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data\01オダ近\2022年度\BRM305\蔓延防止対応分\"/>
    </mc:Choice>
  </mc:AlternateContent>
  <xr:revisionPtr revIDLastSave="0" documentId="8_{872B4617-B54D-4192-B03C-E9AD88585D79}" xr6:coauthVersionLast="47" xr6:coauthVersionMax="47" xr10:uidLastSave="{00000000-0000-0000-0000-000000000000}"/>
  <bookViews>
    <workbookView xWindow="-108" yWindow="-108" windowWidth="23256" windowHeight="12576" tabRatio="592" xr2:uid="{00000000-000D-0000-FFFF-FFFF00000000}"/>
  </bookViews>
  <sheets>
    <sheet name="22.305泉佐野300Ver1.0.2" sheetId="41" r:id="rId1"/>
    <sheet name="Sheet1" sheetId="24" r:id="rId2"/>
    <sheet name="Sheet2" sheetId="28" r:id="rId3"/>
  </sheets>
  <definedNames>
    <definedName name="_xlnm.Print_Area" localSheetId="0">'22.305泉佐野300Ver1.0.2'!$B$1:$U$65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41" l="1"/>
  <c r="AA8" i="41" l="1"/>
  <c r="Y8" i="41"/>
  <c r="Y4" i="41"/>
  <c r="AA4" i="41" s="1"/>
  <c r="E4" i="41"/>
  <c r="G4" i="41"/>
  <c r="E2" i="41"/>
  <c r="L1" i="41"/>
  <c r="U12" i="41" l="1"/>
  <c r="AA9" i="41"/>
  <c r="M20" i="41" s="1"/>
  <c r="T12" i="41"/>
  <c r="Y9" i="41"/>
  <c r="L20" i="41" s="1"/>
  <c r="I3" i="41"/>
  <c r="I4" i="41" l="1"/>
  <c r="K3" i="41"/>
  <c r="C11" i="41" l="1"/>
  <c r="K4" i="41"/>
  <c r="E11" i="41" l="1"/>
  <c r="C12" i="41"/>
  <c r="G11" i="41" l="1"/>
  <c r="E12" i="41"/>
  <c r="G12" i="41" l="1"/>
  <c r="I11" i="41"/>
  <c r="K11" i="41" s="1"/>
  <c r="I12" i="41" l="1"/>
  <c r="E19" i="41"/>
  <c r="C9" i="41" s="1"/>
  <c r="C19" i="41" l="1"/>
  <c r="K12" i="41"/>
  <c r="C20" i="41" l="1"/>
  <c r="E20" i="41" l="1"/>
  <c r="G19" i="41"/>
  <c r="G20" i="41" l="1"/>
  <c r="I19" i="41"/>
  <c r="I20" i="41" l="1"/>
  <c r="K19" i="41"/>
  <c r="K20" i="41" l="1"/>
  <c r="C27" i="41"/>
  <c r="C28" i="41" l="1"/>
  <c r="E27" i="41"/>
  <c r="E28" i="41" l="1"/>
  <c r="G27" i="41"/>
  <c r="G28" i="41" l="1"/>
  <c r="I27" i="41"/>
  <c r="K27" i="41" l="1"/>
  <c r="I28" i="41"/>
  <c r="C35" i="41" l="1"/>
  <c r="K28" i="41"/>
  <c r="C36" i="41" l="1"/>
  <c r="E35" i="41"/>
  <c r="G35" i="41" l="1"/>
  <c r="E36" i="41"/>
  <c r="G36" i="41" l="1"/>
  <c r="I35" i="41"/>
  <c r="K35" i="41" l="1"/>
  <c r="I36" i="41"/>
  <c r="C43" i="41" l="1"/>
  <c r="C44" i="41" s="1"/>
  <c r="K36" i="41"/>
  <c r="E43" i="41" l="1"/>
  <c r="X5" i="41"/>
  <c r="Y5" i="41" l="1"/>
  <c r="AA5" i="41"/>
  <c r="G43" i="41"/>
  <c r="E44" i="41"/>
  <c r="AC4" i="41"/>
  <c r="AD4" i="41" l="1"/>
  <c r="G44" i="41"/>
  <c r="I43" i="41"/>
  <c r="I44" i="41" l="1"/>
  <c r="K43" i="41"/>
  <c r="K44" i="41" l="1"/>
  <c r="C51" i="41"/>
  <c r="C52" i="41" l="1"/>
  <c r="E51" i="41"/>
  <c r="E52" i="41" l="1"/>
  <c r="G51" i="41"/>
  <c r="I51" i="41" l="1"/>
  <c r="G52" i="41"/>
  <c r="K51" i="41" l="1"/>
  <c r="I52" i="41"/>
  <c r="C59" i="41" l="1"/>
  <c r="K52" i="41"/>
  <c r="E59" i="41" l="1"/>
  <c r="G59" i="41" s="1"/>
  <c r="C60" i="41"/>
  <c r="I59" i="41" l="1"/>
  <c r="X6" i="41"/>
  <c r="G60" i="41"/>
  <c r="E60" i="41"/>
  <c r="AA6" i="41" l="1"/>
  <c r="Y6" i="41"/>
  <c r="I60" i="41"/>
  <c r="K59" i="41"/>
  <c r="AC5" i="41"/>
  <c r="K60" i="41" l="1"/>
  <c r="M3" i="41"/>
  <c r="D18" i="41"/>
  <c r="B42" i="41"/>
  <c r="AD5" i="41"/>
  <c r="O3" i="41" l="1"/>
  <c r="M4" i="41"/>
  <c r="O4" i="41" l="1"/>
  <c r="X7" i="41"/>
  <c r="Q3" i="41"/>
  <c r="S3" i="41" s="1"/>
  <c r="AA7" i="41" l="1"/>
  <c r="Y7" i="41"/>
  <c r="AC6" i="41"/>
  <c r="F58" i="41" s="1"/>
  <c r="U3" i="41"/>
  <c r="S4" i="41"/>
  <c r="AD6" i="41" l="1"/>
  <c r="M11" i="41"/>
  <c r="U4" i="41"/>
  <c r="M12" i="41" l="1"/>
  <c r="O11" i="41"/>
  <c r="O12" i="41" l="1"/>
  <c r="Q11" i="41"/>
  <c r="Q12" i="41" s="1"/>
  <c r="S11" i="41" l="1"/>
  <c r="S12" i="41" l="1"/>
  <c r="U11" i="41"/>
  <c r="U13" i="41" l="1"/>
  <c r="M19" i="41"/>
  <c r="X8" i="41"/>
  <c r="AC7" i="41" s="1"/>
  <c r="M21" i="41" l="1"/>
  <c r="X9" i="41"/>
  <c r="N2" i="41"/>
  <c r="AD7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tkita</author>
  </authors>
  <commentList>
    <comment ref="AF10" authorId="0" shapeId="0" xr:uid="{B59D710A-46BE-4857-A179-23F6A42407E4}">
      <text>
        <r>
          <rPr>
            <b/>
            <sz val="9"/>
            <color indexed="81"/>
            <rFont val="MS P ゴシック"/>
            <family val="3"/>
            <charset val="128"/>
          </rPr>
          <t>tkita: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20" authorId="0" shapeId="0" xr:uid="{327AEBD4-2738-4DD5-8630-FB696AA9A289}">
      <text>
        <r>
          <rPr>
            <b/>
            <sz val="9"/>
            <color indexed="81"/>
            <rFont val="MS P ゴシック"/>
            <family val="3"/>
            <charset val="128"/>
          </rPr>
          <t>tkita: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<sst xmlns="http://schemas.openxmlformats.org/spreadsheetml/2006/main" count="75" uniqueCount="53">
  <si>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</si>
  <si>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</si>
  <si>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</si>
  <si>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</si>
  <si>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</si>
  <si>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</si>
  <si>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</si>
  <si>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</si>
  <si>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市場</t>
  </si>
  <si>
    <t>九度山</t>
  </si>
  <si>
    <t>丸栖（まるす）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</si>
  <si>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</si>
  <si>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</si>
  <si>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</si>
  <si>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</si>
  <si>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</si>
  <si>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丹生川橋西詰</t>
    <rPh sb="2" eb="3">
      <t>カワ</t>
    </rPh>
    <rPh sb="3" eb="4">
      <t>バシ</t>
    </rPh>
    <rPh sb="4" eb="5">
      <t>ニシ</t>
    </rPh>
    <rPh sb="5" eb="6">
      <t>ツメ</t>
    </rPh>
    <phoneticPr fontId="2"/>
  </si>
  <si>
    <t>学文路</t>
    <rPh sb="0" eb="3">
      <t>カムロ</t>
    </rPh>
    <phoneticPr fontId="2"/>
  </si>
  <si>
    <t>ｷｭｰｼｰﾄNo</t>
    <phoneticPr fontId="2"/>
  </si>
  <si>
    <t>オープン</t>
    <phoneticPr fontId="2"/>
  </si>
  <si>
    <t>積算距離㎞</t>
    <phoneticPr fontId="2"/>
  </si>
  <si>
    <t>PC No.</t>
    <phoneticPr fontId="2"/>
  </si>
  <si>
    <t>Ｖ15時刻</t>
    <phoneticPr fontId="2"/>
  </si>
  <si>
    <t>スタート</t>
    <phoneticPr fontId="2"/>
  </si>
  <si>
    <t>ゴール</t>
    <phoneticPr fontId="2"/>
  </si>
  <si>
    <t>-</t>
    <phoneticPr fontId="2"/>
  </si>
  <si>
    <t xml:space="preserve">    K732分岐</t>
    <phoneticPr fontId="2"/>
  </si>
  <si>
    <t xml:space="preserve">丹原 </t>
    <phoneticPr fontId="2"/>
  </si>
  <si>
    <t>区間距離㎞</t>
    <phoneticPr fontId="2"/>
  </si>
  <si>
    <t>標高ｍ</t>
    <rPh sb="0" eb="2">
      <t>ヒョウコウ</t>
    </rPh>
    <phoneticPr fontId="2"/>
  </si>
  <si>
    <t>丹生川橋東詰</t>
    <rPh sb="2" eb="3">
      <t>カワ</t>
    </rPh>
    <rPh sb="3" eb="4">
      <t>バシ</t>
    </rPh>
    <rPh sb="4" eb="5">
      <t>ヒガシ</t>
    </rPh>
    <rPh sb="5" eb="6">
      <t>ツメ</t>
    </rPh>
    <phoneticPr fontId="2"/>
  </si>
  <si>
    <t>金熊寺</t>
    <rPh sb="0" eb="1">
      <t>キン</t>
    </rPh>
    <rPh sb="1" eb="2">
      <t>クマ</t>
    </rPh>
    <rPh sb="2" eb="3">
      <t>デラ</t>
    </rPh>
    <phoneticPr fontId="2"/>
  </si>
  <si>
    <t>野原西6丁目</t>
    <rPh sb="0" eb="2">
      <t>ノハラ</t>
    </rPh>
    <rPh sb="2" eb="3">
      <t>ニシ</t>
    </rPh>
    <rPh sb="4" eb="6">
      <t>チョウメ</t>
    </rPh>
    <phoneticPr fontId="2"/>
  </si>
  <si>
    <t>野原東1丁目</t>
    <rPh sb="0" eb="2">
      <t>ノハラ</t>
    </rPh>
    <rPh sb="2" eb="3">
      <t>トウ</t>
    </rPh>
    <rPh sb="4" eb="6">
      <t>チョウメ</t>
    </rPh>
    <phoneticPr fontId="2"/>
  </si>
  <si>
    <t>栄山寺橋北詰</t>
    <rPh sb="0" eb="1">
      <t>サカエ</t>
    </rPh>
    <rPh sb="1" eb="2">
      <t>ヤマ</t>
    </rPh>
    <rPh sb="2" eb="3">
      <t>ジ</t>
    </rPh>
    <rPh sb="3" eb="4">
      <t>バシ</t>
    </rPh>
    <rPh sb="4" eb="5">
      <t>キタ</t>
    </rPh>
    <rPh sb="5" eb="6">
      <t>ツメ</t>
    </rPh>
    <phoneticPr fontId="2"/>
  </si>
  <si>
    <t>樫尾</t>
    <rPh sb="0" eb="2">
      <t>カシオ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</si>
  <si>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</si>
  <si>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小川</t>
    <rPh sb="0" eb="2">
      <t>オガワ</t>
    </rPh>
    <phoneticPr fontId="2"/>
  </si>
  <si>
    <t>ARIVEE</t>
    <phoneticPr fontId="2"/>
  </si>
  <si>
    <t>ブルべカード提出</t>
    <rPh sb="6" eb="8">
      <t>テイシュツ</t>
    </rPh>
    <phoneticPr fontId="2"/>
  </si>
  <si>
    <t>片上南</t>
    <rPh sb="1" eb="2">
      <t>ウエ</t>
    </rPh>
    <phoneticPr fontId="2"/>
  </si>
  <si>
    <t>木本町</t>
    <rPh sb="0" eb="2">
      <t>キモト</t>
    </rPh>
    <rPh sb="2" eb="3">
      <t>チョウ</t>
    </rPh>
    <phoneticPr fontId="2"/>
  </si>
  <si>
    <t>ゴール受付</t>
    <rPh sb="3" eb="5">
      <t>ウケツケ</t>
    </rPh>
    <phoneticPr fontId="2"/>
  </si>
  <si>
    <t>高森</t>
    <rPh sb="0" eb="2">
      <t>タカモリ</t>
    </rPh>
    <phoneticPr fontId="2"/>
  </si>
  <si>
    <t>双子池北</t>
    <rPh sb="0" eb="3">
      <t>フタゴイケ</t>
    </rPh>
    <rPh sb="3" eb="4">
      <t>キタ</t>
    </rPh>
    <phoneticPr fontId="2"/>
  </si>
  <si>
    <t>橋本橋南詰</t>
    <rPh sb="0" eb="2">
      <t>ハシモト</t>
    </rPh>
    <rPh sb="4" eb="5">
      <t>ツメ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</si>
  <si>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</si>
  <si>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 xml:space="preserve">    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</si>
  <si>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</si>
  <si>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</si>
  <si>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大台警察署前</t>
    <rPh sb="0" eb="2">
      <t>オオダイ</t>
    </rPh>
    <rPh sb="2" eb="5">
      <t>ケイサツショ</t>
    </rPh>
    <rPh sb="5" eb="6">
      <t>マエ</t>
    </rPh>
    <phoneticPr fontId="2"/>
  </si>
  <si>
    <t>'22近畿BRM305泉佐野300㎞　to 本州最南端潮岬Ver1.0.2蔓防対応</t>
    <rPh sb="3" eb="5">
      <t>キンキ</t>
    </rPh>
    <rPh sb="11" eb="14">
      <t>イズミサノ</t>
    </rPh>
    <rPh sb="16" eb="18">
      <t>ハイバラ</t>
    </rPh>
    <rPh sb="22" eb="24">
      <t>ホンシュウ</t>
    </rPh>
    <rPh sb="24" eb="27">
      <t>サイナンタン</t>
    </rPh>
    <rPh sb="27" eb="29">
      <t>シオノミサキ</t>
    </rPh>
    <rPh sb="37" eb="38">
      <t>ツル</t>
    </rPh>
    <rPh sb="38" eb="39">
      <t>ボウ</t>
    </rPh>
    <rPh sb="39" eb="41">
      <t>タイオウ</t>
    </rPh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</si>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</sst>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0.0&quot;㎞&quot;"/>
    <numFmt numFmtId="177" formatCode="\(0.0&quot;）㎞&quot;"/>
    <numFmt numFmtId="178" formatCode="0.0&quot;km&quot;"/>
    <numFmt numFmtId="179" formatCode="0.0_ "/>
    <numFmt numFmtId="180" formatCode="0.000"/>
    <numFmt numFmtId="181" formatCode="0.0&quot;㎞/h&quot;"/>
    <numFmt numFmtId="182" formatCode="&quot;閉鎖時基準ﾃﾞ&quot;0.0&quot;㎞/h&quot;"/>
    <numFmt numFmtId="183" formatCode="&quot;閉鎖時間基ﾆ&quot;0.0&quot;㎞/h&quot;"/>
    <numFmt numFmtId="184" formatCode="&quot;【PC２】 PC3迄&quot;0.0&quot;㎞&quot;"/>
    <numFmt numFmtId="185" formatCode="&quot;【ＰＣ１】迄&quot;0.0&quot;㎞&quot;"/>
    <numFmt numFmtId="186" formatCode="0.0"/>
    <numFmt numFmtId="187" formatCode="&quot;Oｐｅｎ&quot;h:mm"/>
    <numFmt numFmtId="188" formatCode="&quot;～&quot;h:mm"/>
    <numFmt numFmtId="189" formatCode="&quot;閉鎖時間基準ﾆ&quot;0.0&quot;㎞/h&quot;"/>
    <numFmt numFmtId="190" formatCode="&quot;【通過チェック】迄&quot;0.0&quot;㎞&quot;"/>
    <numFmt numFmtId="191" formatCode="&quot;Dep&quot;h:mm&quot;(8:00)~7:30臨海南4号&quot;"/>
    <numFmt numFmtId="192" formatCode="\ h:mm"/>
    <numFmt numFmtId="193" formatCode="&quot;Open&quot;h:mm"/>
    <numFmt numFmtId="194" formatCode="[$]ggge&quot;年&quot;m/d\ h:mm" x16r2:formatCode16="[$-ja-JP-x-gannen,80]ggge&quot;年&quot;m/d\ h:mm"/>
    <numFmt numFmtId="195" formatCode="0&quot;ｍ&quot;"/>
    <numFmt numFmtId="196" formatCode="&quot;  Dep&quot;h:mm"/>
    <numFmt numFmtId="197" formatCode="&quot;【PC5】&quot;0.0&quot;㎞ to Finish&quot;"/>
    <numFmt numFmtId="198" formatCode="&quot;　 ＡＲＩＶＥＥ&quot;"/>
    <numFmt numFmtId="199" formatCode="&quot;～&quot;\ h:mm"/>
    <numFmt numFmtId="200" formatCode="&quot;　　【PC３】PC４迄&quot;0.0&quot;㎞&quot;"/>
    <numFmt numFmtId="201" formatCode="&quot;【通過ﾁｪｯｸ】PC5迄&quot;0.0&quot;㎞&quot;"/>
    <numFmt numFmtId="202" formatCode="&quot;　　【PC２】PC3迄&quot;0.0&quot;㎞&quot;"/>
    <numFmt numFmtId="203" formatCode="&quot;　【通過ﾁｪｯｸ】ARIVEE迄&quot;0.0&quot;㎞&quot;"/>
    <numFmt numFmtId="204" formatCode="&quot;   【通過ﾁｪｯｸ】次ﾁｪｯｸ迄&quot;0.0&quot;㎞&quot;"/>
    <numFmt numFmtId="205" formatCode="&quot;    【通過ﾁｪｯｸ】次ﾁｪｯｸ迄&quot;0.0&quot;㎞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Osaka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sz val="12"/>
      <color rgb="FFC0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7" xfId="0" applyNumberFormat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9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0" xfId="0" applyFont="1" applyBorder="1">
      <alignment vertical="center"/>
    </xf>
    <xf numFmtId="178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178" fontId="1" fillId="0" borderId="7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181" fontId="5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left" vertical="center"/>
    </xf>
    <xf numFmtId="178" fontId="6" fillId="0" borderId="12" xfId="0" applyNumberFormat="1" applyFont="1" applyBorder="1">
      <alignment vertical="center"/>
    </xf>
    <xf numFmtId="20" fontId="10" fillId="0" borderId="1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22" fontId="4" fillId="0" borderId="0" xfId="0" applyNumberFormat="1" applyFont="1" applyBorder="1">
      <alignment vertical="center"/>
    </xf>
    <xf numFmtId="192" fontId="4" fillId="0" borderId="0" xfId="0" applyNumberFormat="1" applyFont="1" applyBorder="1">
      <alignment vertical="center"/>
    </xf>
    <xf numFmtId="191" fontId="7" fillId="0" borderId="6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178" fontId="4" fillId="0" borderId="38" xfId="0" applyNumberFormat="1" applyFont="1" applyBorder="1">
      <alignment vertical="center"/>
    </xf>
    <xf numFmtId="20" fontId="14" fillId="0" borderId="42" xfId="0" applyNumberFormat="1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8" fontId="9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top"/>
    </xf>
    <xf numFmtId="178" fontId="4" fillId="0" borderId="38" xfId="0" applyNumberFormat="1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right" vertical="center"/>
    </xf>
    <xf numFmtId="20" fontId="10" fillId="0" borderId="37" xfId="0" applyNumberFormat="1" applyFont="1" applyBorder="1" applyAlignment="1">
      <alignment horizontal="right" vertical="center"/>
    </xf>
    <xf numFmtId="20" fontId="10" fillId="0" borderId="42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/>
    </xf>
    <xf numFmtId="20" fontId="10" fillId="0" borderId="6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78" fontId="6" fillId="0" borderId="38" xfId="0" applyNumberFormat="1" applyFont="1" applyBorder="1">
      <alignment vertical="center"/>
    </xf>
    <xf numFmtId="178" fontId="9" fillId="0" borderId="40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7" fontId="4" fillId="0" borderId="44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left" vertical="center"/>
    </xf>
    <xf numFmtId="194" fontId="14" fillId="0" borderId="42" xfId="0" applyNumberFormat="1" applyFont="1" applyBorder="1" applyAlignment="1">
      <alignment horizontal="right" vertical="top" shrinkToFit="1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178" fontId="0" fillId="0" borderId="7" xfId="0" applyNumberFormat="1" applyFont="1" applyBorder="1" applyAlignment="1">
      <alignment horizontal="left" vertical="top"/>
    </xf>
    <xf numFmtId="195" fontId="18" fillId="0" borderId="1" xfId="0" applyNumberFormat="1" applyFont="1" applyBorder="1" applyAlignment="1">
      <alignment horizontal="right" vertical="top"/>
    </xf>
    <xf numFmtId="178" fontId="1" fillId="0" borderId="16" xfId="0" applyNumberFormat="1" applyFont="1" applyBorder="1" applyAlignment="1">
      <alignment horizontal="right" vertical="center"/>
    </xf>
    <xf numFmtId="20" fontId="10" fillId="0" borderId="14" xfId="0" applyNumberFormat="1" applyFont="1" applyBorder="1" applyAlignment="1">
      <alignment horizontal="right" vertical="center"/>
    </xf>
    <xf numFmtId="195" fontId="18" fillId="0" borderId="0" xfId="0" applyNumberFormat="1" applyFont="1" applyBorder="1" applyAlignment="1">
      <alignment horizontal="right" vertical="top"/>
    </xf>
    <xf numFmtId="195" fontId="18" fillId="0" borderId="42" xfId="0" applyNumberFormat="1" applyFont="1" applyBorder="1" applyAlignment="1">
      <alignment horizontal="right" vertical="top"/>
    </xf>
    <xf numFmtId="176" fontId="4" fillId="0" borderId="2" xfId="0" quotePrefix="1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20" fontId="11" fillId="0" borderId="0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178" fontId="6" fillId="0" borderId="7" xfId="0" applyNumberFormat="1" applyFont="1" applyBorder="1">
      <alignment vertical="center"/>
    </xf>
    <xf numFmtId="178" fontId="9" fillId="0" borderId="16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left" vertical="center"/>
    </xf>
    <xf numFmtId="0" fontId="4" fillId="0" borderId="0" xfId="0" applyFont="1" applyAlignment="1"/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4" fillId="0" borderId="41" xfId="0" applyFont="1" applyBorder="1" applyAlignment="1"/>
    <xf numFmtId="183" fontId="4" fillId="0" borderId="41" xfId="0" applyNumberFormat="1" applyFont="1" applyBorder="1">
      <alignment vertical="center"/>
    </xf>
    <xf numFmtId="176" fontId="4" fillId="0" borderId="43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178" fontId="6" fillId="0" borderId="38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4" xfId="0" applyBorder="1">
      <alignment vertical="center"/>
    </xf>
    <xf numFmtId="0" fontId="4" fillId="0" borderId="10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top"/>
    </xf>
    <xf numFmtId="0" fontId="4" fillId="0" borderId="4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left" vertical="center"/>
    </xf>
    <xf numFmtId="20" fontId="19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right" vertical="center"/>
    </xf>
    <xf numFmtId="20" fontId="10" fillId="2" borderId="3" xfId="0" applyNumberFormat="1" applyFont="1" applyFill="1" applyBorder="1" applyAlignment="1">
      <alignment horizontal="right" vertical="center"/>
    </xf>
    <xf numFmtId="0" fontId="21" fillId="0" borderId="36" xfId="0" applyFont="1" applyBorder="1" applyAlignment="1">
      <alignment horizontal="left" vertical="center"/>
    </xf>
    <xf numFmtId="20" fontId="14" fillId="0" borderId="1" xfId="0" applyNumberFormat="1" applyFont="1" applyBorder="1" applyAlignment="1">
      <alignment horizontal="right" vertical="top"/>
    </xf>
    <xf numFmtId="177" fontId="4" fillId="0" borderId="2" xfId="0" applyNumberFormat="1" applyFont="1" applyBorder="1" applyAlignment="1">
      <alignment horizontal="right" vertical="center"/>
    </xf>
    <xf numFmtId="193" fontId="5" fillId="0" borderId="41" xfId="0" applyNumberFormat="1" applyFont="1" applyBorder="1" applyAlignment="1">
      <alignment horizontal="right" vertical="top"/>
    </xf>
    <xf numFmtId="176" fontId="4" fillId="2" borderId="1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178" fontId="0" fillId="0" borderId="40" xfId="0" applyNumberForma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 vertical="center"/>
    </xf>
    <xf numFmtId="0" fontId="4" fillId="3" borderId="4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right"/>
    </xf>
    <xf numFmtId="178" fontId="6" fillId="0" borderId="0" xfId="0" applyNumberFormat="1" applyFont="1" applyBorder="1">
      <alignment vertical="center"/>
    </xf>
    <xf numFmtId="176" fontId="4" fillId="2" borderId="0" xfId="0" applyNumberFormat="1" applyFont="1" applyFill="1" applyBorder="1">
      <alignment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5" fillId="0" borderId="41" xfId="0" quotePrefix="1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86" fontId="4" fillId="0" borderId="24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vertical="center" shrinkToFit="1"/>
    </xf>
    <xf numFmtId="186" fontId="4" fillId="0" borderId="30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vertical="center" shrinkToFit="1"/>
    </xf>
    <xf numFmtId="186" fontId="4" fillId="0" borderId="32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vertical="center" shrinkToFit="1"/>
    </xf>
    <xf numFmtId="0" fontId="4" fillId="0" borderId="53" xfId="0" applyFont="1" applyBorder="1" applyAlignment="1">
      <alignment horizontal="right" vertical="center" shrinkToFit="1"/>
    </xf>
    <xf numFmtId="176" fontId="4" fillId="0" borderId="53" xfId="0" applyNumberFormat="1" applyFont="1" applyBorder="1" applyAlignment="1">
      <alignment horizontal="right" vertical="center" shrinkToFit="1"/>
    </xf>
    <xf numFmtId="176" fontId="4" fillId="0" borderId="5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center" vertical="center" shrinkToFit="1"/>
    </xf>
    <xf numFmtId="178" fontId="0" fillId="0" borderId="0" xfId="0" applyNumberFormat="1" applyBorder="1" applyAlignment="1">
      <alignment horizontal="left" vertical="top"/>
    </xf>
    <xf numFmtId="178" fontId="6" fillId="0" borderId="0" xfId="0" applyNumberFormat="1" applyFont="1" applyBorder="1" applyAlignment="1"/>
    <xf numFmtId="178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15" fillId="0" borderId="0" xfId="0" quotePrefix="1" applyFont="1" applyBorder="1" applyAlignment="1">
      <alignment vertical="top"/>
    </xf>
    <xf numFmtId="182" fontId="5" fillId="3" borderId="41" xfId="0" applyNumberFormat="1" applyFont="1" applyFill="1" applyBorder="1">
      <alignment vertical="center"/>
    </xf>
    <xf numFmtId="193" fontId="4" fillId="3" borderId="41" xfId="0" applyNumberFormat="1" applyFont="1" applyFill="1" applyBorder="1" applyAlignment="1">
      <alignment horizontal="right" vertical="top"/>
    </xf>
    <xf numFmtId="0" fontId="4" fillId="3" borderId="42" xfId="0" applyFont="1" applyFill="1" applyBorder="1" applyAlignment="1">
      <alignment horizontal="left" vertical="center"/>
    </xf>
    <xf numFmtId="176" fontId="4" fillId="3" borderId="43" xfId="0" applyNumberFormat="1" applyFont="1" applyFill="1" applyBorder="1" applyAlignment="1">
      <alignment horizontal="right" vertical="center"/>
    </xf>
    <xf numFmtId="176" fontId="4" fillId="3" borderId="44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178" fontId="0" fillId="0" borderId="4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0" fontId="7" fillId="0" borderId="0" xfId="0" quotePrefix="1" applyFont="1" applyBorder="1" applyAlignment="1">
      <alignment vertical="top"/>
    </xf>
    <xf numFmtId="200" fontId="4" fillId="0" borderId="36" xfId="0" applyNumberFormat="1" applyFont="1" applyBorder="1" applyAlignment="1">
      <alignment vertical="center" shrinkToFit="1"/>
    </xf>
    <xf numFmtId="200" fontId="4" fillId="0" borderId="37" xfId="0" applyNumberFormat="1" applyFont="1" applyBorder="1" applyAlignment="1">
      <alignment horizontal="right" vertical="center" shrinkToFit="1"/>
    </xf>
    <xf numFmtId="183" fontId="5" fillId="0" borderId="41" xfId="0" applyNumberFormat="1" applyFont="1" applyBorder="1" applyAlignment="1">
      <alignment vertical="top"/>
    </xf>
    <xf numFmtId="0" fontId="4" fillId="2" borderId="5" xfId="0" applyFont="1" applyFill="1" applyBorder="1" applyAlignment="1">
      <alignment vertical="center"/>
    </xf>
    <xf numFmtId="0" fontId="4" fillId="0" borderId="57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>
      <alignment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8" fontId="12" fillId="0" borderId="37" xfId="0" applyNumberFormat="1" applyFont="1" applyBorder="1" applyAlignment="1">
      <alignment horizontal="left" shrinkToFit="1"/>
    </xf>
    <xf numFmtId="196" fontId="12" fillId="0" borderId="36" xfId="0" applyNumberFormat="1" applyFont="1" applyFill="1" applyBorder="1" applyAlignment="1">
      <alignment horizontal="right" shrinkToFit="1"/>
    </xf>
    <xf numFmtId="193" fontId="12" fillId="0" borderId="0" xfId="0" applyNumberFormat="1" applyFont="1" applyBorder="1" applyAlignment="1">
      <alignment horizontal="right" vertical="center" shrinkToFit="1"/>
    </xf>
    <xf numFmtId="199" fontId="12" fillId="0" borderId="1" xfId="0" applyNumberFormat="1" applyFont="1" applyBorder="1" applyAlignment="1">
      <alignment horizontal="left" vertical="center" shrinkToFit="1"/>
    </xf>
    <xf numFmtId="181" fontId="7" fillId="2" borderId="10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>
      <alignment vertical="center"/>
    </xf>
    <xf numFmtId="197" fontId="4" fillId="0" borderId="9" xfId="0" applyNumberFormat="1" applyFont="1" applyBorder="1">
      <alignment vertical="center"/>
    </xf>
    <xf numFmtId="0" fontId="4" fillId="0" borderId="59" xfId="0" applyFont="1" applyBorder="1">
      <alignment vertical="center"/>
    </xf>
    <xf numFmtId="0" fontId="12" fillId="0" borderId="14" xfId="0" applyFont="1" applyBorder="1" applyAlignment="1">
      <alignment horizontal="right" vertical="center"/>
    </xf>
    <xf numFmtId="193" fontId="12" fillId="0" borderId="1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4" fillId="0" borderId="3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5" fillId="0" borderId="2" xfId="0" quotePrefix="1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200" fontId="4" fillId="0" borderId="4" xfId="0" applyNumberFormat="1" applyFont="1" applyBorder="1" applyAlignment="1">
      <alignment vertical="center" shrinkToFit="1"/>
    </xf>
    <xf numFmtId="200" fontId="4" fillId="0" borderId="4" xfId="0" applyNumberFormat="1" applyFont="1" applyBorder="1" applyAlignment="1">
      <alignment horizontal="right" vertical="center" shrinkToFit="1"/>
    </xf>
    <xf numFmtId="193" fontId="5" fillId="0" borderId="0" xfId="0" applyNumberFormat="1" applyFont="1" applyBorder="1" applyAlignment="1">
      <alignment horizontal="right" vertical="top"/>
    </xf>
    <xf numFmtId="183" fontId="5" fillId="0" borderId="0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>
      <alignment vertical="center"/>
    </xf>
    <xf numFmtId="187" fontId="25" fillId="0" borderId="0" xfId="0" applyNumberFormat="1" applyFont="1" applyFill="1" applyBorder="1" applyAlignment="1">
      <alignment vertical="top" shrinkToFit="1"/>
    </xf>
    <xf numFmtId="188" fontId="25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right" vertical="center"/>
    </xf>
    <xf numFmtId="195" fontId="18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82" fontId="5" fillId="3" borderId="41" xfId="0" applyNumberFormat="1" applyFont="1" applyFill="1" applyBorder="1" applyAlignment="1">
      <alignment vertical="center"/>
    </xf>
    <xf numFmtId="193" fontId="25" fillId="3" borderId="41" xfId="0" applyNumberFormat="1" applyFont="1" applyFill="1" applyBorder="1" applyAlignment="1">
      <alignment horizontal="right" vertical="top" shrinkToFit="1"/>
    </xf>
    <xf numFmtId="0" fontId="4" fillId="3" borderId="0" xfId="0" applyFont="1" applyFill="1">
      <alignment vertical="center"/>
    </xf>
    <xf numFmtId="176" fontId="0" fillId="0" borderId="16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/>
    </xf>
    <xf numFmtId="0" fontId="4" fillId="2" borderId="0" xfId="0" applyFont="1" applyFill="1">
      <alignment vertical="center"/>
    </xf>
    <xf numFmtId="187" fontId="25" fillId="3" borderId="10" xfId="0" applyNumberFormat="1" applyFont="1" applyFill="1" applyBorder="1" applyAlignment="1">
      <alignment vertical="center" shrinkToFit="1"/>
    </xf>
    <xf numFmtId="178" fontId="1" fillId="3" borderId="16" xfId="0" applyNumberFormat="1" applyFont="1" applyFill="1" applyBorder="1" applyAlignment="1">
      <alignment horizontal="left" vertical="center"/>
    </xf>
    <xf numFmtId="183" fontId="4" fillId="3" borderId="10" xfId="0" applyNumberFormat="1" applyFont="1" applyFill="1" applyBorder="1" applyAlignment="1">
      <alignment vertical="center"/>
    </xf>
    <xf numFmtId="20" fontId="14" fillId="3" borderId="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195" fontId="18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center"/>
    </xf>
    <xf numFmtId="176" fontId="4" fillId="3" borderId="11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89" fontId="7" fillId="3" borderId="10" xfId="0" applyNumberFormat="1" applyFont="1" applyFill="1" applyBorder="1" applyAlignment="1">
      <alignment vertical="top"/>
    </xf>
    <xf numFmtId="178" fontId="4" fillId="0" borderId="7" xfId="0" applyNumberFormat="1" applyFont="1" applyFill="1" applyBorder="1">
      <alignment vertical="center"/>
    </xf>
    <xf numFmtId="176" fontId="4" fillId="3" borderId="2" xfId="0" applyNumberFormat="1" applyFont="1" applyFill="1" applyBorder="1" applyAlignment="1">
      <alignment horizontal="left" vertical="center"/>
    </xf>
    <xf numFmtId="177" fontId="4" fillId="3" borderId="2" xfId="0" applyNumberFormat="1" applyFont="1" applyFill="1" applyBorder="1" applyAlignment="1">
      <alignment horizontal="right" vertical="center"/>
    </xf>
    <xf numFmtId="187" fontId="25" fillId="3" borderId="41" xfId="0" applyNumberFormat="1" applyFont="1" applyFill="1" applyBorder="1" applyAlignment="1">
      <alignment vertical="top" shrinkToFit="1"/>
    </xf>
    <xf numFmtId="189" fontId="5" fillId="3" borderId="0" xfId="0" applyNumberFormat="1" applyFont="1" applyFill="1" applyBorder="1" applyAlignment="1">
      <alignment vertical="center" shrinkToFit="1"/>
    </xf>
    <xf numFmtId="178" fontId="9" fillId="0" borderId="7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left" vertical="center"/>
    </xf>
    <xf numFmtId="178" fontId="1" fillId="0" borderId="40" xfId="0" applyNumberFormat="1" applyFont="1" applyFill="1" applyBorder="1" applyAlignment="1">
      <alignment horizontal="left" vertical="center"/>
    </xf>
    <xf numFmtId="178" fontId="6" fillId="0" borderId="38" xfId="0" applyNumberFormat="1" applyFont="1" applyFill="1" applyBorder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203" fontId="25" fillId="0" borderId="36" xfId="0" applyNumberFormat="1" applyFont="1" applyBorder="1" applyAlignment="1">
      <alignment horizontal="center" vertical="center" shrinkToFit="1"/>
    </xf>
    <xf numFmtId="203" fontId="25" fillId="0" borderId="3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 shrinkToFit="1"/>
    </xf>
    <xf numFmtId="22" fontId="4" fillId="0" borderId="51" xfId="0" applyNumberFormat="1" applyFont="1" applyBorder="1" applyAlignment="1">
      <alignment horizontal="center" vertical="center" shrinkToFit="1"/>
    </xf>
    <xf numFmtId="22" fontId="16" fillId="0" borderId="28" xfId="0" applyNumberFormat="1" applyFont="1" applyBorder="1" applyAlignment="1">
      <alignment horizontal="center" vertical="center"/>
    </xf>
    <xf numFmtId="22" fontId="16" fillId="0" borderId="34" xfId="0" applyNumberFormat="1" applyFont="1" applyBorder="1" applyAlignment="1">
      <alignment horizontal="center" vertical="center" shrinkToFit="1"/>
    </xf>
    <xf numFmtId="22" fontId="16" fillId="0" borderId="4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185" fontId="4" fillId="2" borderId="0" xfId="0" applyNumberFormat="1" applyFont="1" applyFill="1" applyBorder="1" applyAlignment="1">
      <alignment horizontal="right" vertical="center" shrinkToFit="1"/>
    </xf>
    <xf numFmtId="185" fontId="0" fillId="2" borderId="0" xfId="0" applyNumberFormat="1" applyFont="1" applyFill="1" applyBorder="1" applyAlignment="1">
      <alignment horizontal="right" vertical="center" shrinkToFit="1"/>
    </xf>
    <xf numFmtId="22" fontId="4" fillId="0" borderId="45" xfId="0" applyNumberFormat="1" applyFont="1" applyBorder="1" applyAlignment="1">
      <alignment horizontal="center" vertical="center"/>
    </xf>
    <xf numFmtId="22" fontId="4" fillId="0" borderId="46" xfId="0" applyNumberFormat="1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 shrinkToFit="1"/>
    </xf>
    <xf numFmtId="22" fontId="4" fillId="0" borderId="58" xfId="0" applyNumberFormat="1" applyFont="1" applyBorder="1" applyAlignment="1">
      <alignment horizontal="center" vertical="center" shrinkToFit="1"/>
    </xf>
    <xf numFmtId="22" fontId="16" fillId="0" borderId="54" xfId="0" applyNumberFormat="1" applyFont="1" applyBorder="1" applyAlignment="1">
      <alignment horizontal="center" vertical="center"/>
    </xf>
    <xf numFmtId="22" fontId="16" fillId="0" borderId="55" xfId="0" applyNumberFormat="1" applyFont="1" applyBorder="1" applyAlignment="1">
      <alignment horizontal="center" vertical="center" shrinkToFit="1"/>
    </xf>
    <xf numFmtId="22" fontId="16" fillId="0" borderId="56" xfId="0" applyNumberFormat="1" applyFont="1" applyBorder="1" applyAlignment="1">
      <alignment horizontal="center" vertical="center" shrinkToFit="1"/>
    </xf>
    <xf numFmtId="201" fontId="6" fillId="0" borderId="36" xfId="0" applyNumberFormat="1" applyFont="1" applyBorder="1" applyAlignment="1">
      <alignment horizontal="center" vertical="center" shrinkToFit="1"/>
    </xf>
    <xf numFmtId="201" fontId="6" fillId="0" borderId="37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98" fontId="20" fillId="0" borderId="6" xfId="0" applyNumberFormat="1" applyFont="1" applyBorder="1" applyAlignment="1">
      <alignment horizontal="center" vertical="center" shrinkToFit="1"/>
    </xf>
    <xf numFmtId="198" fontId="20" fillId="0" borderId="14" xfId="0" applyNumberFormat="1" applyFont="1" applyBorder="1" applyAlignment="1">
      <alignment horizontal="center" vertical="center" shrinkToFit="1"/>
    </xf>
    <xf numFmtId="204" fontId="12" fillId="0" borderId="36" xfId="0" applyNumberFormat="1" applyFont="1" applyBorder="1" applyAlignment="1">
      <alignment horizontal="center" vertical="center" shrinkToFit="1"/>
    </xf>
    <xf numFmtId="204" fontId="12" fillId="0" borderId="37" xfId="0" applyNumberFormat="1" applyFont="1" applyBorder="1" applyAlignment="1">
      <alignment horizontal="center" vertical="center" shrinkToFit="1"/>
    </xf>
    <xf numFmtId="190" fontId="7" fillId="3" borderId="2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205" fontId="24" fillId="0" borderId="9" xfId="0" applyNumberFormat="1" applyFont="1" applyBorder="1" applyAlignment="1">
      <alignment horizontal="center" vertical="center" shrinkToFit="1"/>
    </xf>
    <xf numFmtId="205" fontId="24" fillId="0" borderId="6" xfId="0" applyNumberFormat="1" applyFont="1" applyBorder="1" applyAlignment="1">
      <alignment horizontal="center" vertical="center" shrinkToFit="1"/>
    </xf>
    <xf numFmtId="202" fontId="24" fillId="0" borderId="4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84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83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05" fontId="24" fillId="0" borderId="6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5.png"/><Relationship Id="rId39" Type="http://schemas.openxmlformats.org/officeDocument/2006/relationships/image" Target="../media/image3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3.jpeg"/><Relationship Id="rId42" Type="http://schemas.openxmlformats.org/officeDocument/2006/relationships/image" Target="../media/image41.png"/><Relationship Id="rId47" Type="http://schemas.openxmlformats.org/officeDocument/2006/relationships/image" Target="../media/image46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microsoft.com/office/2007/relationships/hdphoto" Target="../media/hdphoto1.wdp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46" Type="http://schemas.openxmlformats.org/officeDocument/2006/relationships/image" Target="../media/image4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png"/><Relationship Id="rId41" Type="http://schemas.openxmlformats.org/officeDocument/2006/relationships/image" Target="../media/image4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4" Type="http://schemas.openxmlformats.org/officeDocument/2006/relationships/image" Target="../media/image43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43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3611</xdr:colOff>
      <xdr:row>61</xdr:row>
      <xdr:rowOff>56841</xdr:rowOff>
    </xdr:from>
    <xdr:to>
      <xdr:col>2</xdr:col>
      <xdr:colOff>693584</xdr:colOff>
      <xdr:row>62</xdr:row>
      <xdr:rowOff>84260</xdr:rowOff>
    </xdr:to>
    <xdr:sp macro="" textlink="">
      <xdr:nvSpPr>
        <xdr:cNvPr id="682" name="Line 953">
          <a:extLst>
            <a:ext uri="{FF2B5EF4-FFF2-40B4-BE49-F238E27FC236}">
              <a16:creationId xmlns:a16="http://schemas.microsoft.com/office/drawing/2014/main" id="{813164A1-FD7A-482E-A01C-8901555504B1}"/>
            </a:ext>
          </a:extLst>
        </xdr:cNvPr>
        <xdr:cNvSpPr>
          <a:spLocks noChangeShapeType="1"/>
        </xdr:cNvSpPr>
      </xdr:nvSpPr>
      <xdr:spPr bwMode="auto">
        <a:xfrm rot="17405790" flipV="1">
          <a:off x="668263" y="9905975"/>
          <a:ext cx="199776" cy="1393008"/>
        </a:xfrm>
        <a:custGeom>
          <a:avLst/>
          <a:gdLst>
            <a:gd name="connsiteX0" fmla="*/ 0 w 24227"/>
            <a:gd name="connsiteY0" fmla="*/ 0 h 957700"/>
            <a:gd name="connsiteX1" fmla="*/ 24227 w 24227"/>
            <a:gd name="connsiteY1" fmla="*/ 957700 h 957700"/>
            <a:gd name="connsiteX0" fmla="*/ 0 w 51512"/>
            <a:gd name="connsiteY0" fmla="*/ 0 h 967622"/>
            <a:gd name="connsiteX1" fmla="*/ 51512 w 51512"/>
            <a:gd name="connsiteY1" fmla="*/ 967622 h 967622"/>
            <a:gd name="connsiteX0" fmla="*/ 0 w 51512"/>
            <a:gd name="connsiteY0" fmla="*/ 0 h 967622"/>
            <a:gd name="connsiteX1" fmla="*/ 51512 w 51512"/>
            <a:gd name="connsiteY1" fmla="*/ 967622 h 967622"/>
            <a:gd name="connsiteX0" fmla="*/ 0 w 70996"/>
            <a:gd name="connsiteY0" fmla="*/ 0 h 967622"/>
            <a:gd name="connsiteX1" fmla="*/ 65257 w 70996"/>
            <a:gd name="connsiteY1" fmla="*/ 257609 h 967622"/>
            <a:gd name="connsiteX2" fmla="*/ 51512 w 70996"/>
            <a:gd name="connsiteY2" fmla="*/ 967622 h 967622"/>
            <a:gd name="connsiteX0" fmla="*/ 0 w 70996"/>
            <a:gd name="connsiteY0" fmla="*/ 0 h 967622"/>
            <a:gd name="connsiteX1" fmla="*/ 65257 w 70996"/>
            <a:gd name="connsiteY1" fmla="*/ 257609 h 967622"/>
            <a:gd name="connsiteX2" fmla="*/ 51512 w 70996"/>
            <a:gd name="connsiteY2" fmla="*/ 967622 h 967622"/>
            <a:gd name="connsiteX0" fmla="*/ 0 w 70996"/>
            <a:gd name="connsiteY0" fmla="*/ 0 h 967622"/>
            <a:gd name="connsiteX1" fmla="*/ 65257 w 70996"/>
            <a:gd name="connsiteY1" fmla="*/ 257609 h 967622"/>
            <a:gd name="connsiteX2" fmla="*/ 51512 w 70996"/>
            <a:gd name="connsiteY2" fmla="*/ 967622 h 967622"/>
            <a:gd name="connsiteX0" fmla="*/ 0 w 132873"/>
            <a:gd name="connsiteY0" fmla="*/ 0 h 967622"/>
            <a:gd name="connsiteX1" fmla="*/ 130223 w 132873"/>
            <a:gd name="connsiteY1" fmla="*/ 268047 h 967622"/>
            <a:gd name="connsiteX2" fmla="*/ 51512 w 132873"/>
            <a:gd name="connsiteY2" fmla="*/ 967622 h 967622"/>
            <a:gd name="connsiteX0" fmla="*/ 0 w 132873"/>
            <a:gd name="connsiteY0" fmla="*/ 0 h 967622"/>
            <a:gd name="connsiteX1" fmla="*/ 130223 w 132873"/>
            <a:gd name="connsiteY1" fmla="*/ 268047 h 967622"/>
            <a:gd name="connsiteX2" fmla="*/ 51512 w 132873"/>
            <a:gd name="connsiteY2" fmla="*/ 967622 h 967622"/>
            <a:gd name="connsiteX0" fmla="*/ 0 w 132873"/>
            <a:gd name="connsiteY0" fmla="*/ 0 h 967622"/>
            <a:gd name="connsiteX1" fmla="*/ 29152 w 132873"/>
            <a:gd name="connsiteY1" fmla="*/ 190574 h 967622"/>
            <a:gd name="connsiteX2" fmla="*/ 130223 w 132873"/>
            <a:gd name="connsiteY2" fmla="*/ 268047 h 967622"/>
            <a:gd name="connsiteX3" fmla="*/ 51512 w 132873"/>
            <a:gd name="connsiteY3" fmla="*/ 967622 h 967622"/>
            <a:gd name="connsiteX0" fmla="*/ 0 w 76723"/>
            <a:gd name="connsiteY0" fmla="*/ 0 h 967622"/>
            <a:gd name="connsiteX1" fmla="*/ 29152 w 76723"/>
            <a:gd name="connsiteY1" fmla="*/ 190574 h 967622"/>
            <a:gd name="connsiteX2" fmla="*/ 71570 w 76723"/>
            <a:gd name="connsiteY2" fmla="*/ 501122 h 967622"/>
            <a:gd name="connsiteX3" fmla="*/ 51512 w 76723"/>
            <a:gd name="connsiteY3" fmla="*/ 967622 h 967622"/>
            <a:gd name="connsiteX0" fmla="*/ 0 w 145254"/>
            <a:gd name="connsiteY0" fmla="*/ 0 h 967622"/>
            <a:gd name="connsiteX1" fmla="*/ 141926 w 145254"/>
            <a:gd name="connsiteY1" fmla="*/ 238495 h 967622"/>
            <a:gd name="connsiteX2" fmla="*/ 71570 w 145254"/>
            <a:gd name="connsiteY2" fmla="*/ 501122 h 967622"/>
            <a:gd name="connsiteX3" fmla="*/ 51512 w 145254"/>
            <a:gd name="connsiteY3" fmla="*/ 967622 h 967622"/>
            <a:gd name="connsiteX0" fmla="*/ 0 w 145254"/>
            <a:gd name="connsiteY0" fmla="*/ 0 h 967622"/>
            <a:gd name="connsiteX1" fmla="*/ 141926 w 145254"/>
            <a:gd name="connsiteY1" fmla="*/ 238495 h 967622"/>
            <a:gd name="connsiteX2" fmla="*/ 71570 w 145254"/>
            <a:gd name="connsiteY2" fmla="*/ 501122 h 967622"/>
            <a:gd name="connsiteX3" fmla="*/ 51512 w 145254"/>
            <a:gd name="connsiteY3" fmla="*/ 967622 h 967622"/>
            <a:gd name="connsiteX0" fmla="*/ 43647 w 120370"/>
            <a:gd name="connsiteY0" fmla="*/ 0 h 967622"/>
            <a:gd name="connsiteX1" fmla="*/ 85698 w 120370"/>
            <a:gd name="connsiteY1" fmla="*/ 188738 h 967622"/>
            <a:gd name="connsiteX2" fmla="*/ 115217 w 120370"/>
            <a:gd name="connsiteY2" fmla="*/ 501122 h 967622"/>
            <a:gd name="connsiteX3" fmla="*/ 95159 w 120370"/>
            <a:gd name="connsiteY3" fmla="*/ 967622 h 967622"/>
            <a:gd name="connsiteX0" fmla="*/ 69398 w 146121"/>
            <a:gd name="connsiteY0" fmla="*/ 0 h 967622"/>
            <a:gd name="connsiteX1" fmla="*/ 75010 w 146121"/>
            <a:gd name="connsiteY1" fmla="*/ 175880 h 967622"/>
            <a:gd name="connsiteX2" fmla="*/ 140968 w 146121"/>
            <a:gd name="connsiteY2" fmla="*/ 501122 h 967622"/>
            <a:gd name="connsiteX3" fmla="*/ 120910 w 146121"/>
            <a:gd name="connsiteY3" fmla="*/ 967622 h 967622"/>
            <a:gd name="connsiteX0" fmla="*/ 69398 w 127727"/>
            <a:gd name="connsiteY0" fmla="*/ 0 h 967622"/>
            <a:gd name="connsiteX1" fmla="*/ 75010 w 127727"/>
            <a:gd name="connsiteY1" fmla="*/ 175880 h 967622"/>
            <a:gd name="connsiteX2" fmla="*/ 119890 w 127727"/>
            <a:gd name="connsiteY2" fmla="*/ 499200 h 967622"/>
            <a:gd name="connsiteX3" fmla="*/ 120910 w 127727"/>
            <a:gd name="connsiteY3" fmla="*/ 967622 h 967622"/>
            <a:gd name="connsiteX0" fmla="*/ 0 w 136520"/>
            <a:gd name="connsiteY0" fmla="*/ 0 h 967622"/>
            <a:gd name="connsiteX1" fmla="*/ 133548 w 136520"/>
            <a:gd name="connsiteY1" fmla="*/ 203599 h 967622"/>
            <a:gd name="connsiteX2" fmla="*/ 50492 w 136520"/>
            <a:gd name="connsiteY2" fmla="*/ 499200 h 967622"/>
            <a:gd name="connsiteX3" fmla="*/ 51512 w 136520"/>
            <a:gd name="connsiteY3" fmla="*/ 967622 h 967622"/>
            <a:gd name="connsiteX0" fmla="*/ 0 w 136520"/>
            <a:gd name="connsiteY0" fmla="*/ 0 h 967622"/>
            <a:gd name="connsiteX1" fmla="*/ 133548 w 136520"/>
            <a:gd name="connsiteY1" fmla="*/ 203599 h 967622"/>
            <a:gd name="connsiteX2" fmla="*/ 50492 w 136520"/>
            <a:gd name="connsiteY2" fmla="*/ 499200 h 967622"/>
            <a:gd name="connsiteX3" fmla="*/ 51512 w 136520"/>
            <a:gd name="connsiteY3" fmla="*/ 967622 h 967622"/>
            <a:gd name="connsiteX0" fmla="*/ 2842 w 124636"/>
            <a:gd name="connsiteY0" fmla="*/ 0 h 967622"/>
            <a:gd name="connsiteX1" fmla="*/ 121229 w 124636"/>
            <a:gd name="connsiteY1" fmla="*/ 223801 h 967622"/>
            <a:gd name="connsiteX2" fmla="*/ 53334 w 124636"/>
            <a:gd name="connsiteY2" fmla="*/ 499200 h 967622"/>
            <a:gd name="connsiteX3" fmla="*/ 54354 w 124636"/>
            <a:gd name="connsiteY3" fmla="*/ 967622 h 967622"/>
            <a:gd name="connsiteX0" fmla="*/ 1429 w 127537"/>
            <a:gd name="connsiteY0" fmla="*/ 0 h 967622"/>
            <a:gd name="connsiteX1" fmla="*/ 124271 w 127537"/>
            <a:gd name="connsiteY1" fmla="*/ 229727 h 967622"/>
            <a:gd name="connsiteX2" fmla="*/ 51921 w 127537"/>
            <a:gd name="connsiteY2" fmla="*/ 499200 h 967622"/>
            <a:gd name="connsiteX3" fmla="*/ 52941 w 127537"/>
            <a:gd name="connsiteY3" fmla="*/ 967622 h 967622"/>
            <a:gd name="connsiteX0" fmla="*/ 1429 w 127693"/>
            <a:gd name="connsiteY0" fmla="*/ 0 h 967622"/>
            <a:gd name="connsiteX1" fmla="*/ 124271 w 127693"/>
            <a:gd name="connsiteY1" fmla="*/ 229727 h 967622"/>
            <a:gd name="connsiteX2" fmla="*/ 56841 w 127693"/>
            <a:gd name="connsiteY2" fmla="*/ 524745 h 967622"/>
            <a:gd name="connsiteX3" fmla="*/ 52941 w 127693"/>
            <a:gd name="connsiteY3" fmla="*/ 967622 h 967622"/>
            <a:gd name="connsiteX0" fmla="*/ 1429 w 129485"/>
            <a:gd name="connsiteY0" fmla="*/ 0 h 967622"/>
            <a:gd name="connsiteX1" fmla="*/ 124271 w 129485"/>
            <a:gd name="connsiteY1" fmla="*/ 229727 h 967622"/>
            <a:gd name="connsiteX2" fmla="*/ 56841 w 129485"/>
            <a:gd name="connsiteY2" fmla="*/ 524745 h 967622"/>
            <a:gd name="connsiteX3" fmla="*/ 52941 w 129485"/>
            <a:gd name="connsiteY3" fmla="*/ 967622 h 967622"/>
            <a:gd name="connsiteX0" fmla="*/ 1429 w 124271"/>
            <a:gd name="connsiteY0" fmla="*/ 0 h 967622"/>
            <a:gd name="connsiteX1" fmla="*/ 124271 w 124271"/>
            <a:gd name="connsiteY1" fmla="*/ 229727 h 967622"/>
            <a:gd name="connsiteX2" fmla="*/ 56841 w 124271"/>
            <a:gd name="connsiteY2" fmla="*/ 524745 h 967622"/>
            <a:gd name="connsiteX3" fmla="*/ 52941 w 124271"/>
            <a:gd name="connsiteY3" fmla="*/ 967622 h 967622"/>
            <a:gd name="connsiteX0" fmla="*/ 1429 w 124271"/>
            <a:gd name="connsiteY0" fmla="*/ 0 h 967622"/>
            <a:gd name="connsiteX1" fmla="*/ 124271 w 124271"/>
            <a:gd name="connsiteY1" fmla="*/ 229727 h 967622"/>
            <a:gd name="connsiteX2" fmla="*/ 56841 w 124271"/>
            <a:gd name="connsiteY2" fmla="*/ 524745 h 967622"/>
            <a:gd name="connsiteX3" fmla="*/ 52941 w 124271"/>
            <a:gd name="connsiteY3" fmla="*/ 967622 h 967622"/>
            <a:gd name="connsiteX0" fmla="*/ 0 w 130024"/>
            <a:gd name="connsiteY0" fmla="*/ 0 h 967622"/>
            <a:gd name="connsiteX1" fmla="*/ 130024 w 130024"/>
            <a:gd name="connsiteY1" fmla="*/ 236906 h 967622"/>
            <a:gd name="connsiteX2" fmla="*/ 55412 w 130024"/>
            <a:gd name="connsiteY2" fmla="*/ 524745 h 967622"/>
            <a:gd name="connsiteX3" fmla="*/ 51512 w 130024"/>
            <a:gd name="connsiteY3" fmla="*/ 967622 h 967622"/>
            <a:gd name="connsiteX0" fmla="*/ 0 w 130024"/>
            <a:gd name="connsiteY0" fmla="*/ 0 h 967622"/>
            <a:gd name="connsiteX1" fmla="*/ 130024 w 130024"/>
            <a:gd name="connsiteY1" fmla="*/ 236906 h 967622"/>
            <a:gd name="connsiteX2" fmla="*/ 55412 w 130024"/>
            <a:gd name="connsiteY2" fmla="*/ 524745 h 967622"/>
            <a:gd name="connsiteX3" fmla="*/ 51512 w 130024"/>
            <a:gd name="connsiteY3" fmla="*/ 967622 h 967622"/>
            <a:gd name="connsiteX0" fmla="*/ 84897 w 214921"/>
            <a:gd name="connsiteY0" fmla="*/ 0 h 967622"/>
            <a:gd name="connsiteX1" fmla="*/ 214921 w 214921"/>
            <a:gd name="connsiteY1" fmla="*/ 236906 h 967622"/>
            <a:gd name="connsiteX2" fmla="*/ 0 w 214921"/>
            <a:gd name="connsiteY2" fmla="*/ 567247 h 967622"/>
            <a:gd name="connsiteX3" fmla="*/ 136409 w 214921"/>
            <a:gd name="connsiteY3" fmla="*/ 967622 h 967622"/>
            <a:gd name="connsiteX0" fmla="*/ 14574 w 144598"/>
            <a:gd name="connsiteY0" fmla="*/ 0 h 967622"/>
            <a:gd name="connsiteX1" fmla="*/ 144598 w 144598"/>
            <a:gd name="connsiteY1" fmla="*/ 236906 h 967622"/>
            <a:gd name="connsiteX2" fmla="*/ 0 w 144598"/>
            <a:gd name="connsiteY2" fmla="*/ 591353 h 967622"/>
            <a:gd name="connsiteX3" fmla="*/ 66086 w 144598"/>
            <a:gd name="connsiteY3" fmla="*/ 967622 h 967622"/>
            <a:gd name="connsiteX0" fmla="*/ 14574 w 144598"/>
            <a:gd name="connsiteY0" fmla="*/ 0 h 967622"/>
            <a:gd name="connsiteX1" fmla="*/ 144598 w 144598"/>
            <a:gd name="connsiteY1" fmla="*/ 236906 h 967622"/>
            <a:gd name="connsiteX2" fmla="*/ 0 w 144598"/>
            <a:gd name="connsiteY2" fmla="*/ 591353 h 967622"/>
            <a:gd name="connsiteX3" fmla="*/ 66086 w 144598"/>
            <a:gd name="connsiteY3" fmla="*/ 967622 h 967622"/>
            <a:gd name="connsiteX0" fmla="*/ 0 w 130024"/>
            <a:gd name="connsiteY0" fmla="*/ 0 h 967622"/>
            <a:gd name="connsiteX1" fmla="*/ 130024 w 130024"/>
            <a:gd name="connsiteY1" fmla="*/ 236906 h 967622"/>
            <a:gd name="connsiteX2" fmla="*/ 29040 w 130024"/>
            <a:gd name="connsiteY2" fmla="*/ 601675 h 967622"/>
            <a:gd name="connsiteX3" fmla="*/ 51512 w 130024"/>
            <a:gd name="connsiteY3" fmla="*/ 967622 h 967622"/>
            <a:gd name="connsiteX0" fmla="*/ 0 w 130024"/>
            <a:gd name="connsiteY0" fmla="*/ 0 h 967622"/>
            <a:gd name="connsiteX1" fmla="*/ 130024 w 130024"/>
            <a:gd name="connsiteY1" fmla="*/ 236906 h 967622"/>
            <a:gd name="connsiteX2" fmla="*/ 29040 w 130024"/>
            <a:gd name="connsiteY2" fmla="*/ 601675 h 967622"/>
            <a:gd name="connsiteX3" fmla="*/ 51512 w 130024"/>
            <a:gd name="connsiteY3" fmla="*/ 967622 h 967622"/>
            <a:gd name="connsiteX0" fmla="*/ 0 w 130024"/>
            <a:gd name="connsiteY0" fmla="*/ 0 h 967622"/>
            <a:gd name="connsiteX1" fmla="*/ 130024 w 130024"/>
            <a:gd name="connsiteY1" fmla="*/ 236906 h 967622"/>
            <a:gd name="connsiteX2" fmla="*/ 29040 w 130024"/>
            <a:gd name="connsiteY2" fmla="*/ 601675 h 967622"/>
            <a:gd name="connsiteX3" fmla="*/ 51512 w 130024"/>
            <a:gd name="connsiteY3" fmla="*/ 967622 h 967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0024" h="967622">
              <a:moveTo>
                <a:pt x="0" y="0"/>
              </a:moveTo>
              <a:cubicBezTo>
                <a:pt x="10375" y="177240"/>
                <a:pt x="-33047" y="189390"/>
                <a:pt x="130024" y="236906"/>
              </a:cubicBezTo>
              <a:cubicBezTo>
                <a:pt x="107508" y="327243"/>
                <a:pt x="67538" y="459869"/>
                <a:pt x="29040" y="601675"/>
              </a:cubicBezTo>
              <a:cubicBezTo>
                <a:pt x="27615" y="685035"/>
                <a:pt x="43436" y="648389"/>
                <a:pt x="51512" y="9676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17673</xdr:colOff>
      <xdr:row>60</xdr:row>
      <xdr:rowOff>114443</xdr:rowOff>
    </xdr:from>
    <xdr:ext cx="789014" cy="369397"/>
    <xdr:sp macro="" textlink="">
      <xdr:nvSpPr>
        <xdr:cNvPr id="1147" name="Text Box 691">
          <a:extLst>
            <a:ext uri="{FF2B5EF4-FFF2-40B4-BE49-F238E27FC236}">
              <a16:creationId xmlns:a16="http://schemas.microsoft.com/office/drawing/2014/main" id="{39850062-A5AF-4005-A56D-A61F61181DEA}"/>
            </a:ext>
          </a:extLst>
        </xdr:cNvPr>
        <xdr:cNvSpPr txBox="1">
          <a:spLocks noChangeArrowheads="1"/>
        </xdr:cNvSpPr>
      </xdr:nvSpPr>
      <xdr:spPr bwMode="auto">
        <a:xfrm>
          <a:off x="2897852" y="10387836"/>
          <a:ext cx="789014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PHOTO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ﾁｪｯｸ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木つつ木館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232836</xdr:colOff>
      <xdr:row>21</xdr:row>
      <xdr:rowOff>139696</xdr:rowOff>
    </xdr:from>
    <xdr:to>
      <xdr:col>10</xdr:col>
      <xdr:colOff>353155</xdr:colOff>
      <xdr:row>21</xdr:row>
      <xdr:rowOff>139699</xdr:rowOff>
    </xdr:to>
    <xdr:sp macro="" textlink="">
      <xdr:nvSpPr>
        <xdr:cNvPr id="1164" name="Line 400">
          <a:extLst>
            <a:ext uri="{FF2B5EF4-FFF2-40B4-BE49-F238E27FC236}">
              <a16:creationId xmlns:a16="http://schemas.microsoft.com/office/drawing/2014/main" id="{FD1A521A-BB99-47EE-A622-C8FE921EFDB1}"/>
            </a:ext>
          </a:extLst>
        </xdr:cNvPr>
        <xdr:cNvSpPr>
          <a:spLocks noChangeShapeType="1"/>
        </xdr:cNvSpPr>
      </xdr:nvSpPr>
      <xdr:spPr bwMode="auto">
        <a:xfrm flipV="1">
          <a:off x="5960536" y="3738029"/>
          <a:ext cx="827286" cy="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639233</xdr:colOff>
      <xdr:row>19</xdr:row>
      <xdr:rowOff>160867</xdr:rowOff>
    </xdr:from>
    <xdr:ext cx="520700" cy="374175"/>
    <xdr:sp macro="" textlink="">
      <xdr:nvSpPr>
        <xdr:cNvPr id="1100" name="Text Box 1194">
          <a:extLst>
            <a:ext uri="{FF2B5EF4-FFF2-40B4-BE49-F238E27FC236}">
              <a16:creationId xmlns:a16="http://schemas.microsoft.com/office/drawing/2014/main" id="{B3DDC232-B093-4066-9F5D-AAE384BDE170}"/>
            </a:ext>
          </a:extLst>
        </xdr:cNvPr>
        <xdr:cNvSpPr txBox="1">
          <a:spLocks noChangeArrowheads="1"/>
        </xdr:cNvSpPr>
      </xdr:nvSpPr>
      <xdr:spPr bwMode="auto">
        <a:xfrm>
          <a:off x="711200" y="3412067"/>
          <a:ext cx="520700" cy="374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      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25397</xdr:colOff>
      <xdr:row>3</xdr:row>
      <xdr:rowOff>103110</xdr:rowOff>
    </xdr:from>
    <xdr:to>
      <xdr:col>14</xdr:col>
      <xdr:colOff>211670</xdr:colOff>
      <xdr:row>6</xdr:row>
      <xdr:rowOff>18444</xdr:rowOff>
    </xdr:to>
    <xdr:sp macro="" textlink="">
      <xdr:nvSpPr>
        <xdr:cNvPr id="1066" name="Text Box 1118">
          <a:extLst>
            <a:ext uri="{FF2B5EF4-FFF2-40B4-BE49-F238E27FC236}">
              <a16:creationId xmlns:a16="http://schemas.microsoft.com/office/drawing/2014/main" id="{A59312A9-319B-4CB3-88AC-EC94A78DEDE2}"/>
            </a:ext>
          </a:extLst>
        </xdr:cNvPr>
        <xdr:cNvSpPr txBox="1">
          <a:spLocks noChangeArrowheads="1"/>
        </xdr:cNvSpPr>
      </xdr:nvSpPr>
      <xdr:spPr bwMode="auto">
        <a:xfrm>
          <a:off x="8529861" y="620181"/>
          <a:ext cx="889309" cy="4324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　ゴールは</a:t>
          </a: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307㎞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地点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V15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タイムに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２８分以上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余裕必須</a:t>
          </a:r>
        </a:p>
      </xdr:txBody>
    </xdr:sp>
    <xdr:clientData/>
  </xdr:twoCellAnchor>
  <xdr:oneCellAnchor>
    <xdr:from>
      <xdr:col>10</xdr:col>
      <xdr:colOff>259324</xdr:colOff>
      <xdr:row>52</xdr:row>
      <xdr:rowOff>84671</xdr:rowOff>
    </xdr:from>
    <xdr:ext cx="402755" cy="113765"/>
    <xdr:sp macro="" textlink="">
      <xdr:nvSpPr>
        <xdr:cNvPr id="957" name="Text Box 4358">
          <a:extLst>
            <a:ext uri="{FF2B5EF4-FFF2-40B4-BE49-F238E27FC236}">
              <a16:creationId xmlns:a16="http://schemas.microsoft.com/office/drawing/2014/main" id="{D6762B07-75EC-4F78-B961-F3BCBD213A65}"/>
            </a:ext>
          </a:extLst>
        </xdr:cNvPr>
        <xdr:cNvSpPr txBox="1">
          <a:spLocks noChangeArrowheads="1"/>
        </xdr:cNvSpPr>
      </xdr:nvSpPr>
      <xdr:spPr bwMode="auto">
        <a:xfrm>
          <a:off x="6679880" y="9005539"/>
          <a:ext cx="402755" cy="1137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661456</xdr:colOff>
      <xdr:row>33</xdr:row>
      <xdr:rowOff>25532</xdr:rowOff>
    </xdr:from>
    <xdr:ext cx="308681" cy="166649"/>
    <xdr:sp macro="" textlink="">
      <xdr:nvSpPr>
        <xdr:cNvPr id="2" name="Text Box 1140">
          <a:extLst>
            <a:ext uri="{FF2B5EF4-FFF2-40B4-BE49-F238E27FC236}">
              <a16:creationId xmlns:a16="http://schemas.microsoft.com/office/drawing/2014/main" id="{DD10C13E-9B00-4152-B061-D35C3969A063}"/>
            </a:ext>
          </a:extLst>
        </xdr:cNvPr>
        <xdr:cNvSpPr txBox="1">
          <a:spLocks noChangeArrowheads="1"/>
        </xdr:cNvSpPr>
      </xdr:nvSpPr>
      <xdr:spPr bwMode="auto">
        <a:xfrm>
          <a:off x="3550706" y="5677032"/>
          <a:ext cx="308681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11</xdr:col>
      <xdr:colOff>305196</xdr:colOff>
      <xdr:row>3</xdr:row>
      <xdr:rowOff>29641</xdr:rowOff>
    </xdr:from>
    <xdr:to>
      <xdr:col>12</xdr:col>
      <xdr:colOff>123285</xdr:colOff>
      <xdr:row>6</xdr:row>
      <xdr:rowOff>170459</xdr:rowOff>
    </xdr:to>
    <xdr:sp macro="" textlink="">
      <xdr:nvSpPr>
        <xdr:cNvPr id="3" name="Line 4572">
          <a:extLst>
            <a:ext uri="{FF2B5EF4-FFF2-40B4-BE49-F238E27FC236}">
              <a16:creationId xmlns:a16="http://schemas.microsoft.com/office/drawing/2014/main" id="{9C9A1FF6-1BE0-4DA8-91E4-308BE9C1AC95}"/>
            </a:ext>
          </a:extLst>
        </xdr:cNvPr>
        <xdr:cNvSpPr>
          <a:spLocks noChangeShapeType="1"/>
        </xdr:cNvSpPr>
      </xdr:nvSpPr>
      <xdr:spPr bwMode="auto">
        <a:xfrm rot="10800000" flipV="1">
          <a:off x="7423546" y="543991"/>
          <a:ext cx="522939" cy="655168"/>
        </a:xfrm>
        <a:custGeom>
          <a:avLst/>
          <a:gdLst>
            <a:gd name="connsiteX0" fmla="*/ 0 w 14568"/>
            <a:gd name="connsiteY0" fmla="*/ 0 h 1068881"/>
            <a:gd name="connsiteX1" fmla="*/ 14568 w 14568"/>
            <a:gd name="connsiteY1" fmla="*/ 1068881 h 1068881"/>
            <a:gd name="connsiteX0" fmla="*/ 0 w 6063"/>
            <a:gd name="connsiteY0" fmla="*/ 0 h 805242"/>
            <a:gd name="connsiteX1" fmla="*/ 6063 w 6063"/>
            <a:gd name="connsiteY1" fmla="*/ 805242 h 805242"/>
            <a:gd name="connsiteX0" fmla="*/ 0 w 838126"/>
            <a:gd name="connsiteY0" fmla="*/ 0 h 7704"/>
            <a:gd name="connsiteX1" fmla="*/ 838126 w 838126"/>
            <a:gd name="connsiteY1" fmla="*/ 7704 h 7704"/>
            <a:gd name="connsiteX0" fmla="*/ 0 w 10509"/>
            <a:gd name="connsiteY0" fmla="*/ 0 h 10298"/>
            <a:gd name="connsiteX1" fmla="*/ 10509 w 10509"/>
            <a:gd name="connsiteY1" fmla="*/ 10298 h 10298"/>
            <a:gd name="connsiteX0" fmla="*/ 0 w 10872"/>
            <a:gd name="connsiteY0" fmla="*/ 0 h 10298"/>
            <a:gd name="connsiteX1" fmla="*/ 10872 w 10872"/>
            <a:gd name="connsiteY1" fmla="*/ 7094 h 10298"/>
            <a:gd name="connsiteX2" fmla="*/ 10509 w 10872"/>
            <a:gd name="connsiteY2" fmla="*/ 10298 h 10298"/>
            <a:gd name="connsiteX0" fmla="*/ 0 w 10872"/>
            <a:gd name="connsiteY0" fmla="*/ 0 h 10298"/>
            <a:gd name="connsiteX1" fmla="*/ 10872 w 10872"/>
            <a:gd name="connsiteY1" fmla="*/ 7094 h 10298"/>
            <a:gd name="connsiteX2" fmla="*/ 10509 w 10872"/>
            <a:gd name="connsiteY2" fmla="*/ 10298 h 10298"/>
            <a:gd name="connsiteX0" fmla="*/ 376 w 11248"/>
            <a:gd name="connsiteY0" fmla="*/ 0 h 10298"/>
            <a:gd name="connsiteX1" fmla="*/ 641 w 11248"/>
            <a:gd name="connsiteY1" fmla="*/ 7213 h 10298"/>
            <a:gd name="connsiteX2" fmla="*/ 11248 w 11248"/>
            <a:gd name="connsiteY2" fmla="*/ 7094 h 10298"/>
            <a:gd name="connsiteX3" fmla="*/ 10885 w 11248"/>
            <a:gd name="connsiteY3" fmla="*/ 10298 h 10298"/>
            <a:gd name="connsiteX0" fmla="*/ 376 w 11248"/>
            <a:gd name="connsiteY0" fmla="*/ 0 h 10298"/>
            <a:gd name="connsiteX1" fmla="*/ 641 w 11248"/>
            <a:gd name="connsiteY1" fmla="*/ 7213 h 10298"/>
            <a:gd name="connsiteX2" fmla="*/ 11248 w 11248"/>
            <a:gd name="connsiteY2" fmla="*/ 7094 h 10298"/>
            <a:gd name="connsiteX3" fmla="*/ 10885 w 11248"/>
            <a:gd name="connsiteY3" fmla="*/ 10298 h 10298"/>
            <a:gd name="connsiteX0" fmla="*/ 376 w 11248"/>
            <a:gd name="connsiteY0" fmla="*/ 0 h 10298"/>
            <a:gd name="connsiteX1" fmla="*/ 641 w 11248"/>
            <a:gd name="connsiteY1" fmla="*/ 7213 h 10298"/>
            <a:gd name="connsiteX2" fmla="*/ 11248 w 11248"/>
            <a:gd name="connsiteY2" fmla="*/ 7094 h 10298"/>
            <a:gd name="connsiteX3" fmla="*/ 10885 w 11248"/>
            <a:gd name="connsiteY3" fmla="*/ 10298 h 10298"/>
            <a:gd name="connsiteX0" fmla="*/ 376 w 11250"/>
            <a:gd name="connsiteY0" fmla="*/ 0 h 10298"/>
            <a:gd name="connsiteX1" fmla="*/ 641 w 11250"/>
            <a:gd name="connsiteY1" fmla="*/ 7213 h 10298"/>
            <a:gd name="connsiteX2" fmla="*/ 11248 w 11250"/>
            <a:gd name="connsiteY2" fmla="*/ 7094 h 10298"/>
            <a:gd name="connsiteX3" fmla="*/ 10885 w 11250"/>
            <a:gd name="connsiteY3" fmla="*/ 10298 h 10298"/>
            <a:gd name="connsiteX0" fmla="*/ 55 w 10929"/>
            <a:gd name="connsiteY0" fmla="*/ 0 h 10298"/>
            <a:gd name="connsiteX1" fmla="*/ 720 w 10929"/>
            <a:gd name="connsiteY1" fmla="*/ 7213 h 10298"/>
            <a:gd name="connsiteX2" fmla="*/ 10927 w 10929"/>
            <a:gd name="connsiteY2" fmla="*/ 7094 h 10298"/>
            <a:gd name="connsiteX3" fmla="*/ 10564 w 10929"/>
            <a:gd name="connsiteY3" fmla="*/ 10298 h 10298"/>
            <a:gd name="connsiteX0" fmla="*/ 0 w 10874"/>
            <a:gd name="connsiteY0" fmla="*/ 0 h 10298"/>
            <a:gd name="connsiteX1" fmla="*/ 1265 w 10874"/>
            <a:gd name="connsiteY1" fmla="*/ 7186 h 10298"/>
            <a:gd name="connsiteX2" fmla="*/ 10872 w 10874"/>
            <a:gd name="connsiteY2" fmla="*/ 7094 h 10298"/>
            <a:gd name="connsiteX3" fmla="*/ 10509 w 10874"/>
            <a:gd name="connsiteY3" fmla="*/ 10298 h 10298"/>
            <a:gd name="connsiteX0" fmla="*/ 0 w 10874"/>
            <a:gd name="connsiteY0" fmla="*/ 0 h 10647"/>
            <a:gd name="connsiteX1" fmla="*/ 1265 w 10874"/>
            <a:gd name="connsiteY1" fmla="*/ 7535 h 10647"/>
            <a:gd name="connsiteX2" fmla="*/ 10872 w 10874"/>
            <a:gd name="connsiteY2" fmla="*/ 7443 h 10647"/>
            <a:gd name="connsiteX3" fmla="*/ 10509 w 10874"/>
            <a:gd name="connsiteY3" fmla="*/ 10647 h 10647"/>
            <a:gd name="connsiteX0" fmla="*/ 0 w 10941"/>
            <a:gd name="connsiteY0" fmla="*/ 0 h 10942"/>
            <a:gd name="connsiteX1" fmla="*/ 1332 w 10941"/>
            <a:gd name="connsiteY1" fmla="*/ 7830 h 10942"/>
            <a:gd name="connsiteX2" fmla="*/ 10939 w 10941"/>
            <a:gd name="connsiteY2" fmla="*/ 7738 h 10942"/>
            <a:gd name="connsiteX3" fmla="*/ 10576 w 10941"/>
            <a:gd name="connsiteY3" fmla="*/ 10942 h 10942"/>
            <a:gd name="connsiteX0" fmla="*/ 0 w 10941"/>
            <a:gd name="connsiteY0" fmla="*/ 0 h 10942"/>
            <a:gd name="connsiteX1" fmla="*/ 1332 w 10941"/>
            <a:gd name="connsiteY1" fmla="*/ 7830 h 10942"/>
            <a:gd name="connsiteX2" fmla="*/ 10939 w 10941"/>
            <a:gd name="connsiteY2" fmla="*/ 7738 h 10942"/>
            <a:gd name="connsiteX3" fmla="*/ 10576 w 10941"/>
            <a:gd name="connsiteY3" fmla="*/ 10942 h 10942"/>
            <a:gd name="connsiteX0" fmla="*/ 0 w 10941"/>
            <a:gd name="connsiteY0" fmla="*/ 0 h 10942"/>
            <a:gd name="connsiteX1" fmla="*/ 1332 w 10941"/>
            <a:gd name="connsiteY1" fmla="*/ 7830 h 10942"/>
            <a:gd name="connsiteX2" fmla="*/ 10939 w 10941"/>
            <a:gd name="connsiteY2" fmla="*/ 7738 h 10942"/>
            <a:gd name="connsiteX3" fmla="*/ 10576 w 10941"/>
            <a:gd name="connsiteY3" fmla="*/ 10942 h 10942"/>
            <a:gd name="connsiteX0" fmla="*/ 0 w 10941"/>
            <a:gd name="connsiteY0" fmla="*/ 0 h 10942"/>
            <a:gd name="connsiteX1" fmla="*/ 1332 w 10941"/>
            <a:gd name="connsiteY1" fmla="*/ 7830 h 10942"/>
            <a:gd name="connsiteX2" fmla="*/ 10939 w 10941"/>
            <a:gd name="connsiteY2" fmla="*/ 7738 h 10942"/>
            <a:gd name="connsiteX3" fmla="*/ 10576 w 10941"/>
            <a:gd name="connsiteY3" fmla="*/ 10942 h 10942"/>
            <a:gd name="connsiteX0" fmla="*/ 0 w 10978"/>
            <a:gd name="connsiteY0" fmla="*/ 0 h 10727"/>
            <a:gd name="connsiteX1" fmla="*/ 1332 w 10978"/>
            <a:gd name="connsiteY1" fmla="*/ 7830 h 10727"/>
            <a:gd name="connsiteX2" fmla="*/ 10939 w 10978"/>
            <a:gd name="connsiteY2" fmla="*/ 7738 h 10727"/>
            <a:gd name="connsiteX3" fmla="*/ 10976 w 10978"/>
            <a:gd name="connsiteY3" fmla="*/ 10727 h 10727"/>
            <a:gd name="connsiteX0" fmla="*/ 0 w 10993"/>
            <a:gd name="connsiteY0" fmla="*/ 0 h 10727"/>
            <a:gd name="connsiteX1" fmla="*/ 1332 w 10993"/>
            <a:gd name="connsiteY1" fmla="*/ 7830 h 10727"/>
            <a:gd name="connsiteX2" fmla="*/ 10939 w 10993"/>
            <a:gd name="connsiteY2" fmla="*/ 7738 h 10727"/>
            <a:gd name="connsiteX3" fmla="*/ 10976 w 10993"/>
            <a:gd name="connsiteY3" fmla="*/ 10727 h 10727"/>
            <a:gd name="connsiteX0" fmla="*/ 0 w 11241"/>
            <a:gd name="connsiteY0" fmla="*/ 0 h 10727"/>
            <a:gd name="connsiteX1" fmla="*/ 1332 w 11241"/>
            <a:gd name="connsiteY1" fmla="*/ 7830 h 10727"/>
            <a:gd name="connsiteX2" fmla="*/ 11239 w 11241"/>
            <a:gd name="connsiteY2" fmla="*/ 7845 h 10727"/>
            <a:gd name="connsiteX3" fmla="*/ 10976 w 11241"/>
            <a:gd name="connsiteY3" fmla="*/ 10727 h 10727"/>
            <a:gd name="connsiteX0" fmla="*/ 0 w 11293"/>
            <a:gd name="connsiteY0" fmla="*/ 0 h 10458"/>
            <a:gd name="connsiteX1" fmla="*/ 1332 w 11293"/>
            <a:gd name="connsiteY1" fmla="*/ 7830 h 10458"/>
            <a:gd name="connsiteX2" fmla="*/ 11239 w 11293"/>
            <a:gd name="connsiteY2" fmla="*/ 7845 h 10458"/>
            <a:gd name="connsiteX3" fmla="*/ 11276 w 11293"/>
            <a:gd name="connsiteY3" fmla="*/ 10458 h 104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93" h="10458">
              <a:moveTo>
                <a:pt x="0" y="0"/>
              </a:moveTo>
              <a:cubicBezTo>
                <a:pt x="216" y="7328"/>
                <a:pt x="-280" y="7776"/>
                <a:pt x="1332" y="7830"/>
              </a:cubicBezTo>
              <a:cubicBezTo>
                <a:pt x="3653" y="7641"/>
                <a:pt x="11397" y="7739"/>
                <a:pt x="11239" y="7845"/>
              </a:cubicBezTo>
              <a:cubicBezTo>
                <a:pt x="11180" y="9453"/>
                <a:pt x="11347" y="9334"/>
                <a:pt x="11276" y="10458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305740</xdr:colOff>
      <xdr:row>3</xdr:row>
      <xdr:rowOff>55857</xdr:rowOff>
    </xdr:from>
    <xdr:to>
      <xdr:col>12</xdr:col>
      <xdr:colOff>59959</xdr:colOff>
      <xdr:row>5</xdr:row>
      <xdr:rowOff>164354</xdr:rowOff>
    </xdr:to>
    <xdr:sp macro="" textlink="">
      <xdr:nvSpPr>
        <xdr:cNvPr id="4" name="Freeform 4774">
          <a:extLst>
            <a:ext uri="{FF2B5EF4-FFF2-40B4-BE49-F238E27FC236}">
              <a16:creationId xmlns:a16="http://schemas.microsoft.com/office/drawing/2014/main" id="{278638E1-827A-4B9C-9346-649C76847197}"/>
            </a:ext>
          </a:extLst>
        </xdr:cNvPr>
        <xdr:cNvSpPr>
          <a:spLocks/>
        </xdr:cNvSpPr>
      </xdr:nvSpPr>
      <xdr:spPr bwMode="auto">
        <a:xfrm rot="10800000">
          <a:off x="7424090" y="570207"/>
          <a:ext cx="459069" cy="451397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5078 h 5078"/>
            <a:gd name="connsiteX1" fmla="*/ 10895 w 10932"/>
            <a:gd name="connsiteY1" fmla="*/ 4963 h 5078"/>
            <a:gd name="connsiteX2" fmla="*/ 10000 w 10932"/>
            <a:gd name="connsiteY2" fmla="*/ 0 h 5078"/>
            <a:gd name="connsiteX0" fmla="*/ 0 w 9991"/>
            <a:gd name="connsiteY0" fmla="*/ 21172 h 21172"/>
            <a:gd name="connsiteX1" fmla="*/ 9966 w 9991"/>
            <a:gd name="connsiteY1" fmla="*/ 20946 h 21172"/>
            <a:gd name="connsiteX2" fmla="*/ 8690 w 9991"/>
            <a:gd name="connsiteY2" fmla="*/ 0 h 21172"/>
            <a:gd name="connsiteX0" fmla="*/ 0 w 10028"/>
            <a:gd name="connsiteY0" fmla="*/ 10000 h 10000"/>
            <a:gd name="connsiteX1" fmla="*/ 9975 w 10028"/>
            <a:gd name="connsiteY1" fmla="*/ 9893 h 10000"/>
            <a:gd name="connsiteX2" fmla="*/ 8698 w 10028"/>
            <a:gd name="connsiteY2" fmla="*/ 0 h 10000"/>
            <a:gd name="connsiteX0" fmla="*/ 0 w 10018"/>
            <a:gd name="connsiteY0" fmla="*/ 10115 h 10115"/>
            <a:gd name="connsiteX1" fmla="*/ 9975 w 10018"/>
            <a:gd name="connsiteY1" fmla="*/ 10008 h 10115"/>
            <a:gd name="connsiteX2" fmla="*/ 8248 w 10018"/>
            <a:gd name="connsiteY2" fmla="*/ 0 h 10115"/>
            <a:gd name="connsiteX0" fmla="*/ 0 w 8248"/>
            <a:gd name="connsiteY0" fmla="*/ 10115 h 10115"/>
            <a:gd name="connsiteX1" fmla="*/ 6615 w 8248"/>
            <a:gd name="connsiteY1" fmla="*/ 9738 h 10115"/>
            <a:gd name="connsiteX2" fmla="*/ 8248 w 8248"/>
            <a:gd name="connsiteY2" fmla="*/ 0 h 10115"/>
            <a:gd name="connsiteX0" fmla="*/ 0 w 10000"/>
            <a:gd name="connsiteY0" fmla="*/ 10000 h 10693"/>
            <a:gd name="connsiteX1" fmla="*/ 8166 w 10000"/>
            <a:gd name="connsiteY1" fmla="*/ 10693 h 10693"/>
            <a:gd name="connsiteX2" fmla="*/ 10000 w 10000"/>
            <a:gd name="connsiteY2" fmla="*/ 0 h 10693"/>
            <a:gd name="connsiteX0" fmla="*/ 0 w 10028"/>
            <a:gd name="connsiteY0" fmla="*/ 10000 h 10693"/>
            <a:gd name="connsiteX1" fmla="*/ 8166 w 10028"/>
            <a:gd name="connsiteY1" fmla="*/ 10693 h 10693"/>
            <a:gd name="connsiteX2" fmla="*/ 10000 w 10028"/>
            <a:gd name="connsiteY2" fmla="*/ 0 h 10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0693">
              <a:moveTo>
                <a:pt x="0" y="10000"/>
              </a:moveTo>
              <a:lnTo>
                <a:pt x="8166" y="10693"/>
              </a:lnTo>
              <a:cubicBezTo>
                <a:pt x="8622" y="5064"/>
                <a:pt x="10266" y="5461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116268</xdr:colOff>
      <xdr:row>49</xdr:row>
      <xdr:rowOff>26829</xdr:rowOff>
    </xdr:from>
    <xdr:to>
      <xdr:col>6</xdr:col>
      <xdr:colOff>118139</xdr:colOff>
      <xdr:row>52</xdr:row>
      <xdr:rowOff>56130</xdr:rowOff>
    </xdr:to>
    <xdr:sp macro="" textlink="">
      <xdr:nvSpPr>
        <xdr:cNvPr id="5" name="Freeform 217">
          <a:extLst>
            <a:ext uri="{FF2B5EF4-FFF2-40B4-BE49-F238E27FC236}">
              <a16:creationId xmlns:a16="http://schemas.microsoft.com/office/drawing/2014/main" id="{1A0C7881-CD3E-4686-B4B1-5A5037E7D596}"/>
            </a:ext>
          </a:extLst>
        </xdr:cNvPr>
        <xdr:cNvSpPr>
          <a:spLocks/>
        </xdr:cNvSpPr>
      </xdr:nvSpPr>
      <xdr:spPr bwMode="auto">
        <a:xfrm rot="16425287">
          <a:off x="3087053" y="8327294"/>
          <a:ext cx="543651" cy="7067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084 w 11084"/>
            <a:gd name="connsiteY0" fmla="*/ 9530 h 9530"/>
            <a:gd name="connsiteX1" fmla="*/ 6758 w 11084"/>
            <a:gd name="connsiteY1" fmla="*/ 9236 h 9530"/>
            <a:gd name="connsiteX2" fmla="*/ 4192 w 11084"/>
            <a:gd name="connsiteY2" fmla="*/ 9313 h 9530"/>
            <a:gd name="connsiteX3" fmla="*/ 2699 w 11084"/>
            <a:gd name="connsiteY3" fmla="*/ 3790 h 9530"/>
            <a:gd name="connsiteX4" fmla="*/ 33 w 11084"/>
            <a:gd name="connsiteY4" fmla="*/ 1269 h 9530"/>
            <a:gd name="connsiteX5" fmla="*/ 1084 w 11084"/>
            <a:gd name="connsiteY5" fmla="*/ 0 h 9530"/>
            <a:gd name="connsiteX0" fmla="*/ 10000 w 10000"/>
            <a:gd name="connsiteY0" fmla="*/ 10000 h 10000"/>
            <a:gd name="connsiteX1" fmla="*/ 6097 w 10000"/>
            <a:gd name="connsiteY1" fmla="*/ 9692 h 10000"/>
            <a:gd name="connsiteX2" fmla="*/ 7284 w 10000"/>
            <a:gd name="connsiteY2" fmla="*/ 7844 h 10000"/>
            <a:gd name="connsiteX3" fmla="*/ 2435 w 10000"/>
            <a:gd name="connsiteY3" fmla="*/ 3977 h 10000"/>
            <a:gd name="connsiteX4" fmla="*/ 30 w 10000"/>
            <a:gd name="connsiteY4" fmla="*/ 1332 h 10000"/>
            <a:gd name="connsiteX5" fmla="*/ 978 w 10000"/>
            <a:gd name="connsiteY5" fmla="*/ 0 h 10000"/>
            <a:gd name="connsiteX0" fmla="*/ 12381 w 12381"/>
            <a:gd name="connsiteY0" fmla="*/ 9907 h 9907"/>
            <a:gd name="connsiteX1" fmla="*/ 6097 w 12381"/>
            <a:gd name="connsiteY1" fmla="*/ 9692 h 9907"/>
            <a:gd name="connsiteX2" fmla="*/ 7284 w 12381"/>
            <a:gd name="connsiteY2" fmla="*/ 7844 h 9907"/>
            <a:gd name="connsiteX3" fmla="*/ 2435 w 12381"/>
            <a:gd name="connsiteY3" fmla="*/ 3977 h 9907"/>
            <a:gd name="connsiteX4" fmla="*/ 30 w 12381"/>
            <a:gd name="connsiteY4" fmla="*/ 1332 h 9907"/>
            <a:gd name="connsiteX5" fmla="*/ 978 w 12381"/>
            <a:gd name="connsiteY5" fmla="*/ 0 h 9907"/>
            <a:gd name="connsiteX0" fmla="*/ 10000 w 10000"/>
            <a:gd name="connsiteY0" fmla="*/ 10000 h 10000"/>
            <a:gd name="connsiteX1" fmla="*/ 7997 w 10000"/>
            <a:gd name="connsiteY1" fmla="*/ 8744 h 10000"/>
            <a:gd name="connsiteX2" fmla="*/ 5883 w 10000"/>
            <a:gd name="connsiteY2" fmla="*/ 7918 h 10000"/>
            <a:gd name="connsiteX3" fmla="*/ 1967 w 10000"/>
            <a:gd name="connsiteY3" fmla="*/ 4014 h 10000"/>
            <a:gd name="connsiteX4" fmla="*/ 24 w 10000"/>
            <a:gd name="connsiteY4" fmla="*/ 1345 h 10000"/>
            <a:gd name="connsiteX5" fmla="*/ 790 w 10000"/>
            <a:gd name="connsiteY5" fmla="*/ 0 h 10000"/>
            <a:gd name="connsiteX0" fmla="*/ 10000 w 10000"/>
            <a:gd name="connsiteY0" fmla="*/ 10000 h 10000"/>
            <a:gd name="connsiteX1" fmla="*/ 5883 w 10000"/>
            <a:gd name="connsiteY1" fmla="*/ 7918 h 10000"/>
            <a:gd name="connsiteX2" fmla="*/ 1967 w 10000"/>
            <a:gd name="connsiteY2" fmla="*/ 4014 h 10000"/>
            <a:gd name="connsiteX3" fmla="*/ 24 w 10000"/>
            <a:gd name="connsiteY3" fmla="*/ 1345 h 10000"/>
            <a:gd name="connsiteX4" fmla="*/ 790 w 10000"/>
            <a:gd name="connsiteY4" fmla="*/ 0 h 10000"/>
            <a:gd name="connsiteX0" fmla="*/ 10000 w 10000"/>
            <a:gd name="connsiteY0" fmla="*/ 10000 h 10000"/>
            <a:gd name="connsiteX1" fmla="*/ 5270 w 10000"/>
            <a:gd name="connsiteY1" fmla="*/ 7029 h 10000"/>
            <a:gd name="connsiteX2" fmla="*/ 1967 w 10000"/>
            <a:gd name="connsiteY2" fmla="*/ 4014 h 10000"/>
            <a:gd name="connsiteX3" fmla="*/ 24 w 10000"/>
            <a:gd name="connsiteY3" fmla="*/ 1345 h 10000"/>
            <a:gd name="connsiteX4" fmla="*/ 790 w 10000"/>
            <a:gd name="connsiteY4" fmla="*/ 0 h 10000"/>
            <a:gd name="connsiteX0" fmla="*/ 10800 w 10800"/>
            <a:gd name="connsiteY0" fmla="*/ 9746 h 9746"/>
            <a:gd name="connsiteX1" fmla="*/ 5270 w 10800"/>
            <a:gd name="connsiteY1" fmla="*/ 7029 h 9746"/>
            <a:gd name="connsiteX2" fmla="*/ 1967 w 10800"/>
            <a:gd name="connsiteY2" fmla="*/ 4014 h 9746"/>
            <a:gd name="connsiteX3" fmla="*/ 24 w 10800"/>
            <a:gd name="connsiteY3" fmla="*/ 1345 h 9746"/>
            <a:gd name="connsiteX4" fmla="*/ 790 w 10800"/>
            <a:gd name="connsiteY4" fmla="*/ 0 h 9746"/>
            <a:gd name="connsiteX0" fmla="*/ 9269 w 9269"/>
            <a:gd name="connsiteY0" fmla="*/ 10000 h 10000"/>
            <a:gd name="connsiteX1" fmla="*/ 4149 w 9269"/>
            <a:gd name="connsiteY1" fmla="*/ 7212 h 10000"/>
            <a:gd name="connsiteX2" fmla="*/ 1090 w 9269"/>
            <a:gd name="connsiteY2" fmla="*/ 4119 h 10000"/>
            <a:gd name="connsiteX3" fmla="*/ 0 w 9269"/>
            <a:gd name="connsiteY3" fmla="*/ 0 h 10000"/>
            <a:gd name="connsiteX0" fmla="*/ 10000 w 10000"/>
            <a:gd name="connsiteY0" fmla="*/ 10000 h 10000"/>
            <a:gd name="connsiteX1" fmla="*/ 4476 w 10000"/>
            <a:gd name="connsiteY1" fmla="*/ 7212 h 10000"/>
            <a:gd name="connsiteX2" fmla="*/ 1858 w 10000"/>
            <a:gd name="connsiteY2" fmla="*/ 3928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143" y="9555"/>
                <a:pt x="5833" y="8224"/>
                <a:pt x="4476" y="7212"/>
              </a:cubicBezTo>
              <a:cubicBezTo>
                <a:pt x="3119" y="6200"/>
                <a:pt x="2412" y="4427"/>
                <a:pt x="1858" y="3928"/>
              </a:cubicBezTo>
              <a:cubicBezTo>
                <a:pt x="1112" y="2726"/>
                <a:pt x="245" y="85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641552</xdr:colOff>
      <xdr:row>53</xdr:row>
      <xdr:rowOff>41063</xdr:rowOff>
    </xdr:from>
    <xdr:to>
      <xdr:col>1</xdr:col>
      <xdr:colOff>650714</xdr:colOff>
      <xdr:row>56</xdr:row>
      <xdr:rowOff>151888</xdr:rowOff>
    </xdr:to>
    <xdr:sp macro="" textlink="">
      <xdr:nvSpPr>
        <xdr:cNvPr id="6" name="Line 486">
          <a:extLst>
            <a:ext uri="{FF2B5EF4-FFF2-40B4-BE49-F238E27FC236}">
              <a16:creationId xmlns:a16="http://schemas.microsoft.com/office/drawing/2014/main" id="{0DD45876-5029-4F1A-B229-7D7995DDABF8}"/>
            </a:ext>
          </a:extLst>
        </xdr:cNvPr>
        <xdr:cNvSpPr>
          <a:spLocks noChangeShapeType="1"/>
        </xdr:cNvSpPr>
      </xdr:nvSpPr>
      <xdr:spPr bwMode="auto">
        <a:xfrm flipV="1">
          <a:off x="711402" y="9108863"/>
          <a:ext cx="9162" cy="625175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79371</xdr:colOff>
      <xdr:row>46</xdr:row>
      <xdr:rowOff>54316</xdr:rowOff>
    </xdr:from>
    <xdr:ext cx="112795" cy="154574"/>
    <xdr:sp macro="" textlink="">
      <xdr:nvSpPr>
        <xdr:cNvPr id="7" name="Text Box 1140">
          <a:extLst>
            <a:ext uri="{FF2B5EF4-FFF2-40B4-BE49-F238E27FC236}">
              <a16:creationId xmlns:a16="http://schemas.microsoft.com/office/drawing/2014/main" id="{A5CED2E2-A76F-4929-9926-4CB0FB5E6707}"/>
            </a:ext>
          </a:extLst>
        </xdr:cNvPr>
        <xdr:cNvSpPr txBox="1">
          <a:spLocks noChangeArrowheads="1"/>
        </xdr:cNvSpPr>
      </xdr:nvSpPr>
      <xdr:spPr bwMode="auto">
        <a:xfrm>
          <a:off x="2263771" y="7921966"/>
          <a:ext cx="112795" cy="154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overflow" horzOverflow="overflow" wrap="none" lIns="0" tIns="18288" rIns="0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oneCellAnchor>
    <xdr:from>
      <xdr:col>1</xdr:col>
      <xdr:colOff>689309</xdr:colOff>
      <xdr:row>39</xdr:row>
      <xdr:rowOff>97014</xdr:rowOff>
    </xdr:from>
    <xdr:ext cx="333745" cy="165721"/>
    <xdr:sp macro="" textlink="">
      <xdr:nvSpPr>
        <xdr:cNvPr id="8" name="Text Box 1140">
          <a:extLst>
            <a:ext uri="{FF2B5EF4-FFF2-40B4-BE49-F238E27FC236}">
              <a16:creationId xmlns:a16="http://schemas.microsoft.com/office/drawing/2014/main" id="{E847C2AE-3C38-4062-862F-288345FDA716}"/>
            </a:ext>
          </a:extLst>
        </xdr:cNvPr>
        <xdr:cNvSpPr txBox="1">
          <a:spLocks noChangeArrowheads="1"/>
        </xdr:cNvSpPr>
      </xdr:nvSpPr>
      <xdr:spPr bwMode="auto">
        <a:xfrm>
          <a:off x="759159" y="6777214"/>
          <a:ext cx="333745" cy="1657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</xdr:col>
      <xdr:colOff>454101</xdr:colOff>
      <xdr:row>47</xdr:row>
      <xdr:rowOff>54887</xdr:rowOff>
    </xdr:from>
    <xdr:to>
      <xdr:col>2</xdr:col>
      <xdr:colOff>159503</xdr:colOff>
      <xdr:row>48</xdr:row>
      <xdr:rowOff>159299</xdr:rowOff>
    </xdr:to>
    <xdr:sp macro="" textlink="">
      <xdr:nvSpPr>
        <xdr:cNvPr id="9" name="Line 267">
          <a:extLst>
            <a:ext uri="{FF2B5EF4-FFF2-40B4-BE49-F238E27FC236}">
              <a16:creationId xmlns:a16="http://schemas.microsoft.com/office/drawing/2014/main" id="{EF16AE47-0333-43C6-B027-D35CA6D18575}"/>
            </a:ext>
          </a:extLst>
        </xdr:cNvPr>
        <xdr:cNvSpPr>
          <a:spLocks noChangeShapeType="1"/>
        </xdr:cNvSpPr>
      </xdr:nvSpPr>
      <xdr:spPr bwMode="auto">
        <a:xfrm rot="20208089" flipH="1" flipV="1">
          <a:off x="526068" y="8144787"/>
          <a:ext cx="412368" cy="277979"/>
        </a:xfrm>
        <a:custGeom>
          <a:avLst/>
          <a:gdLst>
            <a:gd name="connsiteX0" fmla="*/ 0 w 957791"/>
            <a:gd name="connsiteY0" fmla="*/ 0 h 15875"/>
            <a:gd name="connsiteX1" fmla="*/ 957791 w 957791"/>
            <a:gd name="connsiteY1" fmla="*/ 15875 h 15875"/>
            <a:gd name="connsiteX0" fmla="*/ 0 w 957791"/>
            <a:gd name="connsiteY0" fmla="*/ 0 h 68791"/>
            <a:gd name="connsiteX1" fmla="*/ 867833 w 957791"/>
            <a:gd name="connsiteY1" fmla="*/ 68791 h 68791"/>
            <a:gd name="connsiteX2" fmla="*/ 957791 w 957791"/>
            <a:gd name="connsiteY2" fmla="*/ 15875 h 68791"/>
            <a:gd name="connsiteX0" fmla="*/ 0 w 957791"/>
            <a:gd name="connsiteY0" fmla="*/ 0 h 68791"/>
            <a:gd name="connsiteX1" fmla="*/ 867833 w 957791"/>
            <a:gd name="connsiteY1" fmla="*/ 68791 h 68791"/>
            <a:gd name="connsiteX2" fmla="*/ 957791 w 957791"/>
            <a:gd name="connsiteY2" fmla="*/ 15875 h 68791"/>
            <a:gd name="connsiteX0" fmla="*/ 0 w 1195916"/>
            <a:gd name="connsiteY0" fmla="*/ 217042 h 285833"/>
            <a:gd name="connsiteX1" fmla="*/ 867833 w 1195916"/>
            <a:gd name="connsiteY1" fmla="*/ 285833 h 285833"/>
            <a:gd name="connsiteX2" fmla="*/ 1195916 w 1195916"/>
            <a:gd name="connsiteY2" fmla="*/ 84 h 285833"/>
            <a:gd name="connsiteX0" fmla="*/ 0 w 1195916"/>
            <a:gd name="connsiteY0" fmla="*/ 216958 h 285749"/>
            <a:gd name="connsiteX1" fmla="*/ 867833 w 1195916"/>
            <a:gd name="connsiteY1" fmla="*/ 285749 h 285749"/>
            <a:gd name="connsiteX2" fmla="*/ 1195916 w 1195916"/>
            <a:gd name="connsiteY2" fmla="*/ 0 h 285749"/>
            <a:gd name="connsiteX0" fmla="*/ 0 w 1195916"/>
            <a:gd name="connsiteY0" fmla="*/ 216958 h 285749"/>
            <a:gd name="connsiteX1" fmla="*/ 867833 w 1195916"/>
            <a:gd name="connsiteY1" fmla="*/ 285749 h 285749"/>
            <a:gd name="connsiteX2" fmla="*/ 1195916 w 1195916"/>
            <a:gd name="connsiteY2" fmla="*/ 0 h 285749"/>
            <a:gd name="connsiteX0" fmla="*/ 0 w 992572"/>
            <a:gd name="connsiteY0" fmla="*/ 37041 h 105832"/>
            <a:gd name="connsiteX1" fmla="*/ 867833 w 992572"/>
            <a:gd name="connsiteY1" fmla="*/ 105832 h 105832"/>
            <a:gd name="connsiteX2" fmla="*/ 947207 w 992572"/>
            <a:gd name="connsiteY2" fmla="*/ 0 h 105832"/>
            <a:gd name="connsiteX0" fmla="*/ 0 w 1039066"/>
            <a:gd name="connsiteY0" fmla="*/ 70532 h 139323"/>
            <a:gd name="connsiteX1" fmla="*/ 867833 w 1039066"/>
            <a:gd name="connsiteY1" fmla="*/ 139323 h 139323"/>
            <a:gd name="connsiteX2" fmla="*/ 1039066 w 1039066"/>
            <a:gd name="connsiteY2" fmla="*/ 0 h 139323"/>
            <a:gd name="connsiteX0" fmla="*/ 0 w 1086030"/>
            <a:gd name="connsiteY0" fmla="*/ 106805 h 175596"/>
            <a:gd name="connsiteX1" fmla="*/ 867833 w 1086030"/>
            <a:gd name="connsiteY1" fmla="*/ 175596 h 175596"/>
            <a:gd name="connsiteX2" fmla="*/ 1039066 w 1086030"/>
            <a:gd name="connsiteY2" fmla="*/ 36273 h 175596"/>
            <a:gd name="connsiteX0" fmla="*/ 0 w 1039066"/>
            <a:gd name="connsiteY0" fmla="*/ 70532 h 139323"/>
            <a:gd name="connsiteX1" fmla="*/ 867833 w 1039066"/>
            <a:gd name="connsiteY1" fmla="*/ 139323 h 139323"/>
            <a:gd name="connsiteX2" fmla="*/ 1039066 w 1039066"/>
            <a:gd name="connsiteY2" fmla="*/ 0 h 139323"/>
            <a:gd name="connsiteX0" fmla="*/ 0 w 1039066"/>
            <a:gd name="connsiteY0" fmla="*/ 70532 h 159418"/>
            <a:gd name="connsiteX1" fmla="*/ 945914 w 1039066"/>
            <a:gd name="connsiteY1" fmla="*/ 159418 h 159418"/>
            <a:gd name="connsiteX2" fmla="*/ 1039066 w 1039066"/>
            <a:gd name="connsiteY2" fmla="*/ 0 h 159418"/>
            <a:gd name="connsiteX0" fmla="*/ 0 w 1045955"/>
            <a:gd name="connsiteY0" fmla="*/ 0 h 88886"/>
            <a:gd name="connsiteX1" fmla="*/ 945914 w 1045955"/>
            <a:gd name="connsiteY1" fmla="*/ 88886 h 88886"/>
            <a:gd name="connsiteX2" fmla="*/ 1045955 w 1045955"/>
            <a:gd name="connsiteY2" fmla="*/ 5381 h 88886"/>
            <a:gd name="connsiteX0" fmla="*/ 0 w 948071"/>
            <a:gd name="connsiteY0" fmla="*/ 0 h 474853"/>
            <a:gd name="connsiteX1" fmla="*/ 945914 w 948071"/>
            <a:gd name="connsiteY1" fmla="*/ 88886 h 474853"/>
            <a:gd name="connsiteX2" fmla="*/ 942545 w 948071"/>
            <a:gd name="connsiteY2" fmla="*/ 474834 h 474853"/>
            <a:gd name="connsiteX0" fmla="*/ 0 w 847085"/>
            <a:gd name="connsiteY0" fmla="*/ 1 h 526080"/>
            <a:gd name="connsiteX1" fmla="*/ 844928 w 847085"/>
            <a:gd name="connsiteY1" fmla="*/ 140112 h 526080"/>
            <a:gd name="connsiteX2" fmla="*/ 841559 w 847085"/>
            <a:gd name="connsiteY2" fmla="*/ 526060 h 526080"/>
            <a:gd name="connsiteX0" fmla="*/ 0 w 841559"/>
            <a:gd name="connsiteY0" fmla="*/ 0 h 526087"/>
            <a:gd name="connsiteX1" fmla="*/ 648612 w 841559"/>
            <a:gd name="connsiteY1" fmla="*/ 244506 h 526087"/>
            <a:gd name="connsiteX2" fmla="*/ 841559 w 841559"/>
            <a:gd name="connsiteY2" fmla="*/ 526059 h 526087"/>
            <a:gd name="connsiteX0" fmla="*/ 0 w 648612"/>
            <a:gd name="connsiteY0" fmla="*/ 0 h 244506"/>
            <a:gd name="connsiteX1" fmla="*/ 648612 w 648612"/>
            <a:gd name="connsiteY1" fmla="*/ 244506 h 244506"/>
            <a:gd name="connsiteX0" fmla="*/ 0 w 648612"/>
            <a:gd name="connsiteY0" fmla="*/ 0 h 244506"/>
            <a:gd name="connsiteX1" fmla="*/ 648612 w 648612"/>
            <a:gd name="connsiteY1" fmla="*/ 244506 h 244506"/>
            <a:gd name="connsiteX0" fmla="*/ 0 w 599331"/>
            <a:gd name="connsiteY0" fmla="*/ 0 h 324262"/>
            <a:gd name="connsiteX1" fmla="*/ 599331 w 599331"/>
            <a:gd name="connsiteY1" fmla="*/ 324262 h 324262"/>
            <a:gd name="connsiteX0" fmla="*/ 0 w 599331"/>
            <a:gd name="connsiteY0" fmla="*/ 0 h 324262"/>
            <a:gd name="connsiteX1" fmla="*/ 599331 w 599331"/>
            <a:gd name="connsiteY1" fmla="*/ 324262 h 324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9331" h="324262">
              <a:moveTo>
                <a:pt x="0" y="0"/>
              </a:moveTo>
              <a:cubicBezTo>
                <a:pt x="266807" y="48917"/>
                <a:pt x="338179" y="164467"/>
                <a:pt x="599331" y="3242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122766</xdr:colOff>
      <xdr:row>44</xdr:row>
      <xdr:rowOff>54533</xdr:rowOff>
    </xdr:from>
    <xdr:ext cx="702734" cy="357726"/>
    <xdr:sp macro="" textlink="">
      <xdr:nvSpPr>
        <xdr:cNvPr id="10" name="Text Box 616">
          <a:extLst>
            <a:ext uri="{FF2B5EF4-FFF2-40B4-BE49-F238E27FC236}">
              <a16:creationId xmlns:a16="http://schemas.microsoft.com/office/drawing/2014/main" id="{5279B395-7AE9-46F8-9E1A-D460120F66F8}"/>
            </a:ext>
          </a:extLst>
        </xdr:cNvPr>
        <xdr:cNvSpPr txBox="1">
          <a:spLocks noChangeArrowheads="1"/>
        </xdr:cNvSpPr>
      </xdr:nvSpPr>
      <xdr:spPr bwMode="auto">
        <a:xfrm>
          <a:off x="190802" y="7570212"/>
          <a:ext cx="702734" cy="3577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72000" tIns="0" rIns="72000" bIns="0" anchor="b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PHOTO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ﾁｪｯｸ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ならけん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吉野支店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151366</xdr:colOff>
      <xdr:row>10</xdr:row>
      <xdr:rowOff>151365</xdr:rowOff>
    </xdr:from>
    <xdr:to>
      <xdr:col>4</xdr:col>
      <xdr:colOff>247355</xdr:colOff>
      <xdr:row>16</xdr:row>
      <xdr:rowOff>92402</xdr:rowOff>
    </xdr:to>
    <xdr:sp macro="" textlink="">
      <xdr:nvSpPr>
        <xdr:cNvPr id="11" name="Line 2105">
          <a:extLst>
            <a:ext uri="{FF2B5EF4-FFF2-40B4-BE49-F238E27FC236}">
              <a16:creationId xmlns:a16="http://schemas.microsoft.com/office/drawing/2014/main" id="{9D40FD4D-4EE5-4D3B-9C49-2AA7FD531C8A}"/>
            </a:ext>
          </a:extLst>
        </xdr:cNvPr>
        <xdr:cNvSpPr>
          <a:spLocks noChangeShapeType="1"/>
        </xdr:cNvSpPr>
      </xdr:nvSpPr>
      <xdr:spPr bwMode="auto">
        <a:xfrm flipV="1">
          <a:off x="2335766" y="1865865"/>
          <a:ext cx="95989" cy="969737"/>
        </a:xfrm>
        <a:custGeom>
          <a:avLst/>
          <a:gdLst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486200"/>
            <a:gd name="connsiteY0" fmla="*/ 0 h 1062404"/>
            <a:gd name="connsiteX1" fmla="*/ 486200 w 486200"/>
            <a:gd name="connsiteY1" fmla="*/ 1062404 h 1062404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76610"/>
            <a:gd name="connsiteY0" fmla="*/ 0 h 1036000"/>
            <a:gd name="connsiteX1" fmla="*/ 576610 w 576610"/>
            <a:gd name="connsiteY1" fmla="*/ 1036000 h 1036000"/>
            <a:gd name="connsiteX0" fmla="*/ 0 w 576610"/>
            <a:gd name="connsiteY0" fmla="*/ 0 h 1036000"/>
            <a:gd name="connsiteX1" fmla="*/ 576610 w 576610"/>
            <a:gd name="connsiteY1" fmla="*/ 1036000 h 103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610" h="1036000">
              <a:moveTo>
                <a:pt x="0" y="0"/>
              </a:moveTo>
              <a:cubicBezTo>
                <a:pt x="52916" y="730823"/>
                <a:pt x="-71993" y="571633"/>
                <a:pt x="576610" y="1036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275283</xdr:colOff>
      <xdr:row>4</xdr:row>
      <xdr:rowOff>106878</xdr:rowOff>
    </xdr:from>
    <xdr:to>
      <xdr:col>7</xdr:col>
      <xdr:colOff>533400</xdr:colOff>
      <xdr:row>6</xdr:row>
      <xdr:rowOff>66846</xdr:rowOff>
    </xdr:to>
    <xdr:pic>
      <xdr:nvPicPr>
        <xdr:cNvPr id="12" name="図 68" descr="「コンビニのロゴ」の画像検索結果">
          <a:extLst>
            <a:ext uri="{FF2B5EF4-FFF2-40B4-BE49-F238E27FC236}">
              <a16:creationId xmlns:a16="http://schemas.microsoft.com/office/drawing/2014/main" id="{71F0B53C-12A0-4F17-9EFF-2BF59051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4233" y="792678"/>
          <a:ext cx="258117" cy="302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190508</xdr:colOff>
      <xdr:row>5</xdr:row>
      <xdr:rowOff>173181</xdr:rowOff>
    </xdr:from>
    <xdr:to>
      <xdr:col>8</xdr:col>
      <xdr:colOff>473364</xdr:colOff>
      <xdr:row>6</xdr:row>
      <xdr:rowOff>134882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id="{B32D0EFA-3BDC-4801-8084-C054FD2D0E79}"/>
            </a:ext>
          </a:extLst>
        </xdr:cNvPr>
        <xdr:cNvSpPr>
          <a:spLocks noChangeShapeType="1"/>
        </xdr:cNvSpPr>
      </xdr:nvSpPr>
      <xdr:spPr bwMode="auto">
        <a:xfrm flipV="1">
          <a:off x="4489458" y="1030431"/>
          <a:ext cx="987706" cy="133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452967</xdr:colOff>
      <xdr:row>21</xdr:row>
      <xdr:rowOff>82646</xdr:rowOff>
    </xdr:from>
    <xdr:to>
      <xdr:col>1</xdr:col>
      <xdr:colOff>674961</xdr:colOff>
      <xdr:row>23</xdr:row>
      <xdr:rowOff>5443</xdr:rowOff>
    </xdr:to>
    <xdr:pic>
      <xdr:nvPicPr>
        <xdr:cNvPr id="14" name="図 68" descr="「コンビニのロゴ」の画像検索結果">
          <a:extLst>
            <a:ext uri="{FF2B5EF4-FFF2-40B4-BE49-F238E27FC236}">
              <a16:creationId xmlns:a16="http://schemas.microsoft.com/office/drawing/2014/main" id="{6385F799-6690-42F9-A578-1603694F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17" y="3683096"/>
          <a:ext cx="221994" cy="265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32658</xdr:colOff>
      <xdr:row>12</xdr:row>
      <xdr:rowOff>122994</xdr:rowOff>
    </xdr:from>
    <xdr:ext cx="615723" cy="221116"/>
    <xdr:sp macro="" textlink="">
      <xdr:nvSpPr>
        <xdr:cNvPr id="16" name="Text Box 914">
          <a:extLst>
            <a:ext uri="{FF2B5EF4-FFF2-40B4-BE49-F238E27FC236}">
              <a16:creationId xmlns:a16="http://schemas.microsoft.com/office/drawing/2014/main" id="{54D78120-D7CB-40BA-9371-A32D9D2541B6}"/>
            </a:ext>
          </a:extLst>
        </xdr:cNvPr>
        <xdr:cNvSpPr txBox="1">
          <a:spLocks noChangeArrowheads="1"/>
        </xdr:cNvSpPr>
      </xdr:nvSpPr>
      <xdr:spPr bwMode="auto">
        <a:xfrm>
          <a:off x="12084958" y="2180394"/>
          <a:ext cx="615723" cy="2211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湯川ﾄﾝﾈﾙ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350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lang="ja-JP" altLang="en-US" sz="800" i="0"/>
            <a:t> 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539640</xdr:colOff>
      <xdr:row>20</xdr:row>
      <xdr:rowOff>121448</xdr:rowOff>
    </xdr:from>
    <xdr:to>
      <xdr:col>13</xdr:col>
      <xdr:colOff>697037</xdr:colOff>
      <xdr:row>20</xdr:row>
      <xdr:rowOff>171217</xdr:rowOff>
    </xdr:to>
    <xdr:sp macro="" textlink="">
      <xdr:nvSpPr>
        <xdr:cNvPr id="17" name="Rectangle 4804">
          <a:extLst>
            <a:ext uri="{FF2B5EF4-FFF2-40B4-BE49-F238E27FC236}">
              <a16:creationId xmlns:a16="http://schemas.microsoft.com/office/drawing/2014/main" id="{D5169737-4A86-4E7A-920C-197F5D49F87D}"/>
            </a:ext>
          </a:extLst>
        </xdr:cNvPr>
        <xdr:cNvSpPr>
          <a:spLocks noChangeArrowheads="1"/>
        </xdr:cNvSpPr>
      </xdr:nvSpPr>
      <xdr:spPr bwMode="auto">
        <a:xfrm rot="152257">
          <a:off x="9076862" y="3561031"/>
          <a:ext cx="157397" cy="497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537795</xdr:colOff>
      <xdr:row>9</xdr:row>
      <xdr:rowOff>48146</xdr:rowOff>
    </xdr:from>
    <xdr:to>
      <xdr:col>12</xdr:col>
      <xdr:colOff>560635</xdr:colOff>
      <xdr:row>16</xdr:row>
      <xdr:rowOff>158902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C8718541-662F-448F-A026-C70201F64B54}"/>
            </a:ext>
          </a:extLst>
        </xdr:cNvPr>
        <xdr:cNvGrpSpPr/>
      </xdr:nvGrpSpPr>
      <xdr:grpSpPr>
        <a:xfrm rot="164065">
          <a:off x="7520981" y="1615689"/>
          <a:ext cx="714083" cy="1275527"/>
          <a:chOff x="13000658" y="7089492"/>
          <a:chExt cx="677557" cy="1335985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14A15954-6394-4136-AADE-2605EE8707BE}"/>
              </a:ext>
            </a:extLst>
          </xdr:cNvPr>
          <xdr:cNvGrpSpPr/>
        </xdr:nvGrpSpPr>
        <xdr:grpSpPr>
          <a:xfrm rot="17340000">
            <a:off x="12575683" y="7514467"/>
            <a:ext cx="1335985" cy="486035"/>
            <a:chOff x="28159794" y="2480637"/>
            <a:chExt cx="1177748" cy="387836"/>
          </a:xfrm>
        </xdr:grpSpPr>
        <xdr:sp macro="" textlink="">
          <xdr:nvSpPr>
            <xdr:cNvPr id="24" name="Line 72">
              <a:extLst>
                <a:ext uri="{FF2B5EF4-FFF2-40B4-BE49-F238E27FC236}">
                  <a16:creationId xmlns:a16="http://schemas.microsoft.com/office/drawing/2014/main" id="{81407708-72DA-424D-BC38-0504CFCBB04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8165876" y="2494798"/>
              <a:ext cx="1158808" cy="359446"/>
            </a:xfrm>
            <a:prstGeom prst="line">
              <a:avLst/>
            </a:prstGeom>
            <a:noFill/>
            <a:ln w="412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72">
              <a:extLst>
                <a:ext uri="{FF2B5EF4-FFF2-40B4-BE49-F238E27FC236}">
                  <a16:creationId xmlns:a16="http://schemas.microsoft.com/office/drawing/2014/main" id="{5CDFC77B-F838-41CD-8AB6-5B83B493003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8159794" y="2480637"/>
              <a:ext cx="1158808" cy="3594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72">
              <a:extLst>
                <a:ext uri="{FF2B5EF4-FFF2-40B4-BE49-F238E27FC236}">
                  <a16:creationId xmlns:a16="http://schemas.microsoft.com/office/drawing/2014/main" id="{747F2B87-8811-45F5-A629-1DF543B9F17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8178734" y="2509027"/>
              <a:ext cx="1158808" cy="3594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0" name="Text Box 1620">
            <a:extLst>
              <a:ext uri="{FF2B5EF4-FFF2-40B4-BE49-F238E27FC236}">
                <a16:creationId xmlns:a16="http://schemas.microsoft.com/office/drawing/2014/main" id="{98BFBC93-0AB4-4ED3-937F-444CAFAF14AF}"/>
              </a:ext>
            </a:extLst>
          </xdr:cNvPr>
          <xdr:cNvSpPr txBox="1">
            <a:spLocks noChangeArrowheads="1"/>
          </xdr:cNvSpPr>
        </xdr:nvSpPr>
        <xdr:spPr bwMode="auto">
          <a:xfrm rot="19372401">
            <a:off x="13161640" y="7688998"/>
            <a:ext cx="181489" cy="8785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" name="Line 2669">
            <a:extLst>
              <a:ext uri="{FF2B5EF4-FFF2-40B4-BE49-F238E27FC236}">
                <a16:creationId xmlns:a16="http://schemas.microsoft.com/office/drawing/2014/main" id="{27827D87-A4D1-419D-AD5A-99984D31FE6A}"/>
              </a:ext>
            </a:extLst>
          </xdr:cNvPr>
          <xdr:cNvSpPr>
            <a:spLocks noChangeShapeType="1"/>
          </xdr:cNvSpPr>
        </xdr:nvSpPr>
        <xdr:spPr bwMode="auto">
          <a:xfrm rot="15240000" flipH="1" flipV="1">
            <a:off x="13026003" y="7699679"/>
            <a:ext cx="662544" cy="64188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1710 w 430478"/>
              <a:gd name="connsiteY0" fmla="*/ 0 h 760717"/>
              <a:gd name="connsiteX1" fmla="*/ 112167 w 430478"/>
              <a:gd name="connsiteY1" fmla="*/ 626066 h 760717"/>
              <a:gd name="connsiteX2" fmla="*/ 430478 w 430478"/>
              <a:gd name="connsiteY2" fmla="*/ 760717 h 760717"/>
              <a:gd name="connsiteX0" fmla="*/ 13877 w 432645"/>
              <a:gd name="connsiteY0" fmla="*/ 0 h 760717"/>
              <a:gd name="connsiteX1" fmla="*/ 114334 w 432645"/>
              <a:gd name="connsiteY1" fmla="*/ 626066 h 760717"/>
              <a:gd name="connsiteX2" fmla="*/ 432645 w 432645"/>
              <a:gd name="connsiteY2" fmla="*/ 760717 h 760717"/>
              <a:gd name="connsiteX0" fmla="*/ 11484 w 430252"/>
              <a:gd name="connsiteY0" fmla="*/ 0 h 760717"/>
              <a:gd name="connsiteX1" fmla="*/ 111941 w 430252"/>
              <a:gd name="connsiteY1" fmla="*/ 626066 h 760717"/>
              <a:gd name="connsiteX2" fmla="*/ 430252 w 430252"/>
              <a:gd name="connsiteY2" fmla="*/ 760717 h 760717"/>
              <a:gd name="connsiteX0" fmla="*/ 10980 w 429748"/>
              <a:gd name="connsiteY0" fmla="*/ 0 h 760717"/>
              <a:gd name="connsiteX1" fmla="*/ 111437 w 429748"/>
              <a:gd name="connsiteY1" fmla="*/ 626066 h 760717"/>
              <a:gd name="connsiteX2" fmla="*/ 429748 w 429748"/>
              <a:gd name="connsiteY2" fmla="*/ 760717 h 760717"/>
              <a:gd name="connsiteX0" fmla="*/ 3636 w 422404"/>
              <a:gd name="connsiteY0" fmla="*/ 0 h 760717"/>
              <a:gd name="connsiteX1" fmla="*/ 104093 w 422404"/>
              <a:gd name="connsiteY1" fmla="*/ 626066 h 760717"/>
              <a:gd name="connsiteX2" fmla="*/ 422404 w 422404"/>
              <a:gd name="connsiteY2" fmla="*/ 760717 h 760717"/>
              <a:gd name="connsiteX0" fmla="*/ 4762 w 423530"/>
              <a:gd name="connsiteY0" fmla="*/ 0 h 760717"/>
              <a:gd name="connsiteX1" fmla="*/ 105219 w 423530"/>
              <a:gd name="connsiteY1" fmla="*/ 626066 h 760717"/>
              <a:gd name="connsiteX2" fmla="*/ 423530 w 423530"/>
              <a:gd name="connsiteY2" fmla="*/ 760717 h 760717"/>
              <a:gd name="connsiteX0" fmla="*/ 12107 w 430875"/>
              <a:gd name="connsiteY0" fmla="*/ 0 h 760717"/>
              <a:gd name="connsiteX1" fmla="*/ 112564 w 430875"/>
              <a:gd name="connsiteY1" fmla="*/ 626066 h 760717"/>
              <a:gd name="connsiteX2" fmla="*/ 430875 w 430875"/>
              <a:gd name="connsiteY2" fmla="*/ 760717 h 760717"/>
              <a:gd name="connsiteX0" fmla="*/ 9974 w 428742"/>
              <a:gd name="connsiteY0" fmla="*/ 0 h 760717"/>
              <a:gd name="connsiteX1" fmla="*/ 110431 w 428742"/>
              <a:gd name="connsiteY1" fmla="*/ 626066 h 760717"/>
              <a:gd name="connsiteX2" fmla="*/ 428742 w 428742"/>
              <a:gd name="connsiteY2" fmla="*/ 760717 h 760717"/>
              <a:gd name="connsiteX0" fmla="*/ 19070 w 419018"/>
              <a:gd name="connsiteY0" fmla="*/ 0 h 637416"/>
              <a:gd name="connsiteX1" fmla="*/ 100707 w 419018"/>
              <a:gd name="connsiteY1" fmla="*/ 502765 h 637416"/>
              <a:gd name="connsiteX2" fmla="*/ 419018 w 419018"/>
              <a:gd name="connsiteY2" fmla="*/ 637416 h 637416"/>
              <a:gd name="connsiteX0" fmla="*/ 5509 w 435395"/>
              <a:gd name="connsiteY0" fmla="*/ 0 h 625991"/>
              <a:gd name="connsiteX1" fmla="*/ 117084 w 435395"/>
              <a:gd name="connsiteY1" fmla="*/ 491340 h 625991"/>
              <a:gd name="connsiteX2" fmla="*/ 435395 w 435395"/>
              <a:gd name="connsiteY2" fmla="*/ 625991 h 625991"/>
              <a:gd name="connsiteX0" fmla="*/ 5346 w 435232"/>
              <a:gd name="connsiteY0" fmla="*/ 0 h 625991"/>
              <a:gd name="connsiteX1" fmla="*/ 116921 w 435232"/>
              <a:gd name="connsiteY1" fmla="*/ 491340 h 625991"/>
              <a:gd name="connsiteX2" fmla="*/ 435232 w 435232"/>
              <a:gd name="connsiteY2" fmla="*/ 625991 h 6259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35232" h="625991">
                <a:moveTo>
                  <a:pt x="5346" y="0"/>
                </a:moveTo>
                <a:cubicBezTo>
                  <a:pt x="13781" y="290408"/>
                  <a:pt x="-50603" y="337785"/>
                  <a:pt x="116921" y="491340"/>
                </a:cubicBezTo>
                <a:cubicBezTo>
                  <a:pt x="405895" y="616207"/>
                  <a:pt x="89050" y="488102"/>
                  <a:pt x="435232" y="625991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06">
            <a:extLst>
              <a:ext uri="{FF2B5EF4-FFF2-40B4-BE49-F238E27FC236}">
                <a16:creationId xmlns:a16="http://schemas.microsoft.com/office/drawing/2014/main" id="{5A71455C-F44B-47EC-B214-3270D72D2307}"/>
              </a:ext>
            </a:extLst>
          </xdr:cNvPr>
          <xdr:cNvSpPr>
            <a:spLocks noChangeShapeType="1"/>
          </xdr:cNvSpPr>
        </xdr:nvSpPr>
        <xdr:spPr bwMode="auto">
          <a:xfrm rot="15240000" flipH="1" flipV="1">
            <a:off x="13122629" y="7746645"/>
            <a:ext cx="350352" cy="342877"/>
          </a:xfrm>
          <a:custGeom>
            <a:avLst/>
            <a:gdLst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3598 w 303215"/>
              <a:gd name="connsiteY0" fmla="*/ 0 h 328620"/>
              <a:gd name="connsiteX1" fmla="*/ 303215 w 303215"/>
              <a:gd name="connsiteY1" fmla="*/ 328620 h 328620"/>
              <a:gd name="connsiteX0" fmla="*/ 3795 w 303412"/>
              <a:gd name="connsiteY0" fmla="*/ 0 h 328620"/>
              <a:gd name="connsiteX1" fmla="*/ 303412 w 303412"/>
              <a:gd name="connsiteY1" fmla="*/ 328620 h 328620"/>
              <a:gd name="connsiteX0" fmla="*/ 5332 w 304949"/>
              <a:gd name="connsiteY0" fmla="*/ 0 h 328620"/>
              <a:gd name="connsiteX1" fmla="*/ 304949 w 304949"/>
              <a:gd name="connsiteY1" fmla="*/ 328620 h 328620"/>
              <a:gd name="connsiteX0" fmla="*/ 5332 w 324639"/>
              <a:gd name="connsiteY0" fmla="*/ 0 h 350658"/>
              <a:gd name="connsiteX1" fmla="*/ 304949 w 324639"/>
              <a:gd name="connsiteY1" fmla="*/ 328620 h 350658"/>
              <a:gd name="connsiteX2" fmla="*/ 295627 w 324639"/>
              <a:gd name="connsiteY2" fmla="*/ 320136 h 350658"/>
              <a:gd name="connsiteX0" fmla="*/ 5332 w 344209"/>
              <a:gd name="connsiteY0" fmla="*/ 0 h 348577"/>
              <a:gd name="connsiteX1" fmla="*/ 304949 w 344209"/>
              <a:gd name="connsiteY1" fmla="*/ 328620 h 348577"/>
              <a:gd name="connsiteX2" fmla="*/ 342256 w 344209"/>
              <a:gd name="connsiteY2" fmla="*/ 309888 h 348577"/>
              <a:gd name="connsiteX0" fmla="*/ 6599 w 343800"/>
              <a:gd name="connsiteY0" fmla="*/ 0 h 347472"/>
              <a:gd name="connsiteX1" fmla="*/ 289790 w 343800"/>
              <a:gd name="connsiteY1" fmla="*/ 327262 h 347472"/>
              <a:gd name="connsiteX2" fmla="*/ 343523 w 343800"/>
              <a:gd name="connsiteY2" fmla="*/ 309888 h 347472"/>
              <a:gd name="connsiteX0" fmla="*/ 6599 w 343589"/>
              <a:gd name="connsiteY0" fmla="*/ 0 h 327262"/>
              <a:gd name="connsiteX1" fmla="*/ 289790 w 343589"/>
              <a:gd name="connsiteY1" fmla="*/ 327262 h 327262"/>
              <a:gd name="connsiteX2" fmla="*/ 343523 w 343589"/>
              <a:gd name="connsiteY2" fmla="*/ 309888 h 327262"/>
              <a:gd name="connsiteX0" fmla="*/ 30455 w 367445"/>
              <a:gd name="connsiteY0" fmla="*/ 0 h 327262"/>
              <a:gd name="connsiteX1" fmla="*/ 18649 w 367445"/>
              <a:gd name="connsiteY1" fmla="*/ 46409 h 327262"/>
              <a:gd name="connsiteX2" fmla="*/ 313646 w 367445"/>
              <a:gd name="connsiteY2" fmla="*/ 327262 h 327262"/>
              <a:gd name="connsiteX3" fmla="*/ 367379 w 367445"/>
              <a:gd name="connsiteY3" fmla="*/ 309888 h 327262"/>
              <a:gd name="connsiteX0" fmla="*/ 53257 w 363152"/>
              <a:gd name="connsiteY0" fmla="*/ 0 h 339767"/>
              <a:gd name="connsiteX1" fmla="*/ 14356 w 363152"/>
              <a:gd name="connsiteY1" fmla="*/ 58914 h 339767"/>
              <a:gd name="connsiteX2" fmla="*/ 309353 w 363152"/>
              <a:gd name="connsiteY2" fmla="*/ 339767 h 339767"/>
              <a:gd name="connsiteX3" fmla="*/ 363086 w 363152"/>
              <a:gd name="connsiteY3" fmla="*/ 322393 h 339767"/>
              <a:gd name="connsiteX0" fmla="*/ 51676 w 361571"/>
              <a:gd name="connsiteY0" fmla="*/ 3124 h 342891"/>
              <a:gd name="connsiteX1" fmla="*/ 14580 w 361571"/>
              <a:gd name="connsiteY1" fmla="*/ 32056 h 342891"/>
              <a:gd name="connsiteX2" fmla="*/ 307772 w 361571"/>
              <a:gd name="connsiteY2" fmla="*/ 342891 h 342891"/>
              <a:gd name="connsiteX3" fmla="*/ 361505 w 361571"/>
              <a:gd name="connsiteY3" fmla="*/ 325517 h 342891"/>
              <a:gd name="connsiteX0" fmla="*/ 37096 w 346991"/>
              <a:gd name="connsiteY0" fmla="*/ 0 h 339767"/>
              <a:gd name="connsiteX1" fmla="*/ 0 w 346991"/>
              <a:gd name="connsiteY1" fmla="*/ 28932 h 339767"/>
              <a:gd name="connsiteX2" fmla="*/ 293192 w 346991"/>
              <a:gd name="connsiteY2" fmla="*/ 339767 h 339767"/>
              <a:gd name="connsiteX3" fmla="*/ 346925 w 346991"/>
              <a:gd name="connsiteY3" fmla="*/ 322393 h 339767"/>
              <a:gd name="connsiteX0" fmla="*/ 38651 w 348546"/>
              <a:gd name="connsiteY0" fmla="*/ 0 h 339767"/>
              <a:gd name="connsiteX1" fmla="*/ 1555 w 348546"/>
              <a:gd name="connsiteY1" fmla="*/ 28932 h 339767"/>
              <a:gd name="connsiteX2" fmla="*/ 294747 w 348546"/>
              <a:gd name="connsiteY2" fmla="*/ 339767 h 339767"/>
              <a:gd name="connsiteX3" fmla="*/ 348480 w 348546"/>
              <a:gd name="connsiteY3" fmla="*/ 322393 h 339767"/>
              <a:gd name="connsiteX0" fmla="*/ 39418 w 349313"/>
              <a:gd name="connsiteY0" fmla="*/ 0 h 339767"/>
              <a:gd name="connsiteX1" fmla="*/ 2322 w 349313"/>
              <a:gd name="connsiteY1" fmla="*/ 28932 h 339767"/>
              <a:gd name="connsiteX2" fmla="*/ 295514 w 349313"/>
              <a:gd name="connsiteY2" fmla="*/ 339767 h 339767"/>
              <a:gd name="connsiteX3" fmla="*/ 349247 w 349313"/>
              <a:gd name="connsiteY3" fmla="*/ 322393 h 339767"/>
              <a:gd name="connsiteX0" fmla="*/ 37216 w 347111"/>
              <a:gd name="connsiteY0" fmla="*/ 0 h 339767"/>
              <a:gd name="connsiteX1" fmla="*/ 120 w 347111"/>
              <a:gd name="connsiteY1" fmla="*/ 28932 h 339767"/>
              <a:gd name="connsiteX2" fmla="*/ 293312 w 347111"/>
              <a:gd name="connsiteY2" fmla="*/ 339767 h 339767"/>
              <a:gd name="connsiteX3" fmla="*/ 347045 w 347111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37272 w 347167"/>
              <a:gd name="connsiteY0" fmla="*/ 0 h 339767"/>
              <a:gd name="connsiteX1" fmla="*/ 176 w 347167"/>
              <a:gd name="connsiteY1" fmla="*/ 28932 h 339767"/>
              <a:gd name="connsiteX2" fmla="*/ 293368 w 347167"/>
              <a:gd name="connsiteY2" fmla="*/ 339767 h 339767"/>
              <a:gd name="connsiteX3" fmla="*/ 347101 w 347167"/>
              <a:gd name="connsiteY3" fmla="*/ 322393 h 339767"/>
              <a:gd name="connsiteX0" fmla="*/ 27952 w 347167"/>
              <a:gd name="connsiteY0" fmla="*/ 0 h 342461"/>
              <a:gd name="connsiteX1" fmla="*/ 176 w 347167"/>
              <a:gd name="connsiteY1" fmla="*/ 31626 h 342461"/>
              <a:gd name="connsiteX2" fmla="*/ 293368 w 347167"/>
              <a:gd name="connsiteY2" fmla="*/ 342461 h 342461"/>
              <a:gd name="connsiteX3" fmla="*/ 347101 w 347167"/>
              <a:gd name="connsiteY3" fmla="*/ 325087 h 3424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7167" h="342461">
                <a:moveTo>
                  <a:pt x="27952" y="0"/>
                </a:moveTo>
                <a:cubicBezTo>
                  <a:pt x="13100" y="17568"/>
                  <a:pt x="29332" y="-7629"/>
                  <a:pt x="176" y="31626"/>
                </a:cubicBezTo>
                <a:cubicBezTo>
                  <a:pt x="-4713" y="233802"/>
                  <a:pt x="91839" y="294383"/>
                  <a:pt x="293368" y="342461"/>
                </a:cubicBezTo>
                <a:cubicBezTo>
                  <a:pt x="307618" y="338501"/>
                  <a:pt x="349043" y="326854"/>
                  <a:pt x="347101" y="32508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06">
            <a:extLst>
              <a:ext uri="{FF2B5EF4-FFF2-40B4-BE49-F238E27FC236}">
                <a16:creationId xmlns:a16="http://schemas.microsoft.com/office/drawing/2014/main" id="{170774F3-D9B0-4AF6-89FA-78BBBDD97D27}"/>
              </a:ext>
            </a:extLst>
          </xdr:cNvPr>
          <xdr:cNvSpPr>
            <a:spLocks noChangeShapeType="1"/>
          </xdr:cNvSpPr>
        </xdr:nvSpPr>
        <xdr:spPr bwMode="auto">
          <a:xfrm rot="15240000" flipH="1" flipV="1">
            <a:off x="13041495" y="7650015"/>
            <a:ext cx="379475" cy="453248"/>
          </a:xfrm>
          <a:custGeom>
            <a:avLst/>
            <a:gdLst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0 w 299617"/>
              <a:gd name="connsiteY0" fmla="*/ 0 h 328620"/>
              <a:gd name="connsiteX1" fmla="*/ 299617 w 299617"/>
              <a:gd name="connsiteY1" fmla="*/ 328620 h 328620"/>
              <a:gd name="connsiteX0" fmla="*/ 3598 w 303215"/>
              <a:gd name="connsiteY0" fmla="*/ 0 h 328620"/>
              <a:gd name="connsiteX1" fmla="*/ 303215 w 303215"/>
              <a:gd name="connsiteY1" fmla="*/ 328620 h 328620"/>
              <a:gd name="connsiteX0" fmla="*/ 3795 w 303412"/>
              <a:gd name="connsiteY0" fmla="*/ 0 h 328620"/>
              <a:gd name="connsiteX1" fmla="*/ 303412 w 303412"/>
              <a:gd name="connsiteY1" fmla="*/ 328620 h 328620"/>
              <a:gd name="connsiteX0" fmla="*/ 5332 w 304949"/>
              <a:gd name="connsiteY0" fmla="*/ 0 h 328620"/>
              <a:gd name="connsiteX1" fmla="*/ 304949 w 304949"/>
              <a:gd name="connsiteY1" fmla="*/ 328620 h 328620"/>
              <a:gd name="connsiteX0" fmla="*/ 6215 w 293865"/>
              <a:gd name="connsiteY0" fmla="*/ 0 h 373675"/>
              <a:gd name="connsiteX1" fmla="*/ 293865 w 293865"/>
              <a:gd name="connsiteY1" fmla="*/ 373675 h 373675"/>
              <a:gd name="connsiteX0" fmla="*/ 3220 w 290870"/>
              <a:gd name="connsiteY0" fmla="*/ 0 h 373675"/>
              <a:gd name="connsiteX1" fmla="*/ 290870 w 290870"/>
              <a:gd name="connsiteY1" fmla="*/ 373675 h 373675"/>
              <a:gd name="connsiteX0" fmla="*/ 3220 w 310913"/>
              <a:gd name="connsiteY0" fmla="*/ 0 h 400042"/>
              <a:gd name="connsiteX1" fmla="*/ 290870 w 310913"/>
              <a:gd name="connsiteY1" fmla="*/ 373675 h 400042"/>
              <a:gd name="connsiteX2" fmla="*/ 286313 w 310913"/>
              <a:gd name="connsiteY2" fmla="*/ 368979 h 400042"/>
              <a:gd name="connsiteX0" fmla="*/ 3220 w 324596"/>
              <a:gd name="connsiteY0" fmla="*/ 0 h 413366"/>
              <a:gd name="connsiteX1" fmla="*/ 290870 w 324596"/>
              <a:gd name="connsiteY1" fmla="*/ 373675 h 413366"/>
              <a:gd name="connsiteX2" fmla="*/ 321304 w 324596"/>
              <a:gd name="connsiteY2" fmla="*/ 406142 h 413366"/>
              <a:gd name="connsiteX0" fmla="*/ 3219 w 324596"/>
              <a:gd name="connsiteY0" fmla="*/ 0 h 413366"/>
              <a:gd name="connsiteX1" fmla="*/ 290870 w 324596"/>
              <a:gd name="connsiteY1" fmla="*/ 373675 h 413366"/>
              <a:gd name="connsiteX2" fmla="*/ 321304 w 324596"/>
              <a:gd name="connsiteY2" fmla="*/ 406142 h 41336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23716 w 345093"/>
              <a:gd name="connsiteY0" fmla="*/ 24350 h 437716"/>
              <a:gd name="connsiteX1" fmla="*/ 20647 w 345093"/>
              <a:gd name="connsiteY1" fmla="*/ 28675 h 437716"/>
              <a:gd name="connsiteX2" fmla="*/ 311367 w 345093"/>
              <a:gd name="connsiteY2" fmla="*/ 398025 h 437716"/>
              <a:gd name="connsiteX3" fmla="*/ 341801 w 345093"/>
              <a:gd name="connsiteY3" fmla="*/ 430492 h 437716"/>
              <a:gd name="connsiteX0" fmla="*/ 69212 w 337071"/>
              <a:gd name="connsiteY0" fmla="*/ 24704 h 437583"/>
              <a:gd name="connsiteX1" fmla="*/ 12625 w 337071"/>
              <a:gd name="connsiteY1" fmla="*/ 28542 h 437583"/>
              <a:gd name="connsiteX2" fmla="*/ 303345 w 337071"/>
              <a:gd name="connsiteY2" fmla="*/ 397892 h 437583"/>
              <a:gd name="connsiteX3" fmla="*/ 333779 w 337071"/>
              <a:gd name="connsiteY3" fmla="*/ 430359 h 437583"/>
              <a:gd name="connsiteX0" fmla="*/ 15249 w 348411"/>
              <a:gd name="connsiteY0" fmla="*/ 9345 h 446036"/>
              <a:gd name="connsiteX1" fmla="*/ 23965 w 348411"/>
              <a:gd name="connsiteY1" fmla="*/ 36995 h 446036"/>
              <a:gd name="connsiteX2" fmla="*/ 314685 w 348411"/>
              <a:gd name="connsiteY2" fmla="*/ 406345 h 446036"/>
              <a:gd name="connsiteX3" fmla="*/ 345119 w 348411"/>
              <a:gd name="connsiteY3" fmla="*/ 438812 h 446036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  <a:gd name="connsiteX0" fmla="*/ 111 w 333273"/>
              <a:gd name="connsiteY0" fmla="*/ 0 h 436691"/>
              <a:gd name="connsiteX1" fmla="*/ 8827 w 333273"/>
              <a:gd name="connsiteY1" fmla="*/ 27650 h 436691"/>
              <a:gd name="connsiteX2" fmla="*/ 299547 w 333273"/>
              <a:gd name="connsiteY2" fmla="*/ 397000 h 436691"/>
              <a:gd name="connsiteX3" fmla="*/ 329981 w 333273"/>
              <a:gd name="connsiteY3" fmla="*/ 429467 h 4366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3273" h="436691">
                <a:moveTo>
                  <a:pt x="111" y="0"/>
                </a:moveTo>
                <a:cubicBezTo>
                  <a:pt x="-400" y="721"/>
                  <a:pt x="593" y="7288"/>
                  <a:pt x="8827" y="27650"/>
                </a:cubicBezTo>
                <a:cubicBezTo>
                  <a:pt x="-19282" y="209863"/>
                  <a:pt x="77591" y="335898"/>
                  <a:pt x="299547" y="397000"/>
                </a:cubicBezTo>
                <a:cubicBezTo>
                  <a:pt x="346729" y="458496"/>
                  <a:pt x="330930" y="430445"/>
                  <a:pt x="329981" y="42946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65021</xdr:colOff>
      <xdr:row>5</xdr:row>
      <xdr:rowOff>100974</xdr:rowOff>
    </xdr:from>
    <xdr:to>
      <xdr:col>19</xdr:col>
      <xdr:colOff>688758</xdr:colOff>
      <xdr:row>5</xdr:row>
      <xdr:rowOff>106576</xdr:rowOff>
    </xdr:to>
    <xdr:sp macro="" textlink="">
      <xdr:nvSpPr>
        <xdr:cNvPr id="27" name="Line 4369">
          <a:extLst>
            <a:ext uri="{FF2B5EF4-FFF2-40B4-BE49-F238E27FC236}">
              <a16:creationId xmlns:a16="http://schemas.microsoft.com/office/drawing/2014/main" id="{3E0E2D76-EAE3-4DED-BB60-28FF3C46A581}"/>
            </a:ext>
          </a:extLst>
        </xdr:cNvPr>
        <xdr:cNvSpPr>
          <a:spLocks noChangeShapeType="1"/>
        </xdr:cNvSpPr>
      </xdr:nvSpPr>
      <xdr:spPr bwMode="auto">
        <a:xfrm flipH="1">
          <a:off x="12822171" y="958224"/>
          <a:ext cx="623737" cy="5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460888</xdr:colOff>
      <xdr:row>1</xdr:row>
      <xdr:rowOff>135129</xdr:rowOff>
    </xdr:from>
    <xdr:to>
      <xdr:col>16</xdr:col>
      <xdr:colOff>690193</xdr:colOff>
      <xdr:row>2</xdr:row>
      <xdr:rowOff>29295</xdr:rowOff>
    </xdr:to>
    <xdr:sp macro="" textlink="">
      <xdr:nvSpPr>
        <xdr:cNvPr id="28" name="Text Box 2703">
          <a:extLst>
            <a:ext uri="{FF2B5EF4-FFF2-40B4-BE49-F238E27FC236}">
              <a16:creationId xmlns:a16="http://schemas.microsoft.com/office/drawing/2014/main" id="{96F11E6F-623E-4212-9FE2-71F34B73E75A}"/>
            </a:ext>
          </a:extLst>
        </xdr:cNvPr>
        <xdr:cNvSpPr txBox="1">
          <a:spLocks noChangeArrowheads="1"/>
        </xdr:cNvSpPr>
      </xdr:nvSpPr>
      <xdr:spPr bwMode="auto">
        <a:xfrm>
          <a:off x="11103488" y="306579"/>
          <a:ext cx="229305" cy="656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509m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376351</xdr:colOff>
      <xdr:row>3</xdr:row>
      <xdr:rowOff>47505</xdr:rowOff>
    </xdr:from>
    <xdr:ext cx="162983" cy="166045"/>
    <xdr:pic>
      <xdr:nvPicPr>
        <xdr:cNvPr id="29" name="図 28">
          <a:extLst>
            <a:ext uri="{FF2B5EF4-FFF2-40B4-BE49-F238E27FC236}">
              <a16:creationId xmlns:a16="http://schemas.microsoft.com/office/drawing/2014/main" id="{BF9E0DD3-9A45-4AB3-A914-577B9689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4101" y="561855"/>
          <a:ext cx="162983" cy="166045"/>
        </a:xfrm>
        <a:prstGeom prst="rect">
          <a:avLst/>
        </a:prstGeom>
      </xdr:spPr>
    </xdr:pic>
    <xdr:clientData/>
  </xdr:oneCellAnchor>
  <xdr:oneCellAnchor>
    <xdr:from>
      <xdr:col>7</xdr:col>
      <xdr:colOff>602935</xdr:colOff>
      <xdr:row>37</xdr:row>
      <xdr:rowOff>30140</xdr:rowOff>
    </xdr:from>
    <xdr:ext cx="326400" cy="166649"/>
    <xdr:sp macro="" textlink="">
      <xdr:nvSpPr>
        <xdr:cNvPr id="33" name="Text Box 1140">
          <a:extLst>
            <a:ext uri="{FF2B5EF4-FFF2-40B4-BE49-F238E27FC236}">
              <a16:creationId xmlns:a16="http://schemas.microsoft.com/office/drawing/2014/main" id="{AA52EC13-A025-410C-80B9-0263119EA7C2}"/>
            </a:ext>
          </a:extLst>
        </xdr:cNvPr>
        <xdr:cNvSpPr txBox="1">
          <a:spLocks noChangeArrowheads="1"/>
        </xdr:cNvSpPr>
      </xdr:nvSpPr>
      <xdr:spPr bwMode="auto">
        <a:xfrm>
          <a:off x="4901885" y="6367440"/>
          <a:ext cx="326400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oneCellAnchor>
    <xdr:from>
      <xdr:col>9</xdr:col>
      <xdr:colOff>698500</xdr:colOff>
      <xdr:row>29</xdr:row>
      <xdr:rowOff>75843</xdr:rowOff>
    </xdr:from>
    <xdr:ext cx="307900" cy="166649"/>
    <xdr:sp macro="" textlink="">
      <xdr:nvSpPr>
        <xdr:cNvPr id="34" name="Text Box 1140">
          <a:extLst>
            <a:ext uri="{FF2B5EF4-FFF2-40B4-BE49-F238E27FC236}">
              <a16:creationId xmlns:a16="http://schemas.microsoft.com/office/drawing/2014/main" id="{9C167D3A-2102-42FF-B1AB-AC36018F8C02}"/>
            </a:ext>
          </a:extLst>
        </xdr:cNvPr>
        <xdr:cNvSpPr txBox="1">
          <a:spLocks noChangeArrowheads="1"/>
        </xdr:cNvSpPr>
      </xdr:nvSpPr>
      <xdr:spPr bwMode="auto">
        <a:xfrm>
          <a:off x="6407150" y="5041543"/>
          <a:ext cx="307900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3</xdr:col>
      <xdr:colOff>228296</xdr:colOff>
      <xdr:row>38</xdr:row>
      <xdr:rowOff>116946</xdr:rowOff>
    </xdr:from>
    <xdr:to>
      <xdr:col>4</xdr:col>
      <xdr:colOff>607051</xdr:colOff>
      <xdr:row>42</xdr:row>
      <xdr:rowOff>18832</xdr:rowOff>
    </xdr:to>
    <xdr:sp macro="" textlink="">
      <xdr:nvSpPr>
        <xdr:cNvPr id="35" name="Freeform 217">
          <a:extLst>
            <a:ext uri="{FF2B5EF4-FFF2-40B4-BE49-F238E27FC236}">
              <a16:creationId xmlns:a16="http://schemas.microsoft.com/office/drawing/2014/main" id="{816445BC-D37A-4AAA-B6A8-D3ABFCC49DCC}"/>
            </a:ext>
          </a:extLst>
        </xdr:cNvPr>
        <xdr:cNvSpPr>
          <a:spLocks/>
        </xdr:cNvSpPr>
      </xdr:nvSpPr>
      <xdr:spPr bwMode="auto">
        <a:xfrm rot="17332423">
          <a:off x="1962156" y="6371386"/>
          <a:ext cx="574986" cy="10836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8856 w 18856"/>
            <a:gd name="connsiteY0" fmla="*/ 9435 h 9435"/>
            <a:gd name="connsiteX1" fmla="*/ 14530 w 18856"/>
            <a:gd name="connsiteY1" fmla="*/ 9141 h 9435"/>
            <a:gd name="connsiteX2" fmla="*/ 11964 w 18856"/>
            <a:gd name="connsiteY2" fmla="*/ 9218 h 9435"/>
            <a:gd name="connsiteX3" fmla="*/ 10471 w 18856"/>
            <a:gd name="connsiteY3" fmla="*/ 3695 h 9435"/>
            <a:gd name="connsiteX4" fmla="*/ 0 w 18856"/>
            <a:gd name="connsiteY4" fmla="*/ 1057 h 9435"/>
            <a:gd name="connsiteX0" fmla="*/ 10414 w 10414"/>
            <a:gd name="connsiteY0" fmla="*/ 10018 h 10018"/>
            <a:gd name="connsiteX1" fmla="*/ 8120 w 10414"/>
            <a:gd name="connsiteY1" fmla="*/ 9706 h 10018"/>
            <a:gd name="connsiteX2" fmla="*/ 6759 w 10414"/>
            <a:gd name="connsiteY2" fmla="*/ 9788 h 10018"/>
            <a:gd name="connsiteX3" fmla="*/ 5967 w 10414"/>
            <a:gd name="connsiteY3" fmla="*/ 3934 h 10018"/>
            <a:gd name="connsiteX4" fmla="*/ 0 w 10414"/>
            <a:gd name="connsiteY4" fmla="*/ 1094 h 10018"/>
            <a:gd name="connsiteX0" fmla="*/ 10414 w 10414"/>
            <a:gd name="connsiteY0" fmla="*/ 8971 h 8989"/>
            <a:gd name="connsiteX1" fmla="*/ 8120 w 10414"/>
            <a:gd name="connsiteY1" fmla="*/ 8659 h 8989"/>
            <a:gd name="connsiteX2" fmla="*/ 6759 w 10414"/>
            <a:gd name="connsiteY2" fmla="*/ 8741 h 8989"/>
            <a:gd name="connsiteX3" fmla="*/ 6987 w 10414"/>
            <a:gd name="connsiteY3" fmla="*/ 5428 h 8989"/>
            <a:gd name="connsiteX4" fmla="*/ 0 w 10414"/>
            <a:gd name="connsiteY4" fmla="*/ 47 h 8989"/>
            <a:gd name="connsiteX0" fmla="*/ 10000 w 10000"/>
            <a:gd name="connsiteY0" fmla="*/ 9928 h 9948"/>
            <a:gd name="connsiteX1" fmla="*/ 7797 w 10000"/>
            <a:gd name="connsiteY1" fmla="*/ 9581 h 9948"/>
            <a:gd name="connsiteX2" fmla="*/ 6490 w 10000"/>
            <a:gd name="connsiteY2" fmla="*/ 9672 h 9948"/>
            <a:gd name="connsiteX3" fmla="*/ 6709 w 10000"/>
            <a:gd name="connsiteY3" fmla="*/ 5986 h 9948"/>
            <a:gd name="connsiteX4" fmla="*/ 0 w 10000"/>
            <a:gd name="connsiteY4" fmla="*/ 0 h 9948"/>
            <a:gd name="connsiteX0" fmla="*/ 10000 w 10000"/>
            <a:gd name="connsiteY0" fmla="*/ 9980 h 10355"/>
            <a:gd name="connsiteX1" fmla="*/ 7797 w 10000"/>
            <a:gd name="connsiteY1" fmla="*/ 9631 h 10355"/>
            <a:gd name="connsiteX2" fmla="*/ 7031 w 10000"/>
            <a:gd name="connsiteY2" fmla="*/ 10177 h 10355"/>
            <a:gd name="connsiteX3" fmla="*/ 6709 w 10000"/>
            <a:gd name="connsiteY3" fmla="*/ 6017 h 10355"/>
            <a:gd name="connsiteX4" fmla="*/ 0 w 10000"/>
            <a:gd name="connsiteY4" fmla="*/ 0 h 10355"/>
            <a:gd name="connsiteX0" fmla="*/ 10000 w 10000"/>
            <a:gd name="connsiteY0" fmla="*/ 9980 h 14503"/>
            <a:gd name="connsiteX1" fmla="*/ 7492 w 10000"/>
            <a:gd name="connsiteY1" fmla="*/ 14503 h 14503"/>
            <a:gd name="connsiteX2" fmla="*/ 7031 w 10000"/>
            <a:gd name="connsiteY2" fmla="*/ 10177 h 14503"/>
            <a:gd name="connsiteX3" fmla="*/ 6709 w 10000"/>
            <a:gd name="connsiteY3" fmla="*/ 6017 h 14503"/>
            <a:gd name="connsiteX4" fmla="*/ 0 w 10000"/>
            <a:gd name="connsiteY4" fmla="*/ 0 h 14503"/>
            <a:gd name="connsiteX0" fmla="*/ 8526 w 8526"/>
            <a:gd name="connsiteY0" fmla="*/ 18332 h 18332"/>
            <a:gd name="connsiteX1" fmla="*/ 7492 w 8526"/>
            <a:gd name="connsiteY1" fmla="*/ 14503 h 18332"/>
            <a:gd name="connsiteX2" fmla="*/ 7031 w 8526"/>
            <a:gd name="connsiteY2" fmla="*/ 10177 h 18332"/>
            <a:gd name="connsiteX3" fmla="*/ 6709 w 8526"/>
            <a:gd name="connsiteY3" fmla="*/ 6017 h 18332"/>
            <a:gd name="connsiteX4" fmla="*/ 0 w 8526"/>
            <a:gd name="connsiteY4" fmla="*/ 0 h 18332"/>
            <a:gd name="connsiteX0" fmla="*/ 8815 w 8815"/>
            <a:gd name="connsiteY0" fmla="*/ 9647 h 9647"/>
            <a:gd name="connsiteX1" fmla="*/ 7602 w 8815"/>
            <a:gd name="connsiteY1" fmla="*/ 7558 h 9647"/>
            <a:gd name="connsiteX2" fmla="*/ 7062 w 8815"/>
            <a:gd name="connsiteY2" fmla="*/ 5198 h 9647"/>
            <a:gd name="connsiteX3" fmla="*/ 6684 w 8815"/>
            <a:gd name="connsiteY3" fmla="*/ 2929 h 9647"/>
            <a:gd name="connsiteX4" fmla="*/ 0 w 8815"/>
            <a:gd name="connsiteY4" fmla="*/ 3 h 9647"/>
            <a:gd name="connsiteX0" fmla="*/ 9710 w 9710"/>
            <a:gd name="connsiteY0" fmla="*/ 9446 h 9446"/>
            <a:gd name="connsiteX1" fmla="*/ 8624 w 9710"/>
            <a:gd name="connsiteY1" fmla="*/ 7835 h 9446"/>
            <a:gd name="connsiteX2" fmla="*/ 8011 w 9710"/>
            <a:gd name="connsiteY2" fmla="*/ 5388 h 9446"/>
            <a:gd name="connsiteX3" fmla="*/ 7583 w 9710"/>
            <a:gd name="connsiteY3" fmla="*/ 3036 h 9446"/>
            <a:gd name="connsiteX4" fmla="*/ 0 w 9710"/>
            <a:gd name="connsiteY4" fmla="*/ 3 h 94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10" h="9446">
              <a:moveTo>
                <a:pt x="9710" y="9446"/>
              </a:moveTo>
              <a:cubicBezTo>
                <a:pt x="9118" y="8372"/>
                <a:pt x="8907" y="8511"/>
                <a:pt x="8624" y="7835"/>
              </a:cubicBezTo>
              <a:cubicBezTo>
                <a:pt x="8341" y="7159"/>
                <a:pt x="8185" y="6188"/>
                <a:pt x="8011" y="5388"/>
              </a:cubicBezTo>
              <a:cubicBezTo>
                <a:pt x="7838" y="4589"/>
                <a:pt x="8099" y="3345"/>
                <a:pt x="7583" y="3036"/>
              </a:cubicBezTo>
              <a:cubicBezTo>
                <a:pt x="4608" y="-699"/>
                <a:pt x="160" y="119"/>
                <a:pt x="0" y="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639045</xdr:colOff>
      <xdr:row>26</xdr:row>
      <xdr:rowOff>19297</xdr:rowOff>
    </xdr:from>
    <xdr:to>
      <xdr:col>9</xdr:col>
      <xdr:colOff>648570</xdr:colOff>
      <xdr:row>29</xdr:row>
      <xdr:rowOff>76447</xdr:rowOff>
    </xdr:to>
    <xdr:sp macro="" textlink="">
      <xdr:nvSpPr>
        <xdr:cNvPr id="36" name="Line 407">
          <a:extLst>
            <a:ext uri="{FF2B5EF4-FFF2-40B4-BE49-F238E27FC236}">
              <a16:creationId xmlns:a16="http://schemas.microsoft.com/office/drawing/2014/main" id="{B86133B4-9CC5-43D4-A19C-79E9DB6EB660}"/>
            </a:ext>
          </a:extLst>
        </xdr:cNvPr>
        <xdr:cNvSpPr>
          <a:spLocks noChangeShapeType="1"/>
        </xdr:cNvSpPr>
      </xdr:nvSpPr>
      <xdr:spPr bwMode="auto">
        <a:xfrm flipV="1">
          <a:off x="6347695" y="4470647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194734</xdr:colOff>
      <xdr:row>12</xdr:row>
      <xdr:rowOff>35508</xdr:rowOff>
    </xdr:from>
    <xdr:to>
      <xdr:col>6</xdr:col>
      <xdr:colOff>473721</xdr:colOff>
      <xdr:row>12</xdr:row>
      <xdr:rowOff>81227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E5F9DD9F-34E7-4058-9B5C-6CCAB13D82BD}"/>
            </a:ext>
          </a:extLst>
        </xdr:cNvPr>
        <xdr:cNvGrpSpPr/>
      </xdr:nvGrpSpPr>
      <xdr:grpSpPr>
        <a:xfrm rot="4972118">
          <a:off x="3492718" y="1663310"/>
          <a:ext cx="45719" cy="970229"/>
          <a:chOff x="1512360" y="838933"/>
          <a:chExt cx="49597" cy="1269827"/>
        </a:xfrm>
      </xdr:grpSpPr>
      <xdr:sp macro="" textlink="">
        <xdr:nvSpPr>
          <xdr:cNvPr id="38" name="Line 76">
            <a:extLst>
              <a:ext uri="{FF2B5EF4-FFF2-40B4-BE49-F238E27FC236}">
                <a16:creationId xmlns:a16="http://schemas.microsoft.com/office/drawing/2014/main" id="{C6E7440D-F75E-4B5C-BED4-46BD0BEDE0E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76">
            <a:extLst>
              <a:ext uri="{FF2B5EF4-FFF2-40B4-BE49-F238E27FC236}">
                <a16:creationId xmlns:a16="http://schemas.microsoft.com/office/drawing/2014/main" id="{38A22C83-FB1D-452A-A498-5CA4C0E918E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76">
            <a:extLst>
              <a:ext uri="{FF2B5EF4-FFF2-40B4-BE49-F238E27FC236}">
                <a16:creationId xmlns:a16="http://schemas.microsoft.com/office/drawing/2014/main" id="{D3933E90-5E06-4FC3-9CCF-B797577E62E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65305</xdr:colOff>
      <xdr:row>13</xdr:row>
      <xdr:rowOff>125677</xdr:rowOff>
    </xdr:from>
    <xdr:ext cx="246337" cy="242637"/>
    <xdr:pic>
      <xdr:nvPicPr>
        <xdr:cNvPr id="41" name="図 40">
          <a:extLst>
            <a:ext uri="{FF2B5EF4-FFF2-40B4-BE49-F238E27FC236}">
              <a16:creationId xmlns:a16="http://schemas.microsoft.com/office/drawing/2014/main" id="{75A3DB1B-55A1-4B0B-AF1C-4821CA469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55" y="2354527"/>
          <a:ext cx="246337" cy="242637"/>
        </a:xfrm>
        <a:prstGeom prst="rect">
          <a:avLst/>
        </a:prstGeom>
      </xdr:spPr>
    </xdr:pic>
    <xdr:clientData/>
  </xdr:oneCellAnchor>
  <xdr:twoCellAnchor>
    <xdr:from>
      <xdr:col>10</xdr:col>
      <xdr:colOff>29723</xdr:colOff>
      <xdr:row>1</xdr:row>
      <xdr:rowOff>81520</xdr:rowOff>
    </xdr:from>
    <xdr:to>
      <xdr:col>10</xdr:col>
      <xdr:colOff>75442</xdr:colOff>
      <xdr:row>8</xdr:row>
      <xdr:rowOff>40640</xdr:rowOff>
    </xdr:to>
    <xdr:sp macro="" textlink="">
      <xdr:nvSpPr>
        <xdr:cNvPr id="42" name="Freeform 844">
          <a:extLst>
            <a:ext uri="{FF2B5EF4-FFF2-40B4-BE49-F238E27FC236}">
              <a16:creationId xmlns:a16="http://schemas.microsoft.com/office/drawing/2014/main" id="{3EB652E9-FBEC-40E8-B977-171E37C5A4B6}"/>
            </a:ext>
          </a:extLst>
        </xdr:cNvPr>
        <xdr:cNvSpPr>
          <a:spLocks/>
        </xdr:cNvSpPr>
      </xdr:nvSpPr>
      <xdr:spPr bwMode="auto">
        <a:xfrm>
          <a:off x="6443223" y="252970"/>
          <a:ext cx="45719" cy="115927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0 h 10000"/>
            <a:gd name="connsiteX0" fmla="*/ 0 w 111"/>
            <a:gd name="connsiteY0" fmla="*/ 17806 h 17806"/>
            <a:gd name="connsiteX1" fmla="*/ 0 w 111"/>
            <a:gd name="connsiteY1" fmla="*/ 7806 h 17806"/>
            <a:gd name="connsiteX2" fmla="*/ 111 w 111"/>
            <a:gd name="connsiteY2" fmla="*/ 0 h 17806"/>
            <a:gd name="connsiteX0" fmla="*/ 50287 w 50287"/>
            <a:gd name="connsiteY0" fmla="*/ 10521 h 10521"/>
            <a:gd name="connsiteX1" fmla="*/ 50287 w 50287"/>
            <a:gd name="connsiteY1" fmla="*/ 4905 h 10521"/>
            <a:gd name="connsiteX2" fmla="*/ 0 w 50287"/>
            <a:gd name="connsiteY2" fmla="*/ 0 h 10521"/>
            <a:gd name="connsiteX0" fmla="*/ 50287 w 50287"/>
            <a:gd name="connsiteY0" fmla="*/ 10521 h 10521"/>
            <a:gd name="connsiteX1" fmla="*/ 50287 w 50287"/>
            <a:gd name="connsiteY1" fmla="*/ 4905 h 10521"/>
            <a:gd name="connsiteX2" fmla="*/ 0 w 50287"/>
            <a:gd name="connsiteY2" fmla="*/ 0 h 1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287" h="10521">
              <a:moveTo>
                <a:pt x="50287" y="10521"/>
              </a:moveTo>
              <a:lnTo>
                <a:pt x="50287" y="4905"/>
              </a:lnTo>
              <a:cubicBezTo>
                <a:pt x="33525" y="3270"/>
                <a:pt x="63653" y="215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626420</xdr:colOff>
      <xdr:row>2</xdr:row>
      <xdr:rowOff>64359</xdr:rowOff>
    </xdr:from>
    <xdr:ext cx="261723" cy="98681"/>
    <xdr:sp macro="" textlink="">
      <xdr:nvSpPr>
        <xdr:cNvPr id="43" name="Text Box 1300">
          <a:extLst>
            <a:ext uri="{FF2B5EF4-FFF2-40B4-BE49-F238E27FC236}">
              <a16:creationId xmlns:a16="http://schemas.microsoft.com/office/drawing/2014/main" id="{9ABDEF81-93A8-4051-A7B7-0A1C2B2EEA54}"/>
            </a:ext>
          </a:extLst>
        </xdr:cNvPr>
        <xdr:cNvSpPr txBox="1">
          <a:spLocks noChangeArrowheads="1"/>
        </xdr:cNvSpPr>
      </xdr:nvSpPr>
      <xdr:spPr bwMode="auto">
        <a:xfrm rot="21218215">
          <a:off x="6335070" y="407259"/>
          <a:ext cx="261723" cy="986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394730</xdr:colOff>
      <xdr:row>4</xdr:row>
      <xdr:rowOff>154453</xdr:rowOff>
    </xdr:from>
    <xdr:to>
      <xdr:col>10</xdr:col>
      <xdr:colOff>450935</xdr:colOff>
      <xdr:row>5</xdr:row>
      <xdr:rowOff>81514</xdr:rowOff>
    </xdr:to>
    <xdr:sp macro="" textlink="">
      <xdr:nvSpPr>
        <xdr:cNvPr id="44" name="Line 120">
          <a:extLst>
            <a:ext uri="{FF2B5EF4-FFF2-40B4-BE49-F238E27FC236}">
              <a16:creationId xmlns:a16="http://schemas.microsoft.com/office/drawing/2014/main" id="{AEB78B4F-1602-4209-84E1-8C2DCDC81365}"/>
            </a:ext>
          </a:extLst>
        </xdr:cNvPr>
        <xdr:cNvSpPr>
          <a:spLocks noChangeShapeType="1"/>
        </xdr:cNvSpPr>
      </xdr:nvSpPr>
      <xdr:spPr bwMode="auto">
        <a:xfrm flipV="1">
          <a:off x="6103380" y="840253"/>
          <a:ext cx="761055" cy="985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55034</xdr:colOff>
      <xdr:row>18</xdr:row>
      <xdr:rowOff>152401</xdr:rowOff>
    </xdr:from>
    <xdr:ext cx="778936" cy="127000"/>
    <xdr:sp macro="" textlink="">
      <xdr:nvSpPr>
        <xdr:cNvPr id="46" name="Text Box 1194">
          <a:extLst>
            <a:ext uri="{FF2B5EF4-FFF2-40B4-BE49-F238E27FC236}">
              <a16:creationId xmlns:a16="http://schemas.microsoft.com/office/drawing/2014/main" id="{FC1871CD-40BD-42CB-BE43-94DBDCB7B6A2}"/>
            </a:ext>
          </a:extLst>
        </xdr:cNvPr>
        <xdr:cNvSpPr txBox="1">
          <a:spLocks noChangeArrowheads="1"/>
        </xdr:cNvSpPr>
      </xdr:nvSpPr>
      <xdr:spPr bwMode="auto">
        <a:xfrm>
          <a:off x="1540934" y="3230034"/>
          <a:ext cx="778936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23.0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1.3-1.0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4</xdr:col>
      <xdr:colOff>11323</xdr:colOff>
      <xdr:row>5</xdr:row>
      <xdr:rowOff>50124</xdr:rowOff>
    </xdr:from>
    <xdr:ext cx="615322" cy="501326"/>
    <xdr:sp macro="" textlink="">
      <xdr:nvSpPr>
        <xdr:cNvPr id="47" name="Text Box 860">
          <a:extLst>
            <a:ext uri="{FF2B5EF4-FFF2-40B4-BE49-F238E27FC236}">
              <a16:creationId xmlns:a16="http://schemas.microsoft.com/office/drawing/2014/main" id="{3C2E1DFE-7F36-45B5-9FEB-7C4D77B0015E}"/>
            </a:ext>
          </a:extLst>
        </xdr:cNvPr>
        <xdr:cNvSpPr txBox="1">
          <a:spLocks noChangeArrowheads="1"/>
        </xdr:cNvSpPr>
      </xdr:nvSpPr>
      <xdr:spPr bwMode="auto">
        <a:xfrm>
          <a:off x="2200402" y="906538"/>
          <a:ext cx="615322" cy="5013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oneCellAnchor>
    <xdr:from>
      <xdr:col>5</xdr:col>
      <xdr:colOff>401144</xdr:colOff>
      <xdr:row>18</xdr:row>
      <xdr:rowOff>128023</xdr:rowOff>
    </xdr:from>
    <xdr:ext cx="351223" cy="86591"/>
    <xdr:sp macro="" textlink="">
      <xdr:nvSpPr>
        <xdr:cNvPr id="48" name="Text Box 637">
          <a:extLst>
            <a:ext uri="{FF2B5EF4-FFF2-40B4-BE49-F238E27FC236}">
              <a16:creationId xmlns:a16="http://schemas.microsoft.com/office/drawing/2014/main" id="{BDDDC159-4E7C-4DA9-99E4-1A606CA3771F}"/>
            </a:ext>
          </a:extLst>
        </xdr:cNvPr>
        <xdr:cNvSpPr txBox="1">
          <a:spLocks noChangeArrowheads="1"/>
        </xdr:cNvSpPr>
      </xdr:nvSpPr>
      <xdr:spPr bwMode="auto">
        <a:xfrm>
          <a:off x="3290394" y="3214123"/>
          <a:ext cx="351223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5</xdr:col>
      <xdr:colOff>31680</xdr:colOff>
      <xdr:row>4</xdr:row>
      <xdr:rowOff>100572</xdr:rowOff>
    </xdr:from>
    <xdr:to>
      <xdr:col>6</xdr:col>
      <xdr:colOff>477674</xdr:colOff>
      <xdr:row>5</xdr:row>
      <xdr:rowOff>34593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9DB0A81D-87D0-4666-91F3-F47762AA4BF5}"/>
            </a:ext>
          </a:extLst>
        </xdr:cNvPr>
        <xdr:cNvGrpSpPr/>
      </xdr:nvGrpSpPr>
      <xdr:grpSpPr>
        <a:xfrm>
          <a:off x="2867409" y="797258"/>
          <a:ext cx="1137236" cy="108192"/>
          <a:chOff x="3239124" y="792332"/>
          <a:chExt cx="1228778" cy="104300"/>
        </a:xfrm>
      </xdr:grpSpPr>
      <xdr:grpSp>
        <xdr:nvGrpSpPr>
          <xdr:cNvPr id="50" name="グループ化 49">
            <a:extLst>
              <a:ext uri="{FF2B5EF4-FFF2-40B4-BE49-F238E27FC236}">
                <a16:creationId xmlns:a16="http://schemas.microsoft.com/office/drawing/2014/main" id="{6A0B15B6-9BAF-4197-B88F-D299E67B030B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53" name="Line 77">
              <a:extLst>
                <a:ext uri="{FF2B5EF4-FFF2-40B4-BE49-F238E27FC236}">
                  <a16:creationId xmlns:a16="http://schemas.microsoft.com/office/drawing/2014/main" id="{A7559A72-7180-48A4-A3B9-C7786D331A9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" name="Line 78">
              <a:extLst>
                <a:ext uri="{FF2B5EF4-FFF2-40B4-BE49-F238E27FC236}">
                  <a16:creationId xmlns:a16="http://schemas.microsoft.com/office/drawing/2014/main" id="{C410E427-773E-45AD-A14C-4EC03B5508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" name="Line 79">
              <a:extLst>
                <a:ext uri="{FF2B5EF4-FFF2-40B4-BE49-F238E27FC236}">
                  <a16:creationId xmlns:a16="http://schemas.microsoft.com/office/drawing/2014/main" id="{09C1C779-83AB-4BB2-97C4-E1ED00C42E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6" name="Line 80">
              <a:extLst>
                <a:ext uri="{FF2B5EF4-FFF2-40B4-BE49-F238E27FC236}">
                  <a16:creationId xmlns:a16="http://schemas.microsoft.com/office/drawing/2014/main" id="{A102DC54-8A88-4CD7-85FA-E74CF8946C0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" name="Line 81">
              <a:extLst>
                <a:ext uri="{FF2B5EF4-FFF2-40B4-BE49-F238E27FC236}">
                  <a16:creationId xmlns:a16="http://schemas.microsoft.com/office/drawing/2014/main" id="{102D56E9-AF38-49DA-B602-6DECF4A220C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" name="Line 82">
              <a:extLst>
                <a:ext uri="{FF2B5EF4-FFF2-40B4-BE49-F238E27FC236}">
                  <a16:creationId xmlns:a16="http://schemas.microsoft.com/office/drawing/2014/main" id="{417C9C24-E676-4F0A-96AB-F54325E5018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" name="Line 83">
              <a:extLst>
                <a:ext uri="{FF2B5EF4-FFF2-40B4-BE49-F238E27FC236}">
                  <a16:creationId xmlns:a16="http://schemas.microsoft.com/office/drawing/2014/main" id="{68A066E5-3AD9-4CB7-9D95-5E3232C5DCF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0" name="Line 84">
              <a:extLst>
                <a:ext uri="{FF2B5EF4-FFF2-40B4-BE49-F238E27FC236}">
                  <a16:creationId xmlns:a16="http://schemas.microsoft.com/office/drawing/2014/main" id="{557910FC-5E71-4F1E-995F-0584950BC8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" name="Line 85">
              <a:extLst>
                <a:ext uri="{FF2B5EF4-FFF2-40B4-BE49-F238E27FC236}">
                  <a16:creationId xmlns:a16="http://schemas.microsoft.com/office/drawing/2014/main" id="{2D3DC2C0-DEC8-4DD1-9AAC-425234FC41C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" name="Line 86">
              <a:extLst>
                <a:ext uri="{FF2B5EF4-FFF2-40B4-BE49-F238E27FC236}">
                  <a16:creationId xmlns:a16="http://schemas.microsoft.com/office/drawing/2014/main" id="{EF1F78DD-B099-45DF-826B-F8D6A8BAA2C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" name="Line 87">
              <a:extLst>
                <a:ext uri="{FF2B5EF4-FFF2-40B4-BE49-F238E27FC236}">
                  <a16:creationId xmlns:a16="http://schemas.microsoft.com/office/drawing/2014/main" id="{851B031E-A555-4DBD-B6D7-1055DC642FD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" name="Line 88">
              <a:extLst>
                <a:ext uri="{FF2B5EF4-FFF2-40B4-BE49-F238E27FC236}">
                  <a16:creationId xmlns:a16="http://schemas.microsoft.com/office/drawing/2014/main" id="{D6B44100-A499-488C-8F5C-D21C77187E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" name="Line 91">
              <a:extLst>
                <a:ext uri="{FF2B5EF4-FFF2-40B4-BE49-F238E27FC236}">
                  <a16:creationId xmlns:a16="http://schemas.microsoft.com/office/drawing/2014/main" id="{89A2C872-5386-4D8B-8B37-DE880B4CFD0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" name="Line 92">
              <a:extLst>
                <a:ext uri="{FF2B5EF4-FFF2-40B4-BE49-F238E27FC236}">
                  <a16:creationId xmlns:a16="http://schemas.microsoft.com/office/drawing/2014/main" id="{13412886-7282-4ED7-A108-2A49D4F480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1" name="Line 84">
            <a:extLst>
              <a:ext uri="{FF2B5EF4-FFF2-40B4-BE49-F238E27FC236}">
                <a16:creationId xmlns:a16="http://schemas.microsoft.com/office/drawing/2014/main" id="{8F6C7249-F9A7-4680-AF2C-CA63C864E635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" name="Line 84">
            <a:extLst>
              <a:ext uri="{FF2B5EF4-FFF2-40B4-BE49-F238E27FC236}">
                <a16:creationId xmlns:a16="http://schemas.microsoft.com/office/drawing/2014/main" id="{FBD457F3-061C-42C2-B703-F6231084E6B0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665003</xdr:colOff>
      <xdr:row>7</xdr:row>
      <xdr:rowOff>9071</xdr:rowOff>
    </xdr:from>
    <xdr:to>
      <xdr:col>2</xdr:col>
      <xdr:colOff>172356</xdr:colOff>
      <xdr:row>8</xdr:row>
      <xdr:rowOff>153865</xdr:rowOff>
    </xdr:to>
    <xdr:sp macro="" textlink="">
      <xdr:nvSpPr>
        <xdr:cNvPr id="67" name="Text Box 1252">
          <a:extLst>
            <a:ext uri="{FF2B5EF4-FFF2-40B4-BE49-F238E27FC236}">
              <a16:creationId xmlns:a16="http://schemas.microsoft.com/office/drawing/2014/main" id="{4A86E83F-DD02-4CDF-A420-C278CE11713F}"/>
            </a:ext>
          </a:extLst>
        </xdr:cNvPr>
        <xdr:cNvSpPr txBox="1">
          <a:spLocks noChangeArrowheads="1"/>
        </xdr:cNvSpPr>
      </xdr:nvSpPr>
      <xdr:spPr bwMode="auto">
        <a:xfrm>
          <a:off x="733039" y="1215571"/>
          <a:ext cx="210388" cy="3171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8</xdr:col>
      <xdr:colOff>285750</xdr:colOff>
      <xdr:row>29</xdr:row>
      <xdr:rowOff>19050</xdr:rowOff>
    </xdr:to>
    <xdr:sp macro="" textlink="">
      <xdr:nvSpPr>
        <xdr:cNvPr id="68" name="Line 1002">
          <a:extLst>
            <a:ext uri="{FF2B5EF4-FFF2-40B4-BE49-F238E27FC236}">
              <a16:creationId xmlns:a16="http://schemas.microsoft.com/office/drawing/2014/main" id="{81D25915-0F85-44C5-9995-9C0CA800C72E}"/>
            </a:ext>
          </a:extLst>
        </xdr:cNvPr>
        <xdr:cNvSpPr>
          <a:spLocks noChangeShapeType="1"/>
        </xdr:cNvSpPr>
      </xdr:nvSpPr>
      <xdr:spPr bwMode="auto">
        <a:xfrm flipV="1">
          <a:off x="5032375" y="4622800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396177</xdr:colOff>
      <xdr:row>20</xdr:row>
      <xdr:rowOff>56353</xdr:rowOff>
    </xdr:from>
    <xdr:to>
      <xdr:col>5</xdr:col>
      <xdr:colOff>668169</xdr:colOff>
      <xdr:row>23</xdr:row>
      <xdr:rowOff>94043</xdr:rowOff>
    </xdr:to>
    <xdr:sp macro="" textlink="">
      <xdr:nvSpPr>
        <xdr:cNvPr id="69" name="Freeform 143">
          <a:extLst>
            <a:ext uri="{FF2B5EF4-FFF2-40B4-BE49-F238E27FC236}">
              <a16:creationId xmlns:a16="http://schemas.microsoft.com/office/drawing/2014/main" id="{A68C79E6-3728-44C0-B832-E722E477BD1A}"/>
            </a:ext>
          </a:extLst>
        </xdr:cNvPr>
        <xdr:cNvSpPr>
          <a:spLocks/>
        </xdr:cNvSpPr>
      </xdr:nvSpPr>
      <xdr:spPr bwMode="auto">
        <a:xfrm>
          <a:off x="3285427" y="3485353"/>
          <a:ext cx="271992" cy="552040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364 w 10000"/>
            <a:gd name="connsiteY0" fmla="*/ 10720 h 10720"/>
            <a:gd name="connsiteX1" fmla="*/ 10000 w 10000"/>
            <a:gd name="connsiteY1" fmla="*/ 7143 h 10720"/>
            <a:gd name="connsiteX2" fmla="*/ 0 w 10000"/>
            <a:gd name="connsiteY2" fmla="*/ 4286 h 10720"/>
            <a:gd name="connsiteX3" fmla="*/ 2941 w 10000"/>
            <a:gd name="connsiteY3" fmla="*/ 2198 h 10720"/>
            <a:gd name="connsiteX4" fmla="*/ 3824 w 10000"/>
            <a:gd name="connsiteY4" fmla="*/ 0 h 10720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  <a:gd name="connsiteX0" fmla="*/ 9364 w 10000"/>
            <a:gd name="connsiteY0" fmla="*/ 8522 h 8522"/>
            <a:gd name="connsiteX1" fmla="*/ 10000 w 10000"/>
            <a:gd name="connsiteY1" fmla="*/ 4945 h 8522"/>
            <a:gd name="connsiteX2" fmla="*/ 0 w 10000"/>
            <a:gd name="connsiteY2" fmla="*/ 2088 h 8522"/>
            <a:gd name="connsiteX3" fmla="*/ 2941 w 10000"/>
            <a:gd name="connsiteY3" fmla="*/ 0 h 8522"/>
            <a:gd name="connsiteX0" fmla="*/ 9364 w 10000"/>
            <a:gd name="connsiteY0" fmla="*/ 7550 h 7550"/>
            <a:gd name="connsiteX1" fmla="*/ 10000 w 10000"/>
            <a:gd name="connsiteY1" fmla="*/ 3353 h 7550"/>
            <a:gd name="connsiteX2" fmla="*/ 0 w 10000"/>
            <a:gd name="connsiteY2" fmla="*/ 0 h 7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550">
              <a:moveTo>
                <a:pt x="9364" y="7550"/>
              </a:moveTo>
              <a:lnTo>
                <a:pt x="10000" y="335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143025</xdr:colOff>
      <xdr:row>21</xdr:row>
      <xdr:rowOff>116075</xdr:rowOff>
    </xdr:from>
    <xdr:ext cx="428625" cy="165424"/>
    <xdr:sp macro="" textlink="">
      <xdr:nvSpPr>
        <xdr:cNvPr id="70" name="Text Box 1141">
          <a:extLst>
            <a:ext uri="{FF2B5EF4-FFF2-40B4-BE49-F238E27FC236}">
              <a16:creationId xmlns:a16="http://schemas.microsoft.com/office/drawing/2014/main" id="{AFEB2B94-8F20-482B-AA24-DBB657DF7F01}"/>
            </a:ext>
          </a:extLst>
        </xdr:cNvPr>
        <xdr:cNvSpPr txBox="1">
          <a:spLocks noChangeArrowheads="1"/>
        </xdr:cNvSpPr>
      </xdr:nvSpPr>
      <xdr:spPr bwMode="auto">
        <a:xfrm>
          <a:off x="917725" y="3716525"/>
          <a:ext cx="428625" cy="165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71" name="Line 1048">
          <a:extLst>
            <a:ext uri="{FF2B5EF4-FFF2-40B4-BE49-F238E27FC236}">
              <a16:creationId xmlns:a16="http://schemas.microsoft.com/office/drawing/2014/main" id="{6681326A-6235-4DA1-8462-8EE59D9BDC6F}"/>
            </a:ext>
          </a:extLst>
        </xdr:cNvPr>
        <xdr:cNvSpPr>
          <a:spLocks noChangeShapeType="1"/>
        </xdr:cNvSpPr>
      </xdr:nvSpPr>
      <xdr:spPr bwMode="auto">
        <a:xfrm flipV="1">
          <a:off x="299301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26305</xdr:rowOff>
    </xdr:from>
    <xdr:to>
      <xdr:col>5</xdr:col>
      <xdr:colOff>647625</xdr:colOff>
      <xdr:row>6</xdr:row>
      <xdr:rowOff>74196</xdr:rowOff>
    </xdr:to>
    <xdr:sp macro="" textlink="">
      <xdr:nvSpPr>
        <xdr:cNvPr id="72" name="Line 1049">
          <a:extLst>
            <a:ext uri="{FF2B5EF4-FFF2-40B4-BE49-F238E27FC236}">
              <a16:creationId xmlns:a16="http://schemas.microsoft.com/office/drawing/2014/main" id="{4BFC0075-9CF1-4EBD-BD5B-D6F66AE8A2ED}"/>
            </a:ext>
          </a:extLst>
        </xdr:cNvPr>
        <xdr:cNvSpPr>
          <a:spLocks noChangeShapeType="1"/>
        </xdr:cNvSpPr>
      </xdr:nvSpPr>
      <xdr:spPr bwMode="auto">
        <a:xfrm flipV="1">
          <a:off x="2962181" y="883555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188116</xdr:colOff>
      <xdr:row>11</xdr:row>
      <xdr:rowOff>47625</xdr:rowOff>
    </xdr:from>
    <xdr:to>
      <xdr:col>10</xdr:col>
      <xdr:colOff>188116</xdr:colOff>
      <xdr:row>13</xdr:row>
      <xdr:rowOff>114300</xdr:rowOff>
    </xdr:to>
    <xdr:sp macro="" textlink="">
      <xdr:nvSpPr>
        <xdr:cNvPr id="73" name="Line 73">
          <a:extLst>
            <a:ext uri="{FF2B5EF4-FFF2-40B4-BE49-F238E27FC236}">
              <a16:creationId xmlns:a16="http://schemas.microsoft.com/office/drawing/2014/main" id="{BC405231-B356-4D22-A39F-B39FEE01FFB9}"/>
            </a:ext>
          </a:extLst>
        </xdr:cNvPr>
        <xdr:cNvSpPr>
          <a:spLocks noChangeShapeType="1"/>
        </xdr:cNvSpPr>
      </xdr:nvSpPr>
      <xdr:spPr bwMode="auto">
        <a:xfrm flipV="1">
          <a:off x="6601616" y="19335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457200</xdr:colOff>
      <xdr:row>5</xdr:row>
      <xdr:rowOff>23736</xdr:rowOff>
    </xdr:from>
    <xdr:to>
      <xdr:col>2</xdr:col>
      <xdr:colOff>247650</xdr:colOff>
      <xdr:row>5</xdr:row>
      <xdr:rowOff>23736</xdr:rowOff>
    </xdr:to>
    <xdr:sp macro="" textlink="">
      <xdr:nvSpPr>
        <xdr:cNvPr id="74" name="Line 75">
          <a:extLst>
            <a:ext uri="{FF2B5EF4-FFF2-40B4-BE49-F238E27FC236}">
              <a16:creationId xmlns:a16="http://schemas.microsoft.com/office/drawing/2014/main" id="{27CB22CA-2F28-4CB9-B0FF-8B5B3F1EE38E}"/>
            </a:ext>
          </a:extLst>
        </xdr:cNvPr>
        <xdr:cNvSpPr>
          <a:spLocks noChangeShapeType="1"/>
        </xdr:cNvSpPr>
      </xdr:nvSpPr>
      <xdr:spPr bwMode="auto">
        <a:xfrm>
          <a:off x="527050" y="880986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D46E4FA0-4B17-4CAC-B927-0618C0E1C300}"/>
            </a:ext>
          </a:extLst>
        </xdr:cNvPr>
        <xdr:cNvSpPr>
          <a:spLocks noChangeShapeType="1"/>
        </xdr:cNvSpPr>
      </xdr:nvSpPr>
      <xdr:spPr bwMode="auto">
        <a:xfrm>
          <a:off x="584200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76" name="Line 89">
          <a:extLst>
            <a:ext uri="{FF2B5EF4-FFF2-40B4-BE49-F238E27FC236}">
              <a16:creationId xmlns:a16="http://schemas.microsoft.com/office/drawing/2014/main" id="{43FA6215-34E7-4410-ADB1-D292312D17BC}"/>
            </a:ext>
          </a:extLst>
        </xdr:cNvPr>
        <xdr:cNvSpPr>
          <a:spLocks noChangeShapeType="1"/>
        </xdr:cNvSpPr>
      </xdr:nvSpPr>
      <xdr:spPr bwMode="auto">
        <a:xfrm>
          <a:off x="3594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7" name="Line 94">
          <a:extLst>
            <a:ext uri="{FF2B5EF4-FFF2-40B4-BE49-F238E27FC236}">
              <a16:creationId xmlns:a16="http://schemas.microsoft.com/office/drawing/2014/main" id="{C2B84709-D862-4CFA-8AF3-5E223A97AB80}"/>
            </a:ext>
          </a:extLst>
        </xdr:cNvPr>
        <xdr:cNvSpPr>
          <a:spLocks noChangeShapeType="1"/>
        </xdr:cNvSpPr>
      </xdr:nvSpPr>
      <xdr:spPr bwMode="auto">
        <a:xfrm>
          <a:off x="120523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78" name="Line 95">
          <a:extLst>
            <a:ext uri="{FF2B5EF4-FFF2-40B4-BE49-F238E27FC236}">
              <a16:creationId xmlns:a16="http://schemas.microsoft.com/office/drawing/2014/main" id="{5CFFE3FC-63FE-42D7-AAE1-FE4B171311BA}"/>
            </a:ext>
          </a:extLst>
        </xdr:cNvPr>
        <xdr:cNvSpPr>
          <a:spLocks noChangeShapeType="1"/>
        </xdr:cNvSpPr>
      </xdr:nvSpPr>
      <xdr:spPr bwMode="auto">
        <a:xfrm flipV="1">
          <a:off x="120523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79" name="Line 96">
          <a:extLst>
            <a:ext uri="{FF2B5EF4-FFF2-40B4-BE49-F238E27FC236}">
              <a16:creationId xmlns:a16="http://schemas.microsoft.com/office/drawing/2014/main" id="{1D69A93A-7617-4B00-874B-DDA9E0D8BE84}"/>
            </a:ext>
          </a:extLst>
        </xdr:cNvPr>
        <xdr:cNvSpPr>
          <a:spLocks noChangeShapeType="1"/>
        </xdr:cNvSpPr>
      </xdr:nvSpPr>
      <xdr:spPr bwMode="auto">
        <a:xfrm>
          <a:off x="117665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80" name="Line 97">
          <a:extLst>
            <a:ext uri="{FF2B5EF4-FFF2-40B4-BE49-F238E27FC236}">
              <a16:creationId xmlns:a16="http://schemas.microsoft.com/office/drawing/2014/main" id="{D03A65F1-DA03-4E70-A171-9C894A79BA3E}"/>
            </a:ext>
          </a:extLst>
        </xdr:cNvPr>
        <xdr:cNvSpPr>
          <a:spLocks noChangeShapeType="1"/>
        </xdr:cNvSpPr>
      </xdr:nvSpPr>
      <xdr:spPr bwMode="auto">
        <a:xfrm>
          <a:off x="119189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81" name="Line 98">
          <a:extLst>
            <a:ext uri="{FF2B5EF4-FFF2-40B4-BE49-F238E27FC236}">
              <a16:creationId xmlns:a16="http://schemas.microsoft.com/office/drawing/2014/main" id="{1BE769D8-FDED-4BD5-9062-37710F77FCAD}"/>
            </a:ext>
          </a:extLst>
        </xdr:cNvPr>
        <xdr:cNvSpPr>
          <a:spLocks noChangeShapeType="1"/>
        </xdr:cNvSpPr>
      </xdr:nvSpPr>
      <xdr:spPr bwMode="auto">
        <a:xfrm>
          <a:off x="115474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82" name="Line 99">
          <a:extLst>
            <a:ext uri="{FF2B5EF4-FFF2-40B4-BE49-F238E27FC236}">
              <a16:creationId xmlns:a16="http://schemas.microsoft.com/office/drawing/2014/main" id="{6EB4C2B7-303A-4825-9757-EE1A55F4F0C9}"/>
            </a:ext>
          </a:extLst>
        </xdr:cNvPr>
        <xdr:cNvSpPr>
          <a:spLocks noChangeShapeType="1"/>
        </xdr:cNvSpPr>
      </xdr:nvSpPr>
      <xdr:spPr bwMode="auto">
        <a:xfrm>
          <a:off x="116236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83" name="Line 100">
          <a:extLst>
            <a:ext uri="{FF2B5EF4-FFF2-40B4-BE49-F238E27FC236}">
              <a16:creationId xmlns:a16="http://schemas.microsoft.com/office/drawing/2014/main" id="{291C0856-3FE9-49B2-8AA0-56D27C783D2C}"/>
            </a:ext>
          </a:extLst>
        </xdr:cNvPr>
        <xdr:cNvSpPr>
          <a:spLocks noChangeShapeType="1"/>
        </xdr:cNvSpPr>
      </xdr:nvSpPr>
      <xdr:spPr bwMode="auto">
        <a:xfrm>
          <a:off x="116998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84" name="Line 101">
          <a:extLst>
            <a:ext uri="{FF2B5EF4-FFF2-40B4-BE49-F238E27FC236}">
              <a16:creationId xmlns:a16="http://schemas.microsoft.com/office/drawing/2014/main" id="{0A064BCD-507C-4A95-8851-7A87585BB08D}"/>
            </a:ext>
          </a:extLst>
        </xdr:cNvPr>
        <xdr:cNvSpPr>
          <a:spLocks noChangeShapeType="1"/>
        </xdr:cNvSpPr>
      </xdr:nvSpPr>
      <xdr:spPr bwMode="auto">
        <a:xfrm>
          <a:off x="119951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85" name="Line 102">
          <a:extLst>
            <a:ext uri="{FF2B5EF4-FFF2-40B4-BE49-F238E27FC236}">
              <a16:creationId xmlns:a16="http://schemas.microsoft.com/office/drawing/2014/main" id="{18470D3B-C43A-47AE-9F52-AE539D4A5C14}"/>
            </a:ext>
          </a:extLst>
        </xdr:cNvPr>
        <xdr:cNvSpPr>
          <a:spLocks noChangeShapeType="1"/>
        </xdr:cNvSpPr>
      </xdr:nvSpPr>
      <xdr:spPr bwMode="auto">
        <a:xfrm>
          <a:off x="123285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86" name="Line 103">
          <a:extLst>
            <a:ext uri="{FF2B5EF4-FFF2-40B4-BE49-F238E27FC236}">
              <a16:creationId xmlns:a16="http://schemas.microsoft.com/office/drawing/2014/main" id="{E10ECDBB-E91B-4487-8F58-8DF785B345E7}"/>
            </a:ext>
          </a:extLst>
        </xdr:cNvPr>
        <xdr:cNvSpPr>
          <a:spLocks noChangeShapeType="1"/>
        </xdr:cNvSpPr>
      </xdr:nvSpPr>
      <xdr:spPr bwMode="auto">
        <a:xfrm>
          <a:off x="125761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87" name="Line 104">
          <a:extLst>
            <a:ext uri="{FF2B5EF4-FFF2-40B4-BE49-F238E27FC236}">
              <a16:creationId xmlns:a16="http://schemas.microsoft.com/office/drawing/2014/main" id="{217929A2-1361-46A4-AF72-0352DBC94D0B}"/>
            </a:ext>
          </a:extLst>
        </xdr:cNvPr>
        <xdr:cNvSpPr>
          <a:spLocks noChangeShapeType="1"/>
        </xdr:cNvSpPr>
      </xdr:nvSpPr>
      <xdr:spPr bwMode="auto">
        <a:xfrm>
          <a:off x="121761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88" name="Line 105">
          <a:extLst>
            <a:ext uri="{FF2B5EF4-FFF2-40B4-BE49-F238E27FC236}">
              <a16:creationId xmlns:a16="http://schemas.microsoft.com/office/drawing/2014/main" id="{AA52F299-CF12-4C3F-86A2-F781F59B2301}"/>
            </a:ext>
          </a:extLst>
        </xdr:cNvPr>
        <xdr:cNvSpPr>
          <a:spLocks noChangeShapeType="1"/>
        </xdr:cNvSpPr>
      </xdr:nvSpPr>
      <xdr:spPr bwMode="auto">
        <a:xfrm>
          <a:off x="122523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89" name="Line 106">
          <a:extLst>
            <a:ext uri="{FF2B5EF4-FFF2-40B4-BE49-F238E27FC236}">
              <a16:creationId xmlns:a16="http://schemas.microsoft.com/office/drawing/2014/main" id="{ECD14524-4BA3-418B-8182-687816FA2D95}"/>
            </a:ext>
          </a:extLst>
        </xdr:cNvPr>
        <xdr:cNvSpPr>
          <a:spLocks noChangeShapeType="1"/>
        </xdr:cNvSpPr>
      </xdr:nvSpPr>
      <xdr:spPr bwMode="auto">
        <a:xfrm>
          <a:off x="120523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90" name="Line 107">
          <a:extLst>
            <a:ext uri="{FF2B5EF4-FFF2-40B4-BE49-F238E27FC236}">
              <a16:creationId xmlns:a16="http://schemas.microsoft.com/office/drawing/2014/main" id="{746F4C97-20DF-4CE8-BEF0-C40F300559FF}"/>
            </a:ext>
          </a:extLst>
        </xdr:cNvPr>
        <xdr:cNvSpPr>
          <a:spLocks noChangeShapeType="1"/>
        </xdr:cNvSpPr>
      </xdr:nvSpPr>
      <xdr:spPr bwMode="auto">
        <a:xfrm>
          <a:off x="124904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91" name="Line 108">
          <a:extLst>
            <a:ext uri="{FF2B5EF4-FFF2-40B4-BE49-F238E27FC236}">
              <a16:creationId xmlns:a16="http://schemas.microsoft.com/office/drawing/2014/main" id="{3026C9A3-3F87-4103-92CF-316B62009191}"/>
            </a:ext>
          </a:extLst>
        </xdr:cNvPr>
        <xdr:cNvSpPr>
          <a:spLocks noChangeShapeType="1"/>
        </xdr:cNvSpPr>
      </xdr:nvSpPr>
      <xdr:spPr bwMode="auto">
        <a:xfrm>
          <a:off x="124047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92" name="Line 110">
          <a:extLst>
            <a:ext uri="{FF2B5EF4-FFF2-40B4-BE49-F238E27FC236}">
              <a16:creationId xmlns:a16="http://schemas.microsoft.com/office/drawing/2014/main" id="{30C758B5-F1F0-44E6-8226-5089FE5A2403}"/>
            </a:ext>
          </a:extLst>
        </xdr:cNvPr>
        <xdr:cNvSpPr>
          <a:spLocks noChangeShapeType="1"/>
        </xdr:cNvSpPr>
      </xdr:nvSpPr>
      <xdr:spPr bwMode="auto">
        <a:xfrm flipV="1">
          <a:off x="106426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93" name="Line 111">
          <a:extLst>
            <a:ext uri="{FF2B5EF4-FFF2-40B4-BE49-F238E27FC236}">
              <a16:creationId xmlns:a16="http://schemas.microsoft.com/office/drawing/2014/main" id="{F75D31FB-35BB-494D-8FAA-6FB67A885EDB}"/>
            </a:ext>
          </a:extLst>
        </xdr:cNvPr>
        <xdr:cNvSpPr>
          <a:spLocks noChangeShapeType="1"/>
        </xdr:cNvSpPr>
      </xdr:nvSpPr>
      <xdr:spPr bwMode="auto">
        <a:xfrm flipV="1">
          <a:off x="10652125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94" name="Line 113">
          <a:extLst>
            <a:ext uri="{FF2B5EF4-FFF2-40B4-BE49-F238E27FC236}">
              <a16:creationId xmlns:a16="http://schemas.microsoft.com/office/drawing/2014/main" id="{13A3EB51-C183-473B-9EAB-8D5EDD4BF632}"/>
            </a:ext>
          </a:extLst>
        </xdr:cNvPr>
        <xdr:cNvSpPr>
          <a:spLocks noChangeShapeType="1"/>
        </xdr:cNvSpPr>
      </xdr:nvSpPr>
      <xdr:spPr bwMode="auto">
        <a:xfrm flipV="1">
          <a:off x="9232900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95" name="Oval 116">
          <a:extLst>
            <a:ext uri="{FF2B5EF4-FFF2-40B4-BE49-F238E27FC236}">
              <a16:creationId xmlns:a16="http://schemas.microsoft.com/office/drawing/2014/main" id="{E5BBB747-D21F-4DE6-B8D5-B78A53B91DF0}"/>
            </a:ext>
          </a:extLst>
        </xdr:cNvPr>
        <xdr:cNvSpPr>
          <a:spLocks noChangeArrowheads="1"/>
        </xdr:cNvSpPr>
      </xdr:nvSpPr>
      <xdr:spPr bwMode="auto">
        <a:xfrm>
          <a:off x="6410325" y="150685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83346</xdr:rowOff>
    </xdr:from>
    <xdr:to>
      <xdr:col>6</xdr:col>
      <xdr:colOff>400050</xdr:colOff>
      <xdr:row>7</xdr:row>
      <xdr:rowOff>83346</xdr:rowOff>
    </xdr:to>
    <xdr:sp macro="" textlink="">
      <xdr:nvSpPr>
        <xdr:cNvPr id="96" name="Line 120">
          <a:extLst>
            <a:ext uri="{FF2B5EF4-FFF2-40B4-BE49-F238E27FC236}">
              <a16:creationId xmlns:a16="http://schemas.microsoft.com/office/drawing/2014/main" id="{7A92DB3D-9A40-4194-B998-E07E7E48BABF}"/>
            </a:ext>
          </a:extLst>
        </xdr:cNvPr>
        <xdr:cNvSpPr>
          <a:spLocks noChangeShapeType="1"/>
        </xdr:cNvSpPr>
      </xdr:nvSpPr>
      <xdr:spPr bwMode="auto">
        <a:xfrm>
          <a:off x="3241675" y="1283496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691545</xdr:colOff>
      <xdr:row>18</xdr:row>
      <xdr:rowOff>129283</xdr:rowOff>
    </xdr:from>
    <xdr:to>
      <xdr:col>6</xdr:col>
      <xdr:colOff>147833</xdr:colOff>
      <xdr:row>21</xdr:row>
      <xdr:rowOff>44456</xdr:rowOff>
    </xdr:to>
    <xdr:sp macro="" textlink="">
      <xdr:nvSpPr>
        <xdr:cNvPr id="97" name="Freeform 129">
          <a:extLst>
            <a:ext uri="{FF2B5EF4-FFF2-40B4-BE49-F238E27FC236}">
              <a16:creationId xmlns:a16="http://schemas.microsoft.com/office/drawing/2014/main" id="{BCC538FB-DA33-41A4-AEEF-EA50FB474A61}"/>
            </a:ext>
          </a:extLst>
        </xdr:cNvPr>
        <xdr:cNvSpPr>
          <a:spLocks/>
        </xdr:cNvSpPr>
      </xdr:nvSpPr>
      <xdr:spPr bwMode="auto">
        <a:xfrm>
          <a:off x="3580795" y="3215383"/>
          <a:ext cx="161138" cy="429523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connsiteX0" fmla="*/ 0 w 6370"/>
            <a:gd name="connsiteY0" fmla="*/ 8679 h 8679"/>
            <a:gd name="connsiteX1" fmla="*/ 2069 w 6370"/>
            <a:gd name="connsiteY1" fmla="*/ 3102 h 8679"/>
            <a:gd name="connsiteX2" fmla="*/ 4483 w 6370"/>
            <a:gd name="connsiteY2" fmla="*/ 602 h 8679"/>
            <a:gd name="connsiteX3" fmla="*/ 6370 w 6370"/>
            <a:gd name="connsiteY3" fmla="*/ 0 h 8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0" h="8679">
              <a:moveTo>
                <a:pt x="0" y="8679"/>
              </a:moveTo>
              <a:lnTo>
                <a:pt x="2069" y="3102"/>
              </a:lnTo>
              <a:lnTo>
                <a:pt x="4483" y="602"/>
              </a:lnTo>
              <a:cubicBezTo>
                <a:pt x="6322" y="-39"/>
                <a:pt x="4531" y="641"/>
                <a:pt x="637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247650</xdr:colOff>
      <xdr:row>29</xdr:row>
      <xdr:rowOff>38100</xdr:rowOff>
    </xdr:from>
    <xdr:to>
      <xdr:col>7</xdr:col>
      <xdr:colOff>762000</xdr:colOff>
      <xdr:row>32</xdr:row>
      <xdr:rowOff>0</xdr:rowOff>
    </xdr:to>
    <xdr:sp macro="" textlink="">
      <xdr:nvSpPr>
        <xdr:cNvPr id="98" name="Freeform 150">
          <a:extLst>
            <a:ext uri="{FF2B5EF4-FFF2-40B4-BE49-F238E27FC236}">
              <a16:creationId xmlns:a16="http://schemas.microsoft.com/office/drawing/2014/main" id="{AED4BB6D-6C1E-46CB-9045-093B83579620}"/>
            </a:ext>
          </a:extLst>
        </xdr:cNvPr>
        <xdr:cNvSpPr>
          <a:spLocks/>
        </xdr:cNvSpPr>
      </xdr:nvSpPr>
      <xdr:spPr bwMode="auto">
        <a:xfrm>
          <a:off x="4546600" y="5003800"/>
          <a:ext cx="45720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2804</xdr:colOff>
      <xdr:row>4</xdr:row>
      <xdr:rowOff>32734</xdr:rowOff>
    </xdr:from>
    <xdr:to>
      <xdr:col>2</xdr:col>
      <xdr:colOff>2804</xdr:colOff>
      <xdr:row>8</xdr:row>
      <xdr:rowOff>168201</xdr:rowOff>
    </xdr:to>
    <xdr:sp macro="" textlink="">
      <xdr:nvSpPr>
        <xdr:cNvPr id="99" name="Line 201">
          <a:extLst>
            <a:ext uri="{FF2B5EF4-FFF2-40B4-BE49-F238E27FC236}">
              <a16:creationId xmlns:a16="http://schemas.microsoft.com/office/drawing/2014/main" id="{AE3FF81F-A151-4D9B-8D7B-E62DFB2C62D3}"/>
            </a:ext>
          </a:extLst>
        </xdr:cNvPr>
        <xdr:cNvSpPr>
          <a:spLocks noChangeShapeType="1"/>
        </xdr:cNvSpPr>
      </xdr:nvSpPr>
      <xdr:spPr bwMode="auto">
        <a:xfrm flipV="1">
          <a:off x="776010" y="720028"/>
          <a:ext cx="0" cy="82276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617079</xdr:colOff>
      <xdr:row>2</xdr:row>
      <xdr:rowOff>95250</xdr:rowOff>
    </xdr:from>
    <xdr:to>
      <xdr:col>6</xdr:col>
      <xdr:colOff>45579</xdr:colOff>
      <xdr:row>6</xdr:row>
      <xdr:rowOff>76200</xdr:rowOff>
    </xdr:to>
    <xdr:grpSp>
      <xdr:nvGrpSpPr>
        <xdr:cNvPr id="100" name="Group 213">
          <a:extLst>
            <a:ext uri="{FF2B5EF4-FFF2-40B4-BE49-F238E27FC236}">
              <a16:creationId xmlns:a16="http://schemas.microsoft.com/office/drawing/2014/main" id="{B4DE18CC-50FE-4F35-B349-9934C807F172}"/>
            </a:ext>
          </a:extLst>
        </xdr:cNvPr>
        <xdr:cNvGrpSpPr>
          <a:grpSpLocks/>
        </xdr:cNvGrpSpPr>
      </xdr:nvGrpSpPr>
      <xdr:grpSpPr bwMode="auto">
        <a:xfrm>
          <a:off x="3452808" y="443593"/>
          <a:ext cx="119742" cy="677636"/>
          <a:chOff x="234" y="388"/>
          <a:chExt cx="17" cy="48"/>
        </a:xfrm>
      </xdr:grpSpPr>
      <xdr:sp macro="" textlink="">
        <xdr:nvSpPr>
          <xdr:cNvPr id="101" name="Freeform 214">
            <a:extLst>
              <a:ext uri="{FF2B5EF4-FFF2-40B4-BE49-F238E27FC236}">
                <a16:creationId xmlns:a16="http://schemas.microsoft.com/office/drawing/2014/main" id="{8003F1CC-A810-408E-A698-479B5C2B6AD5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" name="Freeform 215">
            <a:extLst>
              <a:ext uri="{FF2B5EF4-FFF2-40B4-BE49-F238E27FC236}">
                <a16:creationId xmlns:a16="http://schemas.microsoft.com/office/drawing/2014/main" id="{973FF1C6-76CD-4A28-B39B-401A56CBFE2C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709233</xdr:colOff>
      <xdr:row>21</xdr:row>
      <xdr:rowOff>149081</xdr:rowOff>
    </xdr:from>
    <xdr:to>
      <xdr:col>6</xdr:col>
      <xdr:colOff>399141</xdr:colOff>
      <xdr:row>23</xdr:row>
      <xdr:rowOff>70765</xdr:rowOff>
    </xdr:to>
    <xdr:sp macro="" textlink="">
      <xdr:nvSpPr>
        <xdr:cNvPr id="103" name="Line 326">
          <a:extLst>
            <a:ext uri="{FF2B5EF4-FFF2-40B4-BE49-F238E27FC236}">
              <a16:creationId xmlns:a16="http://schemas.microsoft.com/office/drawing/2014/main" id="{04E5738D-F4B9-42A2-AEE5-7DEDDF4CD1F5}"/>
            </a:ext>
          </a:extLst>
        </xdr:cNvPr>
        <xdr:cNvSpPr>
          <a:spLocks noChangeShapeType="1"/>
        </xdr:cNvSpPr>
      </xdr:nvSpPr>
      <xdr:spPr bwMode="auto">
        <a:xfrm>
          <a:off x="3592133" y="3749531"/>
          <a:ext cx="401108" cy="2645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71181</xdr:colOff>
      <xdr:row>14</xdr:row>
      <xdr:rowOff>28575</xdr:rowOff>
    </xdr:from>
    <xdr:to>
      <xdr:col>10</xdr:col>
      <xdr:colOff>99756</xdr:colOff>
      <xdr:row>16</xdr:row>
      <xdr:rowOff>38100</xdr:rowOff>
    </xdr:to>
    <xdr:sp macro="" textlink="">
      <xdr:nvSpPr>
        <xdr:cNvPr id="104" name="Freeform 340">
          <a:extLst>
            <a:ext uri="{FF2B5EF4-FFF2-40B4-BE49-F238E27FC236}">
              <a16:creationId xmlns:a16="http://schemas.microsoft.com/office/drawing/2014/main" id="{F8663E4B-43E0-487F-BCBE-260DED76B562}"/>
            </a:ext>
          </a:extLst>
        </xdr:cNvPr>
        <xdr:cNvSpPr>
          <a:spLocks/>
        </xdr:cNvSpPr>
      </xdr:nvSpPr>
      <xdr:spPr bwMode="auto">
        <a:xfrm>
          <a:off x="6484681" y="24288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612102</xdr:colOff>
      <xdr:row>13</xdr:row>
      <xdr:rowOff>28575</xdr:rowOff>
    </xdr:from>
    <xdr:to>
      <xdr:col>10</xdr:col>
      <xdr:colOff>135351</xdr:colOff>
      <xdr:row>13</xdr:row>
      <xdr:rowOff>66675</xdr:rowOff>
    </xdr:to>
    <xdr:sp macro="" textlink="">
      <xdr:nvSpPr>
        <xdr:cNvPr id="105" name="Freeform 342">
          <a:extLst>
            <a:ext uri="{FF2B5EF4-FFF2-40B4-BE49-F238E27FC236}">
              <a16:creationId xmlns:a16="http://schemas.microsoft.com/office/drawing/2014/main" id="{7607CE4D-885B-4BB2-8C6F-FCBD59E63A67}"/>
            </a:ext>
          </a:extLst>
        </xdr:cNvPr>
        <xdr:cNvSpPr>
          <a:spLocks/>
        </xdr:cNvSpPr>
      </xdr:nvSpPr>
      <xdr:spPr bwMode="auto">
        <a:xfrm>
          <a:off x="6320752" y="2257425"/>
          <a:ext cx="228099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631152</xdr:colOff>
      <xdr:row>14</xdr:row>
      <xdr:rowOff>19050</xdr:rowOff>
    </xdr:from>
    <xdr:to>
      <xdr:col>10</xdr:col>
      <xdr:colOff>154902</xdr:colOff>
      <xdr:row>14</xdr:row>
      <xdr:rowOff>57150</xdr:rowOff>
    </xdr:to>
    <xdr:sp macro="" textlink="">
      <xdr:nvSpPr>
        <xdr:cNvPr id="106" name="Freeform 343">
          <a:extLst>
            <a:ext uri="{FF2B5EF4-FFF2-40B4-BE49-F238E27FC236}">
              <a16:creationId xmlns:a16="http://schemas.microsoft.com/office/drawing/2014/main" id="{9EAF8626-005F-431A-95EE-6FBF065A834C}"/>
            </a:ext>
          </a:extLst>
        </xdr:cNvPr>
        <xdr:cNvSpPr>
          <a:spLocks/>
        </xdr:cNvSpPr>
      </xdr:nvSpPr>
      <xdr:spPr bwMode="auto">
        <a:xfrm rot="10800000">
          <a:off x="6339802" y="2419350"/>
          <a:ext cx="228600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47635</xdr:colOff>
      <xdr:row>13</xdr:row>
      <xdr:rowOff>111127</xdr:rowOff>
    </xdr:from>
    <xdr:to>
      <xdr:col>10</xdr:col>
      <xdr:colOff>188116</xdr:colOff>
      <xdr:row>16</xdr:row>
      <xdr:rowOff>130183</xdr:rowOff>
    </xdr:to>
    <xdr:sp macro="" textlink="">
      <xdr:nvSpPr>
        <xdr:cNvPr id="107" name="Freeform 344">
          <a:extLst>
            <a:ext uri="{FF2B5EF4-FFF2-40B4-BE49-F238E27FC236}">
              <a16:creationId xmlns:a16="http://schemas.microsoft.com/office/drawing/2014/main" id="{DBB88D02-B6E1-4728-8C61-62D91C05D4C0}"/>
            </a:ext>
          </a:extLst>
        </xdr:cNvPr>
        <xdr:cNvSpPr>
          <a:spLocks/>
        </xdr:cNvSpPr>
      </xdr:nvSpPr>
      <xdr:spPr bwMode="auto">
        <a:xfrm>
          <a:off x="5775335" y="2367494"/>
          <a:ext cx="847448" cy="493189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37877</xdr:colOff>
      <xdr:row>2</xdr:row>
      <xdr:rowOff>39427</xdr:rowOff>
    </xdr:from>
    <xdr:to>
      <xdr:col>8</xdr:col>
      <xdr:colOff>250901</xdr:colOff>
      <xdr:row>5</xdr:row>
      <xdr:rowOff>84331</xdr:rowOff>
    </xdr:to>
    <xdr:sp macro="" textlink="">
      <xdr:nvSpPr>
        <xdr:cNvPr id="108" name="Freeform 345">
          <a:extLst>
            <a:ext uri="{FF2B5EF4-FFF2-40B4-BE49-F238E27FC236}">
              <a16:creationId xmlns:a16="http://schemas.microsoft.com/office/drawing/2014/main" id="{F27C02F3-815F-49D1-96C5-FD1989F149D7}"/>
            </a:ext>
          </a:extLst>
        </xdr:cNvPr>
        <xdr:cNvSpPr>
          <a:spLocks/>
        </xdr:cNvSpPr>
      </xdr:nvSpPr>
      <xdr:spPr bwMode="auto">
        <a:xfrm>
          <a:off x="5041677" y="382327"/>
          <a:ext cx="213024" cy="559254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21285 w 921285"/>
            <a:gd name="connsiteY0" fmla="*/ 11135 h 11135"/>
            <a:gd name="connsiteX1" fmla="*/ 66740 w 921285"/>
            <a:gd name="connsiteY1" fmla="*/ 9459 h 11135"/>
            <a:gd name="connsiteX2" fmla="*/ 56740 w 921285"/>
            <a:gd name="connsiteY2" fmla="*/ 6486 h 11135"/>
            <a:gd name="connsiteX3" fmla="*/ 66740 w 921285"/>
            <a:gd name="connsiteY3" fmla="*/ 3243 h 11135"/>
            <a:gd name="connsiteX4" fmla="*/ 56740 w 921285"/>
            <a:gd name="connsiteY4" fmla="*/ 0 h 11135"/>
            <a:gd name="connsiteX0" fmla="*/ 898485 w 898485"/>
            <a:gd name="connsiteY0" fmla="*/ 11135 h 11405"/>
            <a:gd name="connsiteX1" fmla="*/ 534850 w 898485"/>
            <a:gd name="connsiteY1" fmla="*/ 11405 h 11405"/>
            <a:gd name="connsiteX2" fmla="*/ 33940 w 898485"/>
            <a:gd name="connsiteY2" fmla="*/ 6486 h 11405"/>
            <a:gd name="connsiteX3" fmla="*/ 43940 w 898485"/>
            <a:gd name="connsiteY3" fmla="*/ 3243 h 11405"/>
            <a:gd name="connsiteX4" fmla="*/ 33940 w 898485"/>
            <a:gd name="connsiteY4" fmla="*/ 0 h 11405"/>
            <a:gd name="connsiteX0" fmla="*/ 498485 w 563685"/>
            <a:gd name="connsiteY0" fmla="*/ 0 h 12111"/>
            <a:gd name="connsiteX1" fmla="*/ 534850 w 563685"/>
            <a:gd name="connsiteY1" fmla="*/ 12111 h 12111"/>
            <a:gd name="connsiteX2" fmla="*/ 33940 w 563685"/>
            <a:gd name="connsiteY2" fmla="*/ 7192 h 12111"/>
            <a:gd name="connsiteX3" fmla="*/ 43940 w 563685"/>
            <a:gd name="connsiteY3" fmla="*/ 3949 h 12111"/>
            <a:gd name="connsiteX4" fmla="*/ 33940 w 563685"/>
            <a:gd name="connsiteY4" fmla="*/ 706 h 12111"/>
            <a:gd name="connsiteX0" fmla="*/ 555455 w 620655"/>
            <a:gd name="connsiteY0" fmla="*/ 1403 h 13514"/>
            <a:gd name="connsiteX1" fmla="*/ 591820 w 620655"/>
            <a:gd name="connsiteY1" fmla="*/ 13514 h 13514"/>
            <a:gd name="connsiteX2" fmla="*/ 90910 w 620655"/>
            <a:gd name="connsiteY2" fmla="*/ 8595 h 13514"/>
            <a:gd name="connsiteX3" fmla="*/ 100910 w 620655"/>
            <a:gd name="connsiteY3" fmla="*/ 5352 h 13514"/>
            <a:gd name="connsiteX4" fmla="*/ 0 w 620655"/>
            <a:gd name="connsiteY4" fmla="*/ 0 h 13514"/>
            <a:gd name="connsiteX0" fmla="*/ 560085 w 630538"/>
            <a:gd name="connsiteY0" fmla="*/ 1403 h 14151"/>
            <a:gd name="connsiteX1" fmla="*/ 596450 w 630538"/>
            <a:gd name="connsiteY1" fmla="*/ 13514 h 14151"/>
            <a:gd name="connsiteX2" fmla="*/ 22813 w 630538"/>
            <a:gd name="connsiteY2" fmla="*/ 12326 h 14151"/>
            <a:gd name="connsiteX3" fmla="*/ 105540 w 630538"/>
            <a:gd name="connsiteY3" fmla="*/ 5352 h 14151"/>
            <a:gd name="connsiteX4" fmla="*/ 4630 w 630538"/>
            <a:gd name="connsiteY4" fmla="*/ 0 h 14151"/>
            <a:gd name="connsiteX0" fmla="*/ 560085 w 630541"/>
            <a:gd name="connsiteY0" fmla="*/ 1565 h 14313"/>
            <a:gd name="connsiteX1" fmla="*/ 596450 w 630541"/>
            <a:gd name="connsiteY1" fmla="*/ 13676 h 14313"/>
            <a:gd name="connsiteX2" fmla="*/ 22813 w 630541"/>
            <a:gd name="connsiteY2" fmla="*/ 12488 h 14313"/>
            <a:gd name="connsiteX3" fmla="*/ 105540 w 630541"/>
            <a:gd name="connsiteY3" fmla="*/ 5514 h 14313"/>
            <a:gd name="connsiteX4" fmla="*/ 386450 w 630541"/>
            <a:gd name="connsiteY4" fmla="*/ 0 h 14313"/>
            <a:gd name="connsiteX0" fmla="*/ 600882 w 671338"/>
            <a:gd name="connsiteY0" fmla="*/ 1565 h 14313"/>
            <a:gd name="connsiteX1" fmla="*/ 637247 w 671338"/>
            <a:gd name="connsiteY1" fmla="*/ 13676 h 14313"/>
            <a:gd name="connsiteX2" fmla="*/ 63610 w 671338"/>
            <a:gd name="connsiteY2" fmla="*/ 12488 h 14313"/>
            <a:gd name="connsiteX3" fmla="*/ 146337 w 671338"/>
            <a:gd name="connsiteY3" fmla="*/ 5514 h 14313"/>
            <a:gd name="connsiteX4" fmla="*/ 6501 w 671338"/>
            <a:gd name="connsiteY4" fmla="*/ 1955 h 14313"/>
            <a:gd name="connsiteX5" fmla="*/ 427247 w 671338"/>
            <a:gd name="connsiteY5" fmla="*/ 0 h 14313"/>
            <a:gd name="connsiteX0" fmla="*/ 560088 w 630544"/>
            <a:gd name="connsiteY0" fmla="*/ 1565 h 14313"/>
            <a:gd name="connsiteX1" fmla="*/ 596453 w 630544"/>
            <a:gd name="connsiteY1" fmla="*/ 13676 h 14313"/>
            <a:gd name="connsiteX2" fmla="*/ 22816 w 630544"/>
            <a:gd name="connsiteY2" fmla="*/ 12488 h 14313"/>
            <a:gd name="connsiteX3" fmla="*/ 105543 w 630544"/>
            <a:gd name="connsiteY3" fmla="*/ 5514 h 14313"/>
            <a:gd name="connsiteX4" fmla="*/ 373114 w 630544"/>
            <a:gd name="connsiteY4" fmla="*/ 5480 h 14313"/>
            <a:gd name="connsiteX5" fmla="*/ 386453 w 630544"/>
            <a:gd name="connsiteY5" fmla="*/ 0 h 14313"/>
            <a:gd name="connsiteX0" fmla="*/ 560088 w 630544"/>
            <a:gd name="connsiteY0" fmla="*/ 1565 h 14313"/>
            <a:gd name="connsiteX1" fmla="*/ 596453 w 630544"/>
            <a:gd name="connsiteY1" fmla="*/ 13676 h 14313"/>
            <a:gd name="connsiteX2" fmla="*/ 22816 w 630544"/>
            <a:gd name="connsiteY2" fmla="*/ 12488 h 14313"/>
            <a:gd name="connsiteX3" fmla="*/ 105543 w 630544"/>
            <a:gd name="connsiteY3" fmla="*/ 5514 h 14313"/>
            <a:gd name="connsiteX4" fmla="*/ 379288 w 630544"/>
            <a:gd name="connsiteY4" fmla="*/ 4809 h 14313"/>
            <a:gd name="connsiteX5" fmla="*/ 386453 w 630544"/>
            <a:gd name="connsiteY5" fmla="*/ 0 h 14313"/>
            <a:gd name="connsiteX0" fmla="*/ 571735 w 642191"/>
            <a:gd name="connsiteY0" fmla="*/ 1565 h 14473"/>
            <a:gd name="connsiteX1" fmla="*/ 608100 w 642191"/>
            <a:gd name="connsiteY1" fmla="*/ 13676 h 14473"/>
            <a:gd name="connsiteX2" fmla="*/ 34463 w 642191"/>
            <a:gd name="connsiteY2" fmla="*/ 12488 h 14473"/>
            <a:gd name="connsiteX3" fmla="*/ 61634 w 642191"/>
            <a:gd name="connsiteY3" fmla="*/ 5738 h 14473"/>
            <a:gd name="connsiteX4" fmla="*/ 390935 w 642191"/>
            <a:gd name="connsiteY4" fmla="*/ 4809 h 14473"/>
            <a:gd name="connsiteX5" fmla="*/ 398100 w 642191"/>
            <a:gd name="connsiteY5" fmla="*/ 0 h 14473"/>
            <a:gd name="connsiteX0" fmla="*/ 571735 w 642191"/>
            <a:gd name="connsiteY0" fmla="*/ 1565 h 14452"/>
            <a:gd name="connsiteX1" fmla="*/ 608100 w 642191"/>
            <a:gd name="connsiteY1" fmla="*/ 13676 h 14452"/>
            <a:gd name="connsiteX2" fmla="*/ 34463 w 642191"/>
            <a:gd name="connsiteY2" fmla="*/ 12488 h 14452"/>
            <a:gd name="connsiteX3" fmla="*/ 61635 w 642191"/>
            <a:gd name="connsiteY3" fmla="*/ 6353 h 14452"/>
            <a:gd name="connsiteX4" fmla="*/ 390935 w 642191"/>
            <a:gd name="connsiteY4" fmla="*/ 4809 h 14452"/>
            <a:gd name="connsiteX5" fmla="*/ 398100 w 642191"/>
            <a:gd name="connsiteY5" fmla="*/ 0 h 14452"/>
            <a:gd name="connsiteX0" fmla="*/ 570166 w 640622"/>
            <a:gd name="connsiteY0" fmla="*/ 1565 h 14447"/>
            <a:gd name="connsiteX1" fmla="*/ 606531 w 640622"/>
            <a:gd name="connsiteY1" fmla="*/ 13676 h 14447"/>
            <a:gd name="connsiteX2" fmla="*/ 32894 w 640622"/>
            <a:gd name="connsiteY2" fmla="*/ 12488 h 14447"/>
            <a:gd name="connsiteX3" fmla="*/ 66239 w 640622"/>
            <a:gd name="connsiteY3" fmla="*/ 6521 h 14447"/>
            <a:gd name="connsiteX4" fmla="*/ 389366 w 640622"/>
            <a:gd name="connsiteY4" fmla="*/ 4809 h 14447"/>
            <a:gd name="connsiteX5" fmla="*/ 396531 w 640622"/>
            <a:gd name="connsiteY5" fmla="*/ 0 h 14447"/>
            <a:gd name="connsiteX0" fmla="*/ 570166 w 640622"/>
            <a:gd name="connsiteY0" fmla="*/ 2125 h 15007"/>
            <a:gd name="connsiteX1" fmla="*/ 606531 w 640622"/>
            <a:gd name="connsiteY1" fmla="*/ 14236 h 15007"/>
            <a:gd name="connsiteX2" fmla="*/ 32894 w 640622"/>
            <a:gd name="connsiteY2" fmla="*/ 13048 h 15007"/>
            <a:gd name="connsiteX3" fmla="*/ 66239 w 640622"/>
            <a:gd name="connsiteY3" fmla="*/ 7081 h 15007"/>
            <a:gd name="connsiteX4" fmla="*/ 389366 w 640622"/>
            <a:gd name="connsiteY4" fmla="*/ 5369 h 15007"/>
            <a:gd name="connsiteX5" fmla="*/ 285420 w 640622"/>
            <a:gd name="connsiteY5" fmla="*/ 0 h 15007"/>
            <a:gd name="connsiteX0" fmla="*/ 570166 w 640622"/>
            <a:gd name="connsiteY0" fmla="*/ 1901 h 14783"/>
            <a:gd name="connsiteX1" fmla="*/ 606531 w 640622"/>
            <a:gd name="connsiteY1" fmla="*/ 14012 h 14783"/>
            <a:gd name="connsiteX2" fmla="*/ 32894 w 640622"/>
            <a:gd name="connsiteY2" fmla="*/ 12824 h 14783"/>
            <a:gd name="connsiteX3" fmla="*/ 66239 w 640622"/>
            <a:gd name="connsiteY3" fmla="*/ 6857 h 14783"/>
            <a:gd name="connsiteX4" fmla="*/ 389366 w 640622"/>
            <a:gd name="connsiteY4" fmla="*/ 5145 h 14783"/>
            <a:gd name="connsiteX5" fmla="*/ 396531 w 640622"/>
            <a:gd name="connsiteY5" fmla="*/ 0 h 14783"/>
            <a:gd name="connsiteX0" fmla="*/ 570166 w 640622"/>
            <a:gd name="connsiteY0" fmla="*/ 1901 h 14783"/>
            <a:gd name="connsiteX1" fmla="*/ 606531 w 640622"/>
            <a:gd name="connsiteY1" fmla="*/ 14012 h 14783"/>
            <a:gd name="connsiteX2" fmla="*/ 32894 w 640622"/>
            <a:gd name="connsiteY2" fmla="*/ 12824 h 14783"/>
            <a:gd name="connsiteX3" fmla="*/ 66239 w 640622"/>
            <a:gd name="connsiteY3" fmla="*/ 6857 h 14783"/>
            <a:gd name="connsiteX4" fmla="*/ 389366 w 640622"/>
            <a:gd name="connsiteY4" fmla="*/ 5145 h 14783"/>
            <a:gd name="connsiteX5" fmla="*/ 181511 w 640622"/>
            <a:gd name="connsiteY5" fmla="*/ 558 h 14783"/>
            <a:gd name="connsiteX6" fmla="*/ 396531 w 640622"/>
            <a:gd name="connsiteY6" fmla="*/ 0 h 14783"/>
            <a:gd name="connsiteX0" fmla="*/ 570166 w 640622"/>
            <a:gd name="connsiteY0" fmla="*/ 1901 h 14783"/>
            <a:gd name="connsiteX1" fmla="*/ 606531 w 640622"/>
            <a:gd name="connsiteY1" fmla="*/ 14012 h 14783"/>
            <a:gd name="connsiteX2" fmla="*/ 32894 w 640622"/>
            <a:gd name="connsiteY2" fmla="*/ 12824 h 14783"/>
            <a:gd name="connsiteX3" fmla="*/ 66239 w 640622"/>
            <a:gd name="connsiteY3" fmla="*/ 6857 h 14783"/>
            <a:gd name="connsiteX4" fmla="*/ 389366 w 640622"/>
            <a:gd name="connsiteY4" fmla="*/ 5145 h 14783"/>
            <a:gd name="connsiteX5" fmla="*/ 181511 w 640622"/>
            <a:gd name="connsiteY5" fmla="*/ 558 h 14783"/>
            <a:gd name="connsiteX6" fmla="*/ 396531 w 640622"/>
            <a:gd name="connsiteY6" fmla="*/ 0 h 14783"/>
            <a:gd name="connsiteX0" fmla="*/ 581016 w 651472"/>
            <a:gd name="connsiteY0" fmla="*/ 1901 h 14803"/>
            <a:gd name="connsiteX1" fmla="*/ 617381 w 651472"/>
            <a:gd name="connsiteY1" fmla="*/ 14012 h 14803"/>
            <a:gd name="connsiteX2" fmla="*/ 43744 w 651472"/>
            <a:gd name="connsiteY2" fmla="*/ 12824 h 14803"/>
            <a:gd name="connsiteX3" fmla="*/ 40053 w 651472"/>
            <a:gd name="connsiteY3" fmla="*/ 6242 h 14803"/>
            <a:gd name="connsiteX4" fmla="*/ 400216 w 651472"/>
            <a:gd name="connsiteY4" fmla="*/ 5145 h 14803"/>
            <a:gd name="connsiteX5" fmla="*/ 192361 w 651472"/>
            <a:gd name="connsiteY5" fmla="*/ 558 h 14803"/>
            <a:gd name="connsiteX6" fmla="*/ 407381 w 651472"/>
            <a:gd name="connsiteY6" fmla="*/ 0 h 14803"/>
            <a:gd name="connsiteX0" fmla="*/ 540963 w 603403"/>
            <a:gd name="connsiteY0" fmla="*/ 1901 h 15467"/>
            <a:gd name="connsiteX1" fmla="*/ 577328 w 603403"/>
            <a:gd name="connsiteY1" fmla="*/ 14012 h 15467"/>
            <a:gd name="connsiteX2" fmla="*/ 114800 w 603403"/>
            <a:gd name="connsiteY2" fmla="*/ 14391 h 15467"/>
            <a:gd name="connsiteX3" fmla="*/ 0 w 603403"/>
            <a:gd name="connsiteY3" fmla="*/ 6242 h 15467"/>
            <a:gd name="connsiteX4" fmla="*/ 360163 w 603403"/>
            <a:gd name="connsiteY4" fmla="*/ 5145 h 15467"/>
            <a:gd name="connsiteX5" fmla="*/ 152308 w 603403"/>
            <a:gd name="connsiteY5" fmla="*/ 558 h 15467"/>
            <a:gd name="connsiteX6" fmla="*/ 367328 w 603403"/>
            <a:gd name="connsiteY6" fmla="*/ 0 h 15467"/>
            <a:gd name="connsiteX0" fmla="*/ 540963 w 603403"/>
            <a:gd name="connsiteY0" fmla="*/ 3006 h 16572"/>
            <a:gd name="connsiteX1" fmla="*/ 577328 w 603403"/>
            <a:gd name="connsiteY1" fmla="*/ 15117 h 16572"/>
            <a:gd name="connsiteX2" fmla="*/ 114800 w 603403"/>
            <a:gd name="connsiteY2" fmla="*/ 15496 h 16572"/>
            <a:gd name="connsiteX3" fmla="*/ 0 w 603403"/>
            <a:gd name="connsiteY3" fmla="*/ 7347 h 16572"/>
            <a:gd name="connsiteX4" fmla="*/ 360163 w 603403"/>
            <a:gd name="connsiteY4" fmla="*/ 6250 h 16572"/>
            <a:gd name="connsiteX5" fmla="*/ 90579 w 603403"/>
            <a:gd name="connsiteY5" fmla="*/ 208 h 16572"/>
            <a:gd name="connsiteX6" fmla="*/ 367328 w 603403"/>
            <a:gd name="connsiteY6" fmla="*/ 1105 h 16572"/>
            <a:gd name="connsiteX0" fmla="*/ 503923 w 595765"/>
            <a:gd name="connsiteY0" fmla="*/ 1272 h 16683"/>
            <a:gd name="connsiteX1" fmla="*/ 577328 w 595765"/>
            <a:gd name="connsiteY1" fmla="*/ 15117 h 16683"/>
            <a:gd name="connsiteX2" fmla="*/ 114800 w 595765"/>
            <a:gd name="connsiteY2" fmla="*/ 15496 h 16683"/>
            <a:gd name="connsiteX3" fmla="*/ 0 w 595765"/>
            <a:gd name="connsiteY3" fmla="*/ 7347 h 16683"/>
            <a:gd name="connsiteX4" fmla="*/ 360163 w 595765"/>
            <a:gd name="connsiteY4" fmla="*/ 6250 h 16683"/>
            <a:gd name="connsiteX5" fmla="*/ 90579 w 595765"/>
            <a:gd name="connsiteY5" fmla="*/ 208 h 16683"/>
            <a:gd name="connsiteX6" fmla="*/ 367328 w 595765"/>
            <a:gd name="connsiteY6" fmla="*/ 1105 h 16683"/>
            <a:gd name="connsiteX0" fmla="*/ 503923 w 595765"/>
            <a:gd name="connsiteY0" fmla="*/ 1272 h 16683"/>
            <a:gd name="connsiteX1" fmla="*/ 577328 w 595765"/>
            <a:gd name="connsiteY1" fmla="*/ 15117 h 16683"/>
            <a:gd name="connsiteX2" fmla="*/ 114800 w 595765"/>
            <a:gd name="connsiteY2" fmla="*/ 15496 h 16683"/>
            <a:gd name="connsiteX3" fmla="*/ 0 w 595765"/>
            <a:gd name="connsiteY3" fmla="*/ 7347 h 16683"/>
            <a:gd name="connsiteX4" fmla="*/ 360163 w 595765"/>
            <a:gd name="connsiteY4" fmla="*/ 6250 h 16683"/>
            <a:gd name="connsiteX5" fmla="*/ 90579 w 595765"/>
            <a:gd name="connsiteY5" fmla="*/ 208 h 16683"/>
            <a:gd name="connsiteX6" fmla="*/ 484613 w 595765"/>
            <a:gd name="connsiteY6" fmla="*/ 1105 h 16683"/>
            <a:gd name="connsiteX0" fmla="*/ 503923 w 595765"/>
            <a:gd name="connsiteY0" fmla="*/ 1272 h 16683"/>
            <a:gd name="connsiteX1" fmla="*/ 577328 w 595765"/>
            <a:gd name="connsiteY1" fmla="*/ 15117 h 16683"/>
            <a:gd name="connsiteX2" fmla="*/ 114800 w 595765"/>
            <a:gd name="connsiteY2" fmla="*/ 15496 h 16683"/>
            <a:gd name="connsiteX3" fmla="*/ 0 w 595765"/>
            <a:gd name="connsiteY3" fmla="*/ 7347 h 16683"/>
            <a:gd name="connsiteX4" fmla="*/ 360163 w 595765"/>
            <a:gd name="connsiteY4" fmla="*/ 6250 h 16683"/>
            <a:gd name="connsiteX5" fmla="*/ 90579 w 595765"/>
            <a:gd name="connsiteY5" fmla="*/ 208 h 16683"/>
            <a:gd name="connsiteX6" fmla="*/ 484613 w 595765"/>
            <a:gd name="connsiteY6" fmla="*/ 1105 h 16683"/>
            <a:gd name="connsiteX0" fmla="*/ 534786 w 626628"/>
            <a:gd name="connsiteY0" fmla="*/ 1272 h 16700"/>
            <a:gd name="connsiteX1" fmla="*/ 608191 w 626628"/>
            <a:gd name="connsiteY1" fmla="*/ 15117 h 16700"/>
            <a:gd name="connsiteX2" fmla="*/ 145663 w 626628"/>
            <a:gd name="connsiteY2" fmla="*/ 15496 h 16700"/>
            <a:gd name="connsiteX3" fmla="*/ 0 w 626628"/>
            <a:gd name="connsiteY3" fmla="*/ 7067 h 16700"/>
            <a:gd name="connsiteX4" fmla="*/ 391026 w 626628"/>
            <a:gd name="connsiteY4" fmla="*/ 6250 h 16700"/>
            <a:gd name="connsiteX5" fmla="*/ 121442 w 626628"/>
            <a:gd name="connsiteY5" fmla="*/ 208 h 16700"/>
            <a:gd name="connsiteX6" fmla="*/ 515476 w 626628"/>
            <a:gd name="connsiteY6" fmla="*/ 1105 h 16700"/>
            <a:gd name="connsiteX0" fmla="*/ 534786 w 626628"/>
            <a:gd name="connsiteY0" fmla="*/ 1272 h 16700"/>
            <a:gd name="connsiteX1" fmla="*/ 608191 w 626628"/>
            <a:gd name="connsiteY1" fmla="*/ 15117 h 16700"/>
            <a:gd name="connsiteX2" fmla="*/ 145663 w 626628"/>
            <a:gd name="connsiteY2" fmla="*/ 15496 h 16700"/>
            <a:gd name="connsiteX3" fmla="*/ 0 w 626628"/>
            <a:gd name="connsiteY3" fmla="*/ 7067 h 16700"/>
            <a:gd name="connsiteX4" fmla="*/ 353986 w 626628"/>
            <a:gd name="connsiteY4" fmla="*/ 6474 h 16700"/>
            <a:gd name="connsiteX5" fmla="*/ 121442 w 626628"/>
            <a:gd name="connsiteY5" fmla="*/ 208 h 16700"/>
            <a:gd name="connsiteX6" fmla="*/ 515476 w 626628"/>
            <a:gd name="connsiteY6" fmla="*/ 1105 h 16700"/>
            <a:gd name="connsiteX0" fmla="*/ 534786 w 631475"/>
            <a:gd name="connsiteY0" fmla="*/ 1272 h 16192"/>
            <a:gd name="connsiteX1" fmla="*/ 608191 w 631475"/>
            <a:gd name="connsiteY1" fmla="*/ 15117 h 16192"/>
            <a:gd name="connsiteX2" fmla="*/ 145663 w 631475"/>
            <a:gd name="connsiteY2" fmla="*/ 15496 h 16192"/>
            <a:gd name="connsiteX3" fmla="*/ 0 w 631475"/>
            <a:gd name="connsiteY3" fmla="*/ 7067 h 16192"/>
            <a:gd name="connsiteX4" fmla="*/ 353986 w 631475"/>
            <a:gd name="connsiteY4" fmla="*/ 6474 h 16192"/>
            <a:gd name="connsiteX5" fmla="*/ 121442 w 631475"/>
            <a:gd name="connsiteY5" fmla="*/ 208 h 16192"/>
            <a:gd name="connsiteX6" fmla="*/ 515476 w 631475"/>
            <a:gd name="connsiteY6" fmla="*/ 1105 h 16192"/>
            <a:gd name="connsiteX0" fmla="*/ 534786 w 608300"/>
            <a:gd name="connsiteY0" fmla="*/ 1272 h 15966"/>
            <a:gd name="connsiteX1" fmla="*/ 608191 w 608300"/>
            <a:gd name="connsiteY1" fmla="*/ 15117 h 15966"/>
            <a:gd name="connsiteX2" fmla="*/ 145663 w 608300"/>
            <a:gd name="connsiteY2" fmla="*/ 15496 h 15966"/>
            <a:gd name="connsiteX3" fmla="*/ 0 w 608300"/>
            <a:gd name="connsiteY3" fmla="*/ 7067 h 15966"/>
            <a:gd name="connsiteX4" fmla="*/ 353986 w 608300"/>
            <a:gd name="connsiteY4" fmla="*/ 6474 h 15966"/>
            <a:gd name="connsiteX5" fmla="*/ 121442 w 608300"/>
            <a:gd name="connsiteY5" fmla="*/ 208 h 15966"/>
            <a:gd name="connsiteX6" fmla="*/ 515476 w 608300"/>
            <a:gd name="connsiteY6" fmla="*/ 1105 h 15966"/>
            <a:gd name="connsiteX0" fmla="*/ 534786 w 632964"/>
            <a:gd name="connsiteY0" fmla="*/ 1272 h 15980"/>
            <a:gd name="connsiteX1" fmla="*/ 632883 w 632964"/>
            <a:gd name="connsiteY1" fmla="*/ 15173 h 15980"/>
            <a:gd name="connsiteX2" fmla="*/ 145663 w 632964"/>
            <a:gd name="connsiteY2" fmla="*/ 15496 h 15980"/>
            <a:gd name="connsiteX3" fmla="*/ 0 w 632964"/>
            <a:gd name="connsiteY3" fmla="*/ 7067 h 15980"/>
            <a:gd name="connsiteX4" fmla="*/ 353986 w 632964"/>
            <a:gd name="connsiteY4" fmla="*/ 6474 h 15980"/>
            <a:gd name="connsiteX5" fmla="*/ 121442 w 632964"/>
            <a:gd name="connsiteY5" fmla="*/ 208 h 15980"/>
            <a:gd name="connsiteX6" fmla="*/ 515476 w 632964"/>
            <a:gd name="connsiteY6" fmla="*/ 1105 h 15980"/>
            <a:gd name="connsiteX0" fmla="*/ 534786 w 632964"/>
            <a:gd name="connsiteY0" fmla="*/ 1281 h 15989"/>
            <a:gd name="connsiteX1" fmla="*/ 632883 w 632964"/>
            <a:gd name="connsiteY1" fmla="*/ 15182 h 15989"/>
            <a:gd name="connsiteX2" fmla="*/ 145663 w 632964"/>
            <a:gd name="connsiteY2" fmla="*/ 15505 h 15989"/>
            <a:gd name="connsiteX3" fmla="*/ 0 w 632964"/>
            <a:gd name="connsiteY3" fmla="*/ 7076 h 15989"/>
            <a:gd name="connsiteX4" fmla="*/ 353986 w 632964"/>
            <a:gd name="connsiteY4" fmla="*/ 6483 h 15989"/>
            <a:gd name="connsiteX5" fmla="*/ 121442 w 632964"/>
            <a:gd name="connsiteY5" fmla="*/ 217 h 15989"/>
            <a:gd name="connsiteX6" fmla="*/ 515476 w 632964"/>
            <a:gd name="connsiteY6" fmla="*/ 1114 h 15989"/>
            <a:gd name="connsiteX0" fmla="*/ 534786 w 634485"/>
            <a:gd name="connsiteY0" fmla="*/ 1281 h 16078"/>
            <a:gd name="connsiteX1" fmla="*/ 632883 w 634485"/>
            <a:gd name="connsiteY1" fmla="*/ 15182 h 16078"/>
            <a:gd name="connsiteX2" fmla="*/ 145663 w 634485"/>
            <a:gd name="connsiteY2" fmla="*/ 15505 h 16078"/>
            <a:gd name="connsiteX3" fmla="*/ 0 w 634485"/>
            <a:gd name="connsiteY3" fmla="*/ 7076 h 16078"/>
            <a:gd name="connsiteX4" fmla="*/ 353986 w 634485"/>
            <a:gd name="connsiteY4" fmla="*/ 6483 h 16078"/>
            <a:gd name="connsiteX5" fmla="*/ 121442 w 634485"/>
            <a:gd name="connsiteY5" fmla="*/ 217 h 16078"/>
            <a:gd name="connsiteX6" fmla="*/ 515476 w 634485"/>
            <a:gd name="connsiteY6" fmla="*/ 1114 h 16078"/>
            <a:gd name="connsiteX0" fmla="*/ 534786 w 670938"/>
            <a:gd name="connsiteY0" fmla="*/ 1281 h 16460"/>
            <a:gd name="connsiteX1" fmla="*/ 627613 w 670938"/>
            <a:gd name="connsiteY1" fmla="*/ 5812 h 16460"/>
            <a:gd name="connsiteX2" fmla="*/ 632883 w 670938"/>
            <a:gd name="connsiteY2" fmla="*/ 15182 h 16460"/>
            <a:gd name="connsiteX3" fmla="*/ 145663 w 670938"/>
            <a:gd name="connsiteY3" fmla="*/ 15505 h 16460"/>
            <a:gd name="connsiteX4" fmla="*/ 0 w 670938"/>
            <a:gd name="connsiteY4" fmla="*/ 7076 h 16460"/>
            <a:gd name="connsiteX5" fmla="*/ 353986 w 670938"/>
            <a:gd name="connsiteY5" fmla="*/ 6483 h 16460"/>
            <a:gd name="connsiteX6" fmla="*/ 121442 w 670938"/>
            <a:gd name="connsiteY6" fmla="*/ 217 h 16460"/>
            <a:gd name="connsiteX7" fmla="*/ 515476 w 670938"/>
            <a:gd name="connsiteY7" fmla="*/ 1114 h 16460"/>
            <a:gd name="connsiteX0" fmla="*/ 534786 w 670938"/>
            <a:gd name="connsiteY0" fmla="*/ 1281 h 15885"/>
            <a:gd name="connsiteX1" fmla="*/ 627613 w 670938"/>
            <a:gd name="connsiteY1" fmla="*/ 5812 h 15885"/>
            <a:gd name="connsiteX2" fmla="*/ 632883 w 670938"/>
            <a:gd name="connsiteY2" fmla="*/ 15182 h 15885"/>
            <a:gd name="connsiteX3" fmla="*/ 145663 w 670938"/>
            <a:gd name="connsiteY3" fmla="*/ 15505 h 15885"/>
            <a:gd name="connsiteX4" fmla="*/ 0 w 670938"/>
            <a:gd name="connsiteY4" fmla="*/ 7076 h 15885"/>
            <a:gd name="connsiteX5" fmla="*/ 353986 w 670938"/>
            <a:gd name="connsiteY5" fmla="*/ 6483 h 15885"/>
            <a:gd name="connsiteX6" fmla="*/ 121442 w 670938"/>
            <a:gd name="connsiteY6" fmla="*/ 217 h 15885"/>
            <a:gd name="connsiteX7" fmla="*/ 515476 w 670938"/>
            <a:gd name="connsiteY7" fmla="*/ 1114 h 15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670938" h="15885">
              <a:moveTo>
                <a:pt x="534786" y="1281"/>
              </a:moveTo>
              <a:cubicBezTo>
                <a:pt x="542027" y="1980"/>
                <a:pt x="611264" y="3495"/>
                <a:pt x="627613" y="5812"/>
              </a:cubicBezTo>
              <a:cubicBezTo>
                <a:pt x="643962" y="8129"/>
                <a:pt x="713208" y="13567"/>
                <a:pt x="632883" y="15182"/>
              </a:cubicBezTo>
              <a:cubicBezTo>
                <a:pt x="552558" y="16797"/>
                <a:pt x="146204" y="15066"/>
                <a:pt x="145663" y="15505"/>
              </a:cubicBezTo>
              <a:cubicBezTo>
                <a:pt x="145122" y="15944"/>
                <a:pt x="0" y="8157"/>
                <a:pt x="0" y="7076"/>
              </a:cubicBezTo>
              <a:lnTo>
                <a:pt x="353986" y="6483"/>
              </a:lnTo>
              <a:cubicBezTo>
                <a:pt x="284701" y="4954"/>
                <a:pt x="394431" y="1634"/>
                <a:pt x="121442" y="217"/>
              </a:cubicBezTo>
              <a:cubicBezTo>
                <a:pt x="122636" y="-640"/>
                <a:pt x="539308" y="1328"/>
                <a:pt x="515476" y="1114"/>
              </a:cubicBezTo>
            </a:path>
          </a:pathLst>
        </a:custGeom>
        <a:solidFill>
          <a:srgbClr val="00B0F0"/>
        </a:solidFill>
        <a:ln w="3175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45159</xdr:colOff>
      <xdr:row>11</xdr:row>
      <xdr:rowOff>43343</xdr:rowOff>
    </xdr:from>
    <xdr:to>
      <xdr:col>10</xdr:col>
      <xdr:colOff>73734</xdr:colOff>
      <xdr:row>13</xdr:row>
      <xdr:rowOff>52868</xdr:rowOff>
    </xdr:to>
    <xdr:sp macro="" textlink="">
      <xdr:nvSpPr>
        <xdr:cNvPr id="109" name="Freeform 346">
          <a:extLst>
            <a:ext uri="{FF2B5EF4-FFF2-40B4-BE49-F238E27FC236}">
              <a16:creationId xmlns:a16="http://schemas.microsoft.com/office/drawing/2014/main" id="{048AA690-5695-4EAC-A83D-8A86D815BE4E}"/>
            </a:ext>
          </a:extLst>
        </xdr:cNvPr>
        <xdr:cNvSpPr>
          <a:spLocks/>
        </xdr:cNvSpPr>
      </xdr:nvSpPr>
      <xdr:spPr bwMode="auto">
        <a:xfrm>
          <a:off x="6458659" y="1929293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528508</xdr:colOff>
      <xdr:row>11</xdr:row>
      <xdr:rowOff>123825</xdr:rowOff>
    </xdr:from>
    <xdr:to>
      <xdr:col>9</xdr:col>
      <xdr:colOff>552450</xdr:colOff>
      <xdr:row>13</xdr:row>
      <xdr:rowOff>76200</xdr:rowOff>
    </xdr:to>
    <xdr:sp macro="" textlink="">
      <xdr:nvSpPr>
        <xdr:cNvPr id="110" name="Line 350">
          <a:extLst>
            <a:ext uri="{FF2B5EF4-FFF2-40B4-BE49-F238E27FC236}">
              <a16:creationId xmlns:a16="http://schemas.microsoft.com/office/drawing/2014/main" id="{081B8BFB-6DBA-4C70-B505-9F6C0DE024A2}"/>
            </a:ext>
          </a:extLst>
        </xdr:cNvPr>
        <xdr:cNvSpPr>
          <a:spLocks noChangeShapeType="1"/>
        </xdr:cNvSpPr>
      </xdr:nvSpPr>
      <xdr:spPr bwMode="auto">
        <a:xfrm flipH="1">
          <a:off x="6237158" y="2009775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339725</xdr:colOff>
      <xdr:row>22</xdr:row>
      <xdr:rowOff>113238</xdr:rowOff>
    </xdr:from>
    <xdr:to>
      <xdr:col>2</xdr:col>
      <xdr:colOff>463550</xdr:colOff>
      <xdr:row>23</xdr:row>
      <xdr:rowOff>73022</xdr:rowOff>
    </xdr:to>
    <xdr:grpSp>
      <xdr:nvGrpSpPr>
        <xdr:cNvPr id="111" name="Group 353">
          <a:extLst>
            <a:ext uri="{FF2B5EF4-FFF2-40B4-BE49-F238E27FC236}">
              <a16:creationId xmlns:a16="http://schemas.microsoft.com/office/drawing/2014/main" id="{A16B7A87-826C-402C-AFE1-C2DAAFA37957}"/>
            </a:ext>
          </a:extLst>
        </xdr:cNvPr>
        <xdr:cNvGrpSpPr>
          <a:grpSpLocks/>
        </xdr:cNvGrpSpPr>
      </xdr:nvGrpSpPr>
      <xdr:grpSpPr bwMode="auto">
        <a:xfrm>
          <a:off x="410482" y="3890581"/>
          <a:ext cx="815068" cy="133955"/>
          <a:chOff x="349" y="1121"/>
          <a:chExt cx="94" cy="12"/>
        </a:xfrm>
      </xdr:grpSpPr>
      <xdr:sp macro="" textlink="">
        <xdr:nvSpPr>
          <xdr:cNvPr id="112" name="Line 354">
            <a:extLst>
              <a:ext uri="{FF2B5EF4-FFF2-40B4-BE49-F238E27FC236}">
                <a16:creationId xmlns:a16="http://schemas.microsoft.com/office/drawing/2014/main" id="{7E81B29E-E1B7-4BFD-9EE7-F2541A85DB9C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Oval 355">
            <a:extLst>
              <a:ext uri="{FF2B5EF4-FFF2-40B4-BE49-F238E27FC236}">
                <a16:creationId xmlns:a16="http://schemas.microsoft.com/office/drawing/2014/main" id="{6E3CC8BD-834A-4EA1-9065-156A70A578B7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13171</xdr:colOff>
      <xdr:row>18</xdr:row>
      <xdr:rowOff>94541</xdr:rowOff>
    </xdr:from>
    <xdr:to>
      <xdr:col>2</xdr:col>
      <xdr:colOff>13171</xdr:colOff>
      <xdr:row>24</xdr:row>
      <xdr:rowOff>104066</xdr:rowOff>
    </xdr:to>
    <xdr:sp macro="" textlink="">
      <xdr:nvSpPr>
        <xdr:cNvPr id="114" name="Line 356">
          <a:extLst>
            <a:ext uri="{FF2B5EF4-FFF2-40B4-BE49-F238E27FC236}">
              <a16:creationId xmlns:a16="http://schemas.microsoft.com/office/drawing/2014/main" id="{BA45A686-E6A4-402A-AF94-5FF6A4B037BF}"/>
            </a:ext>
          </a:extLst>
        </xdr:cNvPr>
        <xdr:cNvSpPr>
          <a:spLocks noChangeShapeType="1"/>
        </xdr:cNvSpPr>
      </xdr:nvSpPr>
      <xdr:spPr bwMode="auto">
        <a:xfrm flipH="1" flipV="1">
          <a:off x="789282" y="3122550"/>
          <a:ext cx="0" cy="103258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588065</xdr:colOff>
      <xdr:row>5</xdr:row>
      <xdr:rowOff>11044</xdr:rowOff>
    </xdr:from>
    <xdr:to>
      <xdr:col>5</xdr:col>
      <xdr:colOff>685723</xdr:colOff>
      <xdr:row>8</xdr:row>
      <xdr:rowOff>163803</xdr:rowOff>
    </xdr:to>
    <xdr:sp macro="" textlink="">
      <xdr:nvSpPr>
        <xdr:cNvPr id="115" name="Freeform 379">
          <a:extLst>
            <a:ext uri="{FF2B5EF4-FFF2-40B4-BE49-F238E27FC236}">
              <a16:creationId xmlns:a16="http://schemas.microsoft.com/office/drawing/2014/main" id="{6931A425-D903-44CB-A223-DE486F23112E}"/>
            </a:ext>
          </a:extLst>
        </xdr:cNvPr>
        <xdr:cNvSpPr>
          <a:spLocks/>
        </xdr:cNvSpPr>
      </xdr:nvSpPr>
      <xdr:spPr bwMode="auto">
        <a:xfrm>
          <a:off x="3477315" y="868294"/>
          <a:ext cx="97658" cy="667109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116" name="Text Box 380">
          <a:extLst>
            <a:ext uri="{FF2B5EF4-FFF2-40B4-BE49-F238E27FC236}">
              <a16:creationId xmlns:a16="http://schemas.microsoft.com/office/drawing/2014/main" id="{1EF7EC1F-8FD4-4636-9E55-EC017160256A}"/>
            </a:ext>
          </a:extLst>
        </xdr:cNvPr>
        <xdr:cNvSpPr txBox="1">
          <a:spLocks noChangeArrowheads="1"/>
        </xdr:cNvSpPr>
      </xdr:nvSpPr>
      <xdr:spPr bwMode="auto">
        <a:xfrm>
          <a:off x="354647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680958</xdr:colOff>
      <xdr:row>1</xdr:row>
      <xdr:rowOff>152310</xdr:rowOff>
    </xdr:from>
    <xdr:to>
      <xdr:col>5</xdr:col>
      <xdr:colOff>688055</xdr:colOff>
      <xdr:row>7</xdr:row>
      <xdr:rowOff>141664</xdr:rowOff>
    </xdr:to>
    <xdr:sp macro="" textlink="">
      <xdr:nvSpPr>
        <xdr:cNvPr id="117" name="Line 381">
          <a:extLst>
            <a:ext uri="{FF2B5EF4-FFF2-40B4-BE49-F238E27FC236}">
              <a16:creationId xmlns:a16="http://schemas.microsoft.com/office/drawing/2014/main" id="{DA5832A1-164D-4AB4-83E7-40B871E4766C}"/>
            </a:ext>
          </a:extLst>
        </xdr:cNvPr>
        <xdr:cNvSpPr>
          <a:spLocks noChangeShapeType="1"/>
        </xdr:cNvSpPr>
      </xdr:nvSpPr>
      <xdr:spPr bwMode="auto">
        <a:xfrm flipH="1" flipV="1">
          <a:off x="3570208" y="323760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80290</xdr:colOff>
      <xdr:row>29</xdr:row>
      <xdr:rowOff>73008</xdr:rowOff>
    </xdr:from>
    <xdr:to>
      <xdr:col>2</xdr:col>
      <xdr:colOff>707081</xdr:colOff>
      <xdr:row>32</xdr:row>
      <xdr:rowOff>111096</xdr:rowOff>
    </xdr:to>
    <xdr:sp macro="" textlink="">
      <xdr:nvSpPr>
        <xdr:cNvPr id="118" name="Freeform 384">
          <a:extLst>
            <a:ext uri="{FF2B5EF4-FFF2-40B4-BE49-F238E27FC236}">
              <a16:creationId xmlns:a16="http://schemas.microsoft.com/office/drawing/2014/main" id="{8379438E-CA15-4205-8985-999192E8254D}"/>
            </a:ext>
          </a:extLst>
        </xdr:cNvPr>
        <xdr:cNvSpPr>
          <a:spLocks/>
        </xdr:cNvSpPr>
      </xdr:nvSpPr>
      <xdr:spPr bwMode="auto">
        <a:xfrm>
          <a:off x="150140" y="5038708"/>
          <a:ext cx="1331641" cy="552438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22" h="14502">
              <a:moveTo>
                <a:pt x="0" y="14502"/>
              </a:moveTo>
              <a:cubicBezTo>
                <a:pt x="1398" y="14170"/>
                <a:pt x="748" y="4834"/>
                <a:pt x="1122" y="0"/>
              </a:cubicBezTo>
              <a:lnTo>
                <a:pt x="5937" y="6250"/>
              </a:lnTo>
              <a:lnTo>
                <a:pt x="7715" y="6750"/>
              </a:lnTo>
              <a:lnTo>
                <a:pt x="11122" y="1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352841</xdr:colOff>
      <xdr:row>21</xdr:row>
      <xdr:rowOff>88904</xdr:rowOff>
    </xdr:from>
    <xdr:to>
      <xdr:col>5</xdr:col>
      <xdr:colOff>539859</xdr:colOff>
      <xdr:row>23</xdr:row>
      <xdr:rowOff>146055</xdr:rowOff>
    </xdr:to>
    <xdr:sp macro="" textlink="">
      <xdr:nvSpPr>
        <xdr:cNvPr id="119" name="Freeform 394">
          <a:extLst>
            <a:ext uri="{FF2B5EF4-FFF2-40B4-BE49-F238E27FC236}">
              <a16:creationId xmlns:a16="http://schemas.microsoft.com/office/drawing/2014/main" id="{3923B76D-D6A4-4914-8F9D-1E0D97E6DC8F}"/>
            </a:ext>
          </a:extLst>
        </xdr:cNvPr>
        <xdr:cNvSpPr>
          <a:spLocks/>
        </xdr:cNvSpPr>
      </xdr:nvSpPr>
      <xdr:spPr bwMode="auto">
        <a:xfrm>
          <a:off x="3242091" y="3689354"/>
          <a:ext cx="187018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509291</xdr:colOff>
      <xdr:row>17</xdr:row>
      <xdr:rowOff>164048</xdr:rowOff>
    </xdr:from>
    <xdr:to>
      <xdr:col>5</xdr:col>
      <xdr:colOff>623591</xdr:colOff>
      <xdr:row>20</xdr:row>
      <xdr:rowOff>76207</xdr:rowOff>
    </xdr:to>
    <xdr:sp macro="" textlink="">
      <xdr:nvSpPr>
        <xdr:cNvPr id="120" name="Freeform 395">
          <a:extLst>
            <a:ext uri="{FF2B5EF4-FFF2-40B4-BE49-F238E27FC236}">
              <a16:creationId xmlns:a16="http://schemas.microsoft.com/office/drawing/2014/main" id="{62998D22-1B8E-4AA3-BB13-E3113B67D630}"/>
            </a:ext>
          </a:extLst>
        </xdr:cNvPr>
        <xdr:cNvSpPr>
          <a:spLocks/>
        </xdr:cNvSpPr>
      </xdr:nvSpPr>
      <xdr:spPr bwMode="auto">
        <a:xfrm>
          <a:off x="3398541" y="3078698"/>
          <a:ext cx="114300" cy="426509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228198</xdr:colOff>
      <xdr:row>0</xdr:row>
      <xdr:rowOff>-7187841</xdr:rowOff>
    </xdr:from>
    <xdr:to>
      <xdr:col>10</xdr:col>
      <xdr:colOff>352023</xdr:colOff>
      <xdr:row>0</xdr:row>
      <xdr:rowOff>-7187829</xdr:rowOff>
    </xdr:to>
    <xdr:grpSp>
      <xdr:nvGrpSpPr>
        <xdr:cNvPr id="121" name="Group 399">
          <a:extLst>
            <a:ext uri="{FF2B5EF4-FFF2-40B4-BE49-F238E27FC236}">
              <a16:creationId xmlns:a16="http://schemas.microsoft.com/office/drawing/2014/main" id="{708C222D-3804-4EB1-8D36-E5B0D6E1C934}"/>
            </a:ext>
          </a:extLst>
        </xdr:cNvPr>
        <xdr:cNvGrpSpPr>
          <a:grpSpLocks/>
        </xdr:cNvGrpSpPr>
      </xdr:nvGrpSpPr>
      <xdr:grpSpPr bwMode="auto">
        <a:xfrm>
          <a:off x="5828898" y="-7187841"/>
          <a:ext cx="815068" cy="12"/>
          <a:chOff x="349" y="1121"/>
          <a:chExt cx="94" cy="12"/>
        </a:xfrm>
      </xdr:grpSpPr>
      <xdr:sp macro="" textlink="">
        <xdr:nvSpPr>
          <xdr:cNvPr id="122" name="Line 400">
            <a:extLst>
              <a:ext uri="{FF2B5EF4-FFF2-40B4-BE49-F238E27FC236}">
                <a16:creationId xmlns:a16="http://schemas.microsoft.com/office/drawing/2014/main" id="{DDDD9078-FC3A-4742-9619-B818F635651A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Oval 401">
            <a:extLst>
              <a:ext uri="{FF2B5EF4-FFF2-40B4-BE49-F238E27FC236}">
                <a16:creationId xmlns:a16="http://schemas.microsoft.com/office/drawing/2014/main" id="{E558E6EF-4E9A-43AE-9530-B3F990BC7234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647759</xdr:colOff>
      <xdr:row>19</xdr:row>
      <xdr:rowOff>97517</xdr:rowOff>
    </xdr:from>
    <xdr:to>
      <xdr:col>10</xdr:col>
      <xdr:colOff>126346</xdr:colOff>
      <xdr:row>21</xdr:row>
      <xdr:rowOff>124731</xdr:rowOff>
    </xdr:to>
    <xdr:sp macro="" textlink="">
      <xdr:nvSpPr>
        <xdr:cNvPr id="124" name="Line 404">
          <a:extLst>
            <a:ext uri="{FF2B5EF4-FFF2-40B4-BE49-F238E27FC236}">
              <a16:creationId xmlns:a16="http://schemas.microsoft.com/office/drawing/2014/main" id="{EF329108-BDCC-4B82-845E-9392FCCBE9B8}"/>
            </a:ext>
          </a:extLst>
        </xdr:cNvPr>
        <xdr:cNvSpPr>
          <a:spLocks noChangeShapeType="1"/>
        </xdr:cNvSpPr>
      </xdr:nvSpPr>
      <xdr:spPr bwMode="auto">
        <a:xfrm flipV="1">
          <a:off x="6356409" y="3355067"/>
          <a:ext cx="183437" cy="37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219165</xdr:colOff>
      <xdr:row>26</xdr:row>
      <xdr:rowOff>38100</xdr:rowOff>
    </xdr:from>
    <xdr:to>
      <xdr:col>1</xdr:col>
      <xdr:colOff>228690</xdr:colOff>
      <xdr:row>29</xdr:row>
      <xdr:rowOff>95250</xdr:rowOff>
    </xdr:to>
    <xdr:sp macro="" textlink="">
      <xdr:nvSpPr>
        <xdr:cNvPr id="125" name="Line 407">
          <a:extLst>
            <a:ext uri="{FF2B5EF4-FFF2-40B4-BE49-F238E27FC236}">
              <a16:creationId xmlns:a16="http://schemas.microsoft.com/office/drawing/2014/main" id="{2659F2E1-9DC9-492D-9B8A-353B6FCB36EC}"/>
            </a:ext>
          </a:extLst>
        </xdr:cNvPr>
        <xdr:cNvSpPr>
          <a:spLocks noChangeShapeType="1"/>
        </xdr:cNvSpPr>
      </xdr:nvSpPr>
      <xdr:spPr bwMode="auto">
        <a:xfrm flipV="1">
          <a:off x="289015" y="4489450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49229</xdr:colOff>
      <xdr:row>26</xdr:row>
      <xdr:rowOff>0</xdr:rowOff>
    </xdr:from>
    <xdr:to>
      <xdr:col>1</xdr:col>
      <xdr:colOff>381090</xdr:colOff>
      <xdr:row>27</xdr:row>
      <xdr:rowOff>76200</xdr:rowOff>
    </xdr:to>
    <xdr:grpSp>
      <xdr:nvGrpSpPr>
        <xdr:cNvPr id="126" name="Group 411">
          <a:extLst>
            <a:ext uri="{FF2B5EF4-FFF2-40B4-BE49-F238E27FC236}">
              <a16:creationId xmlns:a16="http://schemas.microsoft.com/office/drawing/2014/main" id="{B6E9E3F5-BB15-4DEA-83A1-2B605DF11A83}"/>
            </a:ext>
          </a:extLst>
        </xdr:cNvPr>
        <xdr:cNvGrpSpPr>
          <a:grpSpLocks/>
        </xdr:cNvGrpSpPr>
      </xdr:nvGrpSpPr>
      <xdr:grpSpPr bwMode="auto">
        <a:xfrm>
          <a:off x="119986" y="4457700"/>
          <a:ext cx="331861" cy="250371"/>
          <a:chOff x="559" y="664"/>
          <a:chExt cx="16" cy="64"/>
        </a:xfrm>
      </xdr:grpSpPr>
      <xdr:sp macro="" textlink="">
        <xdr:nvSpPr>
          <xdr:cNvPr id="127" name="Freeform 412">
            <a:extLst>
              <a:ext uri="{FF2B5EF4-FFF2-40B4-BE49-F238E27FC236}">
                <a16:creationId xmlns:a16="http://schemas.microsoft.com/office/drawing/2014/main" id="{7DD467F9-3B7B-4DCC-843D-BE3B4C2160C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" name="Freeform 413">
            <a:extLst>
              <a:ext uri="{FF2B5EF4-FFF2-40B4-BE49-F238E27FC236}">
                <a16:creationId xmlns:a16="http://schemas.microsoft.com/office/drawing/2014/main" id="{EE5564DD-7D41-4D37-AC0F-D85B27A2699B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101603</xdr:colOff>
      <xdr:row>43</xdr:row>
      <xdr:rowOff>140608</xdr:rowOff>
    </xdr:from>
    <xdr:to>
      <xdr:col>2</xdr:col>
      <xdr:colOff>222250</xdr:colOff>
      <xdr:row>45</xdr:row>
      <xdr:rowOff>52970</xdr:rowOff>
    </xdr:to>
    <xdr:sp macro="" textlink="">
      <xdr:nvSpPr>
        <xdr:cNvPr id="129" name="Freeform 419">
          <a:extLst>
            <a:ext uri="{FF2B5EF4-FFF2-40B4-BE49-F238E27FC236}">
              <a16:creationId xmlns:a16="http://schemas.microsoft.com/office/drawing/2014/main" id="{B47563D9-8B6A-472C-949B-C3DF14532317}"/>
            </a:ext>
          </a:extLst>
        </xdr:cNvPr>
        <xdr:cNvSpPr>
          <a:spLocks/>
        </xdr:cNvSpPr>
      </xdr:nvSpPr>
      <xdr:spPr bwMode="auto">
        <a:xfrm>
          <a:off x="872674" y="7483929"/>
          <a:ext cx="120647" cy="257077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  <a:gd name="connsiteX0" fmla="*/ 0 w 10000"/>
            <a:gd name="connsiteY0" fmla="*/ 12318 h 12318"/>
            <a:gd name="connsiteX1" fmla="*/ 10000 w 10000"/>
            <a:gd name="connsiteY1" fmla="*/ 12318 h 12318"/>
            <a:gd name="connsiteX2" fmla="*/ 4667 w 10000"/>
            <a:gd name="connsiteY2" fmla="*/ 0 h 12318"/>
            <a:gd name="connsiteX0" fmla="*/ 0 w 11586"/>
            <a:gd name="connsiteY0" fmla="*/ 12318 h 12318"/>
            <a:gd name="connsiteX1" fmla="*/ 10000 w 11586"/>
            <a:gd name="connsiteY1" fmla="*/ 12318 h 12318"/>
            <a:gd name="connsiteX2" fmla="*/ 4667 w 11586"/>
            <a:gd name="connsiteY2" fmla="*/ 0 h 12318"/>
            <a:gd name="connsiteX0" fmla="*/ 0 w 15912"/>
            <a:gd name="connsiteY0" fmla="*/ 11961 h 11961"/>
            <a:gd name="connsiteX1" fmla="*/ 10000 w 15912"/>
            <a:gd name="connsiteY1" fmla="*/ 11961 h 11961"/>
            <a:gd name="connsiteX2" fmla="*/ 11160 w 15912"/>
            <a:gd name="connsiteY2" fmla="*/ 0 h 11961"/>
            <a:gd name="connsiteX0" fmla="*/ 0 w 12719"/>
            <a:gd name="connsiteY0" fmla="*/ 11961 h 11961"/>
            <a:gd name="connsiteX1" fmla="*/ 10000 w 12719"/>
            <a:gd name="connsiteY1" fmla="*/ 11961 h 11961"/>
            <a:gd name="connsiteX2" fmla="*/ 11160 w 12719"/>
            <a:gd name="connsiteY2" fmla="*/ 0 h 11961"/>
            <a:gd name="connsiteX0" fmla="*/ 0 w 12128"/>
            <a:gd name="connsiteY0" fmla="*/ 11783 h 11783"/>
            <a:gd name="connsiteX1" fmla="*/ 10000 w 12128"/>
            <a:gd name="connsiteY1" fmla="*/ 11783 h 11783"/>
            <a:gd name="connsiteX2" fmla="*/ 10411 w 12128"/>
            <a:gd name="connsiteY2" fmla="*/ 0 h 11783"/>
            <a:gd name="connsiteX0" fmla="*/ 0 w 11924"/>
            <a:gd name="connsiteY0" fmla="*/ 11783 h 12318"/>
            <a:gd name="connsiteX1" fmla="*/ 9001 w 11924"/>
            <a:gd name="connsiteY1" fmla="*/ 12318 h 12318"/>
            <a:gd name="connsiteX2" fmla="*/ 10411 w 11924"/>
            <a:gd name="connsiteY2" fmla="*/ 0 h 12318"/>
            <a:gd name="connsiteX0" fmla="*/ 0 w 11924"/>
            <a:gd name="connsiteY0" fmla="*/ 11783 h 12318"/>
            <a:gd name="connsiteX1" fmla="*/ 9001 w 11924"/>
            <a:gd name="connsiteY1" fmla="*/ 12318 h 12318"/>
            <a:gd name="connsiteX2" fmla="*/ 10411 w 11924"/>
            <a:gd name="connsiteY2" fmla="*/ 0 h 12318"/>
            <a:gd name="connsiteX0" fmla="*/ 0 w 12252"/>
            <a:gd name="connsiteY0" fmla="*/ 11783 h 11783"/>
            <a:gd name="connsiteX1" fmla="*/ 10499 w 12252"/>
            <a:gd name="connsiteY1" fmla="*/ 11783 h 11783"/>
            <a:gd name="connsiteX2" fmla="*/ 10411 w 12252"/>
            <a:gd name="connsiteY2" fmla="*/ 0 h 11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252" h="11783">
              <a:moveTo>
                <a:pt x="0" y="11783"/>
              </a:moveTo>
              <a:lnTo>
                <a:pt x="10499" y="11783"/>
              </a:lnTo>
              <a:cubicBezTo>
                <a:pt x="10499" y="5238"/>
                <a:pt x="14502" y="6276"/>
                <a:pt x="104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624552</xdr:colOff>
      <xdr:row>29</xdr:row>
      <xdr:rowOff>28738</xdr:rowOff>
    </xdr:from>
    <xdr:to>
      <xdr:col>10</xdr:col>
      <xdr:colOff>438706</xdr:colOff>
      <xdr:row>30</xdr:row>
      <xdr:rowOff>161639</xdr:rowOff>
    </xdr:to>
    <xdr:sp macro="" textlink="">
      <xdr:nvSpPr>
        <xdr:cNvPr id="130" name="Freeform 448">
          <a:extLst>
            <a:ext uri="{FF2B5EF4-FFF2-40B4-BE49-F238E27FC236}">
              <a16:creationId xmlns:a16="http://schemas.microsoft.com/office/drawing/2014/main" id="{7B52A3A7-B666-469B-843D-6F23F6FB0063}"/>
            </a:ext>
          </a:extLst>
        </xdr:cNvPr>
        <xdr:cNvSpPr>
          <a:spLocks/>
        </xdr:cNvSpPr>
      </xdr:nvSpPr>
      <xdr:spPr bwMode="auto">
        <a:xfrm flipH="1">
          <a:off x="6333202" y="4994438"/>
          <a:ext cx="519004" cy="30435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1378 w 11378"/>
            <a:gd name="connsiteY0" fmla="*/ 10000 h 10000"/>
            <a:gd name="connsiteX1" fmla="*/ 11378 w 11378"/>
            <a:gd name="connsiteY1" fmla="*/ 0 h 10000"/>
            <a:gd name="connsiteX2" fmla="*/ 3418 w 11378"/>
            <a:gd name="connsiteY2" fmla="*/ 215 h 10000"/>
            <a:gd name="connsiteX3" fmla="*/ 0 w 11378"/>
            <a:gd name="connsiteY3" fmla="*/ 378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78" h="10000">
              <a:moveTo>
                <a:pt x="11378" y="10000"/>
              </a:moveTo>
              <a:lnTo>
                <a:pt x="11378" y="0"/>
              </a:lnTo>
              <a:cubicBezTo>
                <a:pt x="8093" y="453"/>
                <a:pt x="6506" y="305"/>
                <a:pt x="3418" y="215"/>
              </a:cubicBezTo>
              <a:cubicBezTo>
                <a:pt x="1751" y="-600"/>
                <a:pt x="372" y="4545"/>
                <a:pt x="0" y="378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1404</xdr:colOff>
      <xdr:row>14</xdr:row>
      <xdr:rowOff>28575</xdr:rowOff>
    </xdr:from>
    <xdr:to>
      <xdr:col>10</xdr:col>
      <xdr:colOff>29979</xdr:colOff>
      <xdr:row>16</xdr:row>
      <xdr:rowOff>38100</xdr:rowOff>
    </xdr:to>
    <xdr:sp macro="" textlink="">
      <xdr:nvSpPr>
        <xdr:cNvPr id="131" name="Freeform 633">
          <a:extLst>
            <a:ext uri="{FF2B5EF4-FFF2-40B4-BE49-F238E27FC236}">
              <a16:creationId xmlns:a16="http://schemas.microsoft.com/office/drawing/2014/main" id="{CF51CC76-0018-4D0A-892D-A006ED4AB1C3}"/>
            </a:ext>
          </a:extLst>
        </xdr:cNvPr>
        <xdr:cNvSpPr>
          <a:spLocks/>
        </xdr:cNvSpPr>
      </xdr:nvSpPr>
      <xdr:spPr bwMode="auto">
        <a:xfrm>
          <a:off x="6414904" y="24288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95476</xdr:colOff>
      <xdr:row>12</xdr:row>
      <xdr:rowOff>124437</xdr:rowOff>
    </xdr:from>
    <xdr:ext cx="582497" cy="134700"/>
    <xdr:sp macro="" textlink="">
      <xdr:nvSpPr>
        <xdr:cNvPr id="132" name="Text Box 637">
          <a:extLst>
            <a:ext uri="{FF2B5EF4-FFF2-40B4-BE49-F238E27FC236}">
              <a16:creationId xmlns:a16="http://schemas.microsoft.com/office/drawing/2014/main" id="{D1CB1506-FCC9-4DD5-9F15-6D3F5BEB3DE2}"/>
            </a:ext>
          </a:extLst>
        </xdr:cNvPr>
        <xdr:cNvSpPr txBox="1">
          <a:spLocks noChangeArrowheads="1"/>
        </xdr:cNvSpPr>
      </xdr:nvSpPr>
      <xdr:spPr bwMode="auto">
        <a:xfrm>
          <a:off x="5804126" y="2181837"/>
          <a:ext cx="582497" cy="1347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twoCellAnchor>
    <xdr:from>
      <xdr:col>6</xdr:col>
      <xdr:colOff>119780</xdr:colOff>
      <xdr:row>4</xdr:row>
      <xdr:rowOff>126152</xdr:rowOff>
    </xdr:from>
    <xdr:to>
      <xdr:col>6</xdr:col>
      <xdr:colOff>466327</xdr:colOff>
      <xdr:row>6</xdr:row>
      <xdr:rowOff>1983</xdr:rowOff>
    </xdr:to>
    <xdr:sp macro="" textlink="">
      <xdr:nvSpPr>
        <xdr:cNvPr id="133" name="Line 725">
          <a:extLst>
            <a:ext uri="{FF2B5EF4-FFF2-40B4-BE49-F238E27FC236}">
              <a16:creationId xmlns:a16="http://schemas.microsoft.com/office/drawing/2014/main" id="{042BFDAF-C699-46AF-AA43-7C3B47C1BD42}"/>
            </a:ext>
          </a:extLst>
        </xdr:cNvPr>
        <xdr:cNvSpPr>
          <a:spLocks noChangeShapeType="1"/>
        </xdr:cNvSpPr>
      </xdr:nvSpPr>
      <xdr:spPr bwMode="auto">
        <a:xfrm flipH="1" flipV="1">
          <a:off x="3713880" y="811952"/>
          <a:ext cx="346547" cy="218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38</xdr:row>
      <xdr:rowOff>123825</xdr:rowOff>
    </xdr:from>
    <xdr:to>
      <xdr:col>8</xdr:col>
      <xdr:colOff>0</xdr:colOff>
      <xdr:row>40</xdr:row>
      <xdr:rowOff>152400</xdr:rowOff>
    </xdr:to>
    <xdr:sp macro="" textlink="">
      <xdr:nvSpPr>
        <xdr:cNvPr id="134" name="Freeform 730">
          <a:extLst>
            <a:ext uri="{FF2B5EF4-FFF2-40B4-BE49-F238E27FC236}">
              <a16:creationId xmlns:a16="http://schemas.microsoft.com/office/drawing/2014/main" id="{ACB8A3AE-CA51-4C45-B29C-1BEE02A305CF}"/>
            </a:ext>
          </a:extLst>
        </xdr:cNvPr>
        <xdr:cNvSpPr>
          <a:spLocks/>
        </xdr:cNvSpPr>
      </xdr:nvSpPr>
      <xdr:spPr bwMode="auto">
        <a:xfrm>
          <a:off x="5003800" y="66325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217142</xdr:colOff>
      <xdr:row>13</xdr:row>
      <xdr:rowOff>77012</xdr:rowOff>
    </xdr:from>
    <xdr:ext cx="437701" cy="300020"/>
    <xdr:sp macro="" textlink="">
      <xdr:nvSpPr>
        <xdr:cNvPr id="135" name="Text Box 835">
          <a:extLst>
            <a:ext uri="{FF2B5EF4-FFF2-40B4-BE49-F238E27FC236}">
              <a16:creationId xmlns:a16="http://schemas.microsoft.com/office/drawing/2014/main" id="{DFC5A044-9091-48D3-8B98-3E016B760661}"/>
            </a:ext>
          </a:extLst>
        </xdr:cNvPr>
        <xdr:cNvSpPr txBox="1">
          <a:spLocks noChangeArrowheads="1"/>
        </xdr:cNvSpPr>
      </xdr:nvSpPr>
      <xdr:spPr bwMode="auto">
        <a:xfrm>
          <a:off x="6630642" y="2305862"/>
          <a:ext cx="437701" cy="30002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5</xdr:col>
      <xdr:colOff>682244</xdr:colOff>
      <xdr:row>27</xdr:row>
      <xdr:rowOff>59263</xdr:rowOff>
    </xdr:from>
    <xdr:to>
      <xdr:col>6</xdr:col>
      <xdr:colOff>165178</xdr:colOff>
      <xdr:row>32</xdr:row>
      <xdr:rowOff>150399</xdr:rowOff>
    </xdr:to>
    <xdr:sp macro="" textlink="">
      <xdr:nvSpPr>
        <xdr:cNvPr id="136" name="Freeform 973">
          <a:extLst>
            <a:ext uri="{FF2B5EF4-FFF2-40B4-BE49-F238E27FC236}">
              <a16:creationId xmlns:a16="http://schemas.microsoft.com/office/drawing/2014/main" id="{B20D9442-DD85-4E6D-92F2-654E338F8ACB}"/>
            </a:ext>
          </a:extLst>
        </xdr:cNvPr>
        <xdr:cNvSpPr>
          <a:spLocks/>
        </xdr:cNvSpPr>
      </xdr:nvSpPr>
      <xdr:spPr bwMode="auto">
        <a:xfrm>
          <a:off x="3571494" y="4682063"/>
          <a:ext cx="187784" cy="948386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0 w 10278"/>
            <a:gd name="connsiteY0" fmla="*/ 10949 h 10949"/>
            <a:gd name="connsiteX1" fmla="*/ 278 w 10278"/>
            <a:gd name="connsiteY1" fmla="*/ 5976 h 10949"/>
            <a:gd name="connsiteX2" fmla="*/ 10278 w 10278"/>
            <a:gd name="connsiteY2" fmla="*/ 0 h 10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8" h="10949">
              <a:moveTo>
                <a:pt x="0" y="10949"/>
              </a:moveTo>
              <a:cubicBezTo>
                <a:pt x="93" y="9291"/>
                <a:pt x="185" y="7634"/>
                <a:pt x="278" y="5976"/>
              </a:cubicBezTo>
              <a:lnTo>
                <a:pt x="10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517603</xdr:colOff>
      <xdr:row>28</xdr:row>
      <xdr:rowOff>47621</xdr:rowOff>
    </xdr:from>
    <xdr:to>
      <xdr:col>6</xdr:col>
      <xdr:colOff>79453</xdr:colOff>
      <xdr:row>28</xdr:row>
      <xdr:rowOff>116412</xdr:rowOff>
    </xdr:to>
    <xdr:sp macro="" textlink="">
      <xdr:nvSpPr>
        <xdr:cNvPr id="137" name="Line 974">
          <a:extLst>
            <a:ext uri="{FF2B5EF4-FFF2-40B4-BE49-F238E27FC236}">
              <a16:creationId xmlns:a16="http://schemas.microsoft.com/office/drawing/2014/main" id="{49468E7A-ECF1-400B-AABA-E6D11080EAB7}"/>
            </a:ext>
          </a:extLst>
        </xdr:cNvPr>
        <xdr:cNvSpPr>
          <a:spLocks noChangeShapeType="1"/>
        </xdr:cNvSpPr>
      </xdr:nvSpPr>
      <xdr:spPr bwMode="auto">
        <a:xfrm flipV="1">
          <a:off x="3406853" y="4841871"/>
          <a:ext cx="266700" cy="6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319371</xdr:colOff>
      <xdr:row>27</xdr:row>
      <xdr:rowOff>128868</xdr:rowOff>
    </xdr:from>
    <xdr:to>
      <xdr:col>5</xdr:col>
      <xdr:colOff>700371</xdr:colOff>
      <xdr:row>30</xdr:row>
      <xdr:rowOff>81243</xdr:rowOff>
    </xdr:to>
    <xdr:sp macro="" textlink="">
      <xdr:nvSpPr>
        <xdr:cNvPr id="138" name="Freeform 975">
          <a:extLst>
            <a:ext uri="{FF2B5EF4-FFF2-40B4-BE49-F238E27FC236}">
              <a16:creationId xmlns:a16="http://schemas.microsoft.com/office/drawing/2014/main" id="{7362FF86-CB48-4597-B66D-181C62FAF295}"/>
            </a:ext>
          </a:extLst>
        </xdr:cNvPr>
        <xdr:cNvSpPr>
          <a:spLocks/>
        </xdr:cNvSpPr>
      </xdr:nvSpPr>
      <xdr:spPr bwMode="auto">
        <a:xfrm>
          <a:off x="3208621" y="4751668"/>
          <a:ext cx="381000" cy="4667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682459</xdr:colOff>
      <xdr:row>29</xdr:row>
      <xdr:rowOff>115186</xdr:rowOff>
    </xdr:from>
    <xdr:ext cx="710305" cy="203645"/>
    <xdr:sp macro="" textlink="">
      <xdr:nvSpPr>
        <xdr:cNvPr id="139" name="Text Box 979">
          <a:extLst>
            <a:ext uri="{FF2B5EF4-FFF2-40B4-BE49-F238E27FC236}">
              <a16:creationId xmlns:a16="http://schemas.microsoft.com/office/drawing/2014/main" id="{EA719EAB-8156-46BE-ABC0-2FE55BE3A70A}"/>
            </a:ext>
          </a:extLst>
        </xdr:cNvPr>
        <xdr:cNvSpPr txBox="1">
          <a:spLocks noChangeArrowheads="1"/>
        </xdr:cNvSpPr>
      </xdr:nvSpPr>
      <xdr:spPr bwMode="auto">
        <a:xfrm>
          <a:off x="3575237" y="5012917"/>
          <a:ext cx="71030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坂合部局</a:t>
          </a:r>
        </a:p>
      </xdr:txBody>
    </xdr:sp>
    <xdr:clientData/>
  </xdr:oneCellAnchor>
  <xdr:twoCellAnchor>
    <xdr:from>
      <xdr:col>3</xdr:col>
      <xdr:colOff>33934</xdr:colOff>
      <xdr:row>59</xdr:row>
      <xdr:rowOff>12850</xdr:rowOff>
    </xdr:from>
    <xdr:to>
      <xdr:col>3</xdr:col>
      <xdr:colOff>607019</xdr:colOff>
      <xdr:row>60</xdr:row>
      <xdr:rowOff>81062</xdr:rowOff>
    </xdr:to>
    <xdr:sp macro="" textlink="">
      <xdr:nvSpPr>
        <xdr:cNvPr id="140" name="Freeform 995">
          <a:extLst>
            <a:ext uri="{FF2B5EF4-FFF2-40B4-BE49-F238E27FC236}">
              <a16:creationId xmlns:a16="http://schemas.microsoft.com/office/drawing/2014/main" id="{41169BBF-CC0B-40D4-8860-DA505F3856E9}"/>
            </a:ext>
          </a:extLst>
        </xdr:cNvPr>
        <xdr:cNvSpPr>
          <a:spLocks/>
        </xdr:cNvSpPr>
      </xdr:nvSpPr>
      <xdr:spPr bwMode="auto">
        <a:xfrm>
          <a:off x="1513484" y="10109350"/>
          <a:ext cx="573085" cy="239662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0 h 2500"/>
            <a:gd name="connsiteX1" fmla="*/ 10000 w 10000"/>
            <a:gd name="connsiteY1" fmla="*/ 2500 h 2500"/>
            <a:gd name="connsiteX0" fmla="*/ 0 w 10651"/>
            <a:gd name="connsiteY0" fmla="*/ 0 h 24493"/>
            <a:gd name="connsiteX1" fmla="*/ 10651 w 10651"/>
            <a:gd name="connsiteY1" fmla="*/ 24493 h 24493"/>
            <a:gd name="connsiteX0" fmla="*/ 0 w 10651"/>
            <a:gd name="connsiteY0" fmla="*/ 0 h 24493"/>
            <a:gd name="connsiteX1" fmla="*/ 10651 w 10651"/>
            <a:gd name="connsiteY1" fmla="*/ 24493 h 24493"/>
            <a:gd name="connsiteX0" fmla="*/ 0 w 10744"/>
            <a:gd name="connsiteY0" fmla="*/ 0 h 27971"/>
            <a:gd name="connsiteX1" fmla="*/ 10744 w 10744"/>
            <a:gd name="connsiteY1" fmla="*/ 27971 h 27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44" h="27971">
              <a:moveTo>
                <a:pt x="0" y="0"/>
              </a:moveTo>
              <a:cubicBezTo>
                <a:pt x="3922" y="23816"/>
                <a:pt x="7194" y="19807"/>
                <a:pt x="10744" y="2797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463143</xdr:colOff>
      <xdr:row>60</xdr:row>
      <xdr:rowOff>81062</xdr:rowOff>
    </xdr:from>
    <xdr:to>
      <xdr:col>4</xdr:col>
      <xdr:colOff>493613</xdr:colOff>
      <xdr:row>64</xdr:row>
      <xdr:rowOff>106642</xdr:rowOff>
    </xdr:to>
    <xdr:sp macro="" textlink="">
      <xdr:nvSpPr>
        <xdr:cNvPr id="141" name="Freeform 996">
          <a:extLst>
            <a:ext uri="{FF2B5EF4-FFF2-40B4-BE49-F238E27FC236}">
              <a16:creationId xmlns:a16="http://schemas.microsoft.com/office/drawing/2014/main" id="{9C791C4D-9E4E-454A-9B39-1F52DA706F53}"/>
            </a:ext>
          </a:extLst>
        </xdr:cNvPr>
        <xdr:cNvSpPr>
          <a:spLocks/>
        </xdr:cNvSpPr>
      </xdr:nvSpPr>
      <xdr:spPr bwMode="auto">
        <a:xfrm>
          <a:off x="1942693" y="10349012"/>
          <a:ext cx="735320" cy="69868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4" h="18921">
              <a:moveTo>
                <a:pt x="0" y="18921"/>
              </a:moveTo>
              <a:cubicBezTo>
                <a:pt x="3619" y="11954"/>
                <a:pt x="1603" y="11197"/>
                <a:pt x="2404" y="0"/>
              </a:cubicBezTo>
              <a:lnTo>
                <a:pt x="12404" y="263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530625</xdr:colOff>
      <xdr:row>60</xdr:row>
      <xdr:rowOff>14490</xdr:rowOff>
    </xdr:from>
    <xdr:to>
      <xdr:col>3</xdr:col>
      <xdr:colOff>696050</xdr:colOff>
      <xdr:row>61</xdr:row>
      <xdr:rowOff>7491</xdr:rowOff>
    </xdr:to>
    <xdr:sp macro="" textlink="">
      <xdr:nvSpPr>
        <xdr:cNvPr id="142" name="Oval 1000">
          <a:extLst>
            <a:ext uri="{FF2B5EF4-FFF2-40B4-BE49-F238E27FC236}">
              <a16:creationId xmlns:a16="http://schemas.microsoft.com/office/drawing/2014/main" id="{717D82B4-34E5-40A1-8CDD-03E64677DA30}"/>
            </a:ext>
          </a:extLst>
        </xdr:cNvPr>
        <xdr:cNvSpPr>
          <a:spLocks noChangeArrowheads="1"/>
        </xdr:cNvSpPr>
      </xdr:nvSpPr>
      <xdr:spPr bwMode="auto">
        <a:xfrm>
          <a:off x="2010175" y="10282440"/>
          <a:ext cx="165425" cy="164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374959</xdr:colOff>
      <xdr:row>14</xdr:row>
      <xdr:rowOff>59517</xdr:rowOff>
    </xdr:from>
    <xdr:ext cx="259430" cy="276422"/>
    <xdr:sp macro="" textlink="">
      <xdr:nvSpPr>
        <xdr:cNvPr id="143" name="Text Box 1007">
          <a:extLst>
            <a:ext uri="{FF2B5EF4-FFF2-40B4-BE49-F238E27FC236}">
              <a16:creationId xmlns:a16="http://schemas.microsoft.com/office/drawing/2014/main" id="{5CB0F88C-2BC8-483B-9C48-5B2E7DF47870}"/>
            </a:ext>
          </a:extLst>
        </xdr:cNvPr>
        <xdr:cNvSpPr txBox="1">
          <a:spLocks noChangeArrowheads="1"/>
        </xdr:cNvSpPr>
      </xdr:nvSpPr>
      <xdr:spPr bwMode="auto">
        <a:xfrm>
          <a:off x="6083609" y="2459817"/>
          <a:ext cx="259430" cy="276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1</xdr:col>
      <xdr:colOff>437476</xdr:colOff>
      <xdr:row>31</xdr:row>
      <xdr:rowOff>141994</xdr:rowOff>
    </xdr:from>
    <xdr:to>
      <xdr:col>2</xdr:col>
      <xdr:colOff>694651</xdr:colOff>
      <xdr:row>32</xdr:row>
      <xdr:rowOff>73182</xdr:rowOff>
    </xdr:to>
    <xdr:grpSp>
      <xdr:nvGrpSpPr>
        <xdr:cNvPr id="144" name="Group 1076">
          <a:extLst>
            <a:ext uri="{FF2B5EF4-FFF2-40B4-BE49-F238E27FC236}">
              <a16:creationId xmlns:a16="http://schemas.microsoft.com/office/drawing/2014/main" id="{A0D77155-EA08-4B90-914A-156E8E58289B}"/>
            </a:ext>
          </a:extLst>
        </xdr:cNvPr>
        <xdr:cNvGrpSpPr>
          <a:grpSpLocks/>
        </xdr:cNvGrpSpPr>
      </xdr:nvGrpSpPr>
      <xdr:grpSpPr bwMode="auto">
        <a:xfrm rot="-300000">
          <a:off x="508233" y="5470551"/>
          <a:ext cx="948418" cy="105360"/>
          <a:chOff x="347" y="977"/>
          <a:chExt cx="129" cy="8"/>
        </a:xfrm>
      </xdr:grpSpPr>
      <xdr:sp macro="" textlink="">
        <xdr:nvSpPr>
          <xdr:cNvPr id="145" name="Line 1077">
            <a:extLst>
              <a:ext uri="{FF2B5EF4-FFF2-40B4-BE49-F238E27FC236}">
                <a16:creationId xmlns:a16="http://schemas.microsoft.com/office/drawing/2014/main" id="{254F3E84-BC4F-4A8D-869F-07E74E4072BE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6" name="Line 1078">
            <a:extLst>
              <a:ext uri="{FF2B5EF4-FFF2-40B4-BE49-F238E27FC236}">
                <a16:creationId xmlns:a16="http://schemas.microsoft.com/office/drawing/2014/main" id="{7AD1AF99-B3DC-44AB-918D-87D4A1DFB3E4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Line 1079">
            <a:extLst>
              <a:ext uri="{FF2B5EF4-FFF2-40B4-BE49-F238E27FC236}">
                <a16:creationId xmlns:a16="http://schemas.microsoft.com/office/drawing/2014/main" id="{A764F0EB-B5BB-49D7-929F-594B94300A0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" name="Line 1080">
            <a:extLst>
              <a:ext uri="{FF2B5EF4-FFF2-40B4-BE49-F238E27FC236}">
                <a16:creationId xmlns:a16="http://schemas.microsoft.com/office/drawing/2014/main" id="{3395207E-5C45-4F71-974C-BF3B71E4EB35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9" name="Line 1081">
            <a:extLst>
              <a:ext uri="{FF2B5EF4-FFF2-40B4-BE49-F238E27FC236}">
                <a16:creationId xmlns:a16="http://schemas.microsoft.com/office/drawing/2014/main" id="{7A0EDDF3-3BDB-48EB-BEAC-34592A11B33B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" name="Line 1082">
            <a:extLst>
              <a:ext uri="{FF2B5EF4-FFF2-40B4-BE49-F238E27FC236}">
                <a16:creationId xmlns:a16="http://schemas.microsoft.com/office/drawing/2014/main" id="{E974F905-563F-4406-890A-1A610DEB86E0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" name="Line 1083">
            <a:extLst>
              <a:ext uri="{FF2B5EF4-FFF2-40B4-BE49-F238E27FC236}">
                <a16:creationId xmlns:a16="http://schemas.microsoft.com/office/drawing/2014/main" id="{92A5E9DD-7391-4A89-A307-56DE0D1F1513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2" name="Line 1084">
            <a:extLst>
              <a:ext uri="{FF2B5EF4-FFF2-40B4-BE49-F238E27FC236}">
                <a16:creationId xmlns:a16="http://schemas.microsoft.com/office/drawing/2014/main" id="{72D018C7-F65A-4A9E-8541-EBF6218811A1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3" name="Line 1085">
            <a:extLst>
              <a:ext uri="{FF2B5EF4-FFF2-40B4-BE49-F238E27FC236}">
                <a16:creationId xmlns:a16="http://schemas.microsoft.com/office/drawing/2014/main" id="{BFB2459B-6505-4DCA-B2BB-92FEC71F6D29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" name="Line 1086">
            <a:extLst>
              <a:ext uri="{FF2B5EF4-FFF2-40B4-BE49-F238E27FC236}">
                <a16:creationId xmlns:a16="http://schemas.microsoft.com/office/drawing/2014/main" id="{664BB026-FCE6-4212-AC65-241A2A73378B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" name="Line 1087">
            <a:extLst>
              <a:ext uri="{FF2B5EF4-FFF2-40B4-BE49-F238E27FC236}">
                <a16:creationId xmlns:a16="http://schemas.microsoft.com/office/drawing/2014/main" id="{885D0E5B-326A-4D71-9A0A-3B3CBF1F5ED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" name="Line 1088">
            <a:extLst>
              <a:ext uri="{FF2B5EF4-FFF2-40B4-BE49-F238E27FC236}">
                <a16:creationId xmlns:a16="http://schemas.microsoft.com/office/drawing/2014/main" id="{69286325-C798-45FC-AB9A-E0026C650414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" name="Line 1089">
            <a:extLst>
              <a:ext uri="{FF2B5EF4-FFF2-40B4-BE49-F238E27FC236}">
                <a16:creationId xmlns:a16="http://schemas.microsoft.com/office/drawing/2014/main" id="{0FAD1F3C-FEB0-4F84-BD85-195A8AA97E55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" name="Line 1090">
            <a:extLst>
              <a:ext uri="{FF2B5EF4-FFF2-40B4-BE49-F238E27FC236}">
                <a16:creationId xmlns:a16="http://schemas.microsoft.com/office/drawing/2014/main" id="{B0342C8D-46DC-406A-8E32-5E100865E67A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" name="Line 1091">
            <a:extLst>
              <a:ext uri="{FF2B5EF4-FFF2-40B4-BE49-F238E27FC236}">
                <a16:creationId xmlns:a16="http://schemas.microsoft.com/office/drawing/2014/main" id="{ED931264-ACB4-4116-BC6E-E018E906276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" name="Line 1092">
            <a:extLst>
              <a:ext uri="{FF2B5EF4-FFF2-40B4-BE49-F238E27FC236}">
                <a16:creationId xmlns:a16="http://schemas.microsoft.com/office/drawing/2014/main" id="{5891661F-3FFD-45E5-90C8-20F58B3E6044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47703</xdr:colOff>
      <xdr:row>31</xdr:row>
      <xdr:rowOff>129701</xdr:rowOff>
    </xdr:from>
    <xdr:to>
      <xdr:col>2</xdr:col>
      <xdr:colOff>578712</xdr:colOff>
      <xdr:row>32</xdr:row>
      <xdr:rowOff>106382</xdr:rowOff>
    </xdr:to>
    <xdr:sp macro="" textlink="">
      <xdr:nvSpPr>
        <xdr:cNvPr id="161" name="Text Box 1093">
          <a:extLst>
            <a:ext uri="{FF2B5EF4-FFF2-40B4-BE49-F238E27FC236}">
              <a16:creationId xmlns:a16="http://schemas.microsoft.com/office/drawing/2014/main" id="{19DFE492-2B7B-4FA3-BDEA-43E05B2C56C1}"/>
            </a:ext>
          </a:extLst>
        </xdr:cNvPr>
        <xdr:cNvSpPr txBox="1">
          <a:spLocks noChangeArrowheads="1"/>
        </xdr:cNvSpPr>
      </xdr:nvSpPr>
      <xdr:spPr bwMode="auto">
        <a:xfrm>
          <a:off x="822403" y="5438301"/>
          <a:ext cx="531009" cy="148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2</xdr:col>
      <xdr:colOff>236566</xdr:colOff>
      <xdr:row>30</xdr:row>
      <xdr:rowOff>142483</xdr:rowOff>
    </xdr:from>
    <xdr:ext cx="377490" cy="165685"/>
    <xdr:sp macro="" textlink="">
      <xdr:nvSpPr>
        <xdr:cNvPr id="162" name="Text Box 1094">
          <a:extLst>
            <a:ext uri="{FF2B5EF4-FFF2-40B4-BE49-F238E27FC236}">
              <a16:creationId xmlns:a16="http://schemas.microsoft.com/office/drawing/2014/main" id="{C2D59ABA-1B52-4490-8883-6BAE6DC3F05F}"/>
            </a:ext>
          </a:extLst>
        </xdr:cNvPr>
        <xdr:cNvSpPr txBox="1">
          <a:spLocks noChangeArrowheads="1"/>
        </xdr:cNvSpPr>
      </xdr:nvSpPr>
      <xdr:spPr bwMode="auto">
        <a:xfrm>
          <a:off x="1011266" y="5279633"/>
          <a:ext cx="377490" cy="16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oneCellAnchor>
    <xdr:from>
      <xdr:col>1</xdr:col>
      <xdr:colOff>328087</xdr:colOff>
      <xdr:row>19</xdr:row>
      <xdr:rowOff>61509</xdr:rowOff>
    </xdr:from>
    <xdr:ext cx="292100" cy="174500"/>
    <xdr:sp macro="" textlink="">
      <xdr:nvSpPr>
        <xdr:cNvPr id="163" name="Text Box 1194">
          <a:extLst>
            <a:ext uri="{FF2B5EF4-FFF2-40B4-BE49-F238E27FC236}">
              <a16:creationId xmlns:a16="http://schemas.microsoft.com/office/drawing/2014/main" id="{4F06518D-9BBF-4C78-A2C6-2E564FE39B8D}"/>
            </a:ext>
          </a:extLst>
        </xdr:cNvPr>
        <xdr:cNvSpPr txBox="1">
          <a:spLocks noChangeArrowheads="1"/>
        </xdr:cNvSpPr>
      </xdr:nvSpPr>
      <xdr:spPr bwMode="auto">
        <a:xfrm>
          <a:off x="400054" y="3312709"/>
          <a:ext cx="292100" cy="17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571500</xdr:colOff>
      <xdr:row>19</xdr:row>
      <xdr:rowOff>0</xdr:rowOff>
    </xdr:from>
    <xdr:to>
      <xdr:col>2</xdr:col>
      <xdr:colOff>19050</xdr:colOff>
      <xdr:row>20</xdr:row>
      <xdr:rowOff>19050</xdr:rowOff>
    </xdr:to>
    <xdr:sp macro="" textlink="">
      <xdr:nvSpPr>
        <xdr:cNvPr id="164" name="Line 1195">
          <a:extLst>
            <a:ext uri="{FF2B5EF4-FFF2-40B4-BE49-F238E27FC236}">
              <a16:creationId xmlns:a16="http://schemas.microsoft.com/office/drawing/2014/main" id="{A693675E-B03B-4266-A3B0-FFA2D2AC4D69}"/>
            </a:ext>
          </a:extLst>
        </xdr:cNvPr>
        <xdr:cNvSpPr>
          <a:spLocks noChangeShapeType="1"/>
        </xdr:cNvSpPr>
      </xdr:nvSpPr>
      <xdr:spPr bwMode="auto">
        <a:xfrm flipH="1" flipV="1">
          <a:off x="641350" y="3257550"/>
          <a:ext cx="152400" cy="1905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297805</xdr:colOff>
      <xdr:row>21</xdr:row>
      <xdr:rowOff>69855</xdr:rowOff>
    </xdr:from>
    <xdr:to>
      <xdr:col>5</xdr:col>
      <xdr:colOff>484823</xdr:colOff>
      <xdr:row>23</xdr:row>
      <xdr:rowOff>127006</xdr:rowOff>
    </xdr:to>
    <xdr:sp macro="" textlink="">
      <xdr:nvSpPr>
        <xdr:cNvPr id="165" name="Freeform 1205">
          <a:extLst>
            <a:ext uri="{FF2B5EF4-FFF2-40B4-BE49-F238E27FC236}">
              <a16:creationId xmlns:a16="http://schemas.microsoft.com/office/drawing/2014/main" id="{A2FFA44C-32CF-4B09-B9EE-B66A23463768}"/>
            </a:ext>
          </a:extLst>
        </xdr:cNvPr>
        <xdr:cNvSpPr>
          <a:spLocks/>
        </xdr:cNvSpPr>
      </xdr:nvSpPr>
      <xdr:spPr bwMode="auto">
        <a:xfrm>
          <a:off x="3187055" y="3670305"/>
          <a:ext cx="187018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241195</xdr:colOff>
      <xdr:row>21</xdr:row>
      <xdr:rowOff>13641</xdr:rowOff>
    </xdr:from>
    <xdr:to>
      <xdr:col>5</xdr:col>
      <xdr:colOff>428520</xdr:colOff>
      <xdr:row>23</xdr:row>
      <xdr:rowOff>70792</xdr:rowOff>
    </xdr:to>
    <xdr:sp macro="" textlink="">
      <xdr:nvSpPr>
        <xdr:cNvPr id="166" name="Freeform 1206">
          <a:extLst>
            <a:ext uri="{FF2B5EF4-FFF2-40B4-BE49-F238E27FC236}">
              <a16:creationId xmlns:a16="http://schemas.microsoft.com/office/drawing/2014/main" id="{A083551B-4196-4648-AC75-9C4E442A0BA6}"/>
            </a:ext>
          </a:extLst>
        </xdr:cNvPr>
        <xdr:cNvSpPr>
          <a:spLocks/>
        </xdr:cNvSpPr>
      </xdr:nvSpPr>
      <xdr:spPr bwMode="auto">
        <a:xfrm>
          <a:off x="3130445" y="3614091"/>
          <a:ext cx="187325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560090</xdr:colOff>
      <xdr:row>18</xdr:row>
      <xdr:rowOff>48689</xdr:rowOff>
    </xdr:from>
    <xdr:to>
      <xdr:col>5</xdr:col>
      <xdr:colOff>673639</xdr:colOff>
      <xdr:row>20</xdr:row>
      <xdr:rowOff>134415</xdr:rowOff>
    </xdr:to>
    <xdr:sp macro="" textlink="">
      <xdr:nvSpPr>
        <xdr:cNvPr id="167" name="Freeform 1207">
          <a:extLst>
            <a:ext uri="{FF2B5EF4-FFF2-40B4-BE49-F238E27FC236}">
              <a16:creationId xmlns:a16="http://schemas.microsoft.com/office/drawing/2014/main" id="{296E36C4-3EA3-47EC-80C4-E5188415E0DC}"/>
            </a:ext>
          </a:extLst>
        </xdr:cNvPr>
        <xdr:cNvSpPr>
          <a:spLocks/>
        </xdr:cNvSpPr>
      </xdr:nvSpPr>
      <xdr:spPr bwMode="auto">
        <a:xfrm>
          <a:off x="3449340" y="3134789"/>
          <a:ext cx="113549" cy="428626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606656</xdr:colOff>
      <xdr:row>18</xdr:row>
      <xdr:rowOff>70913</xdr:rowOff>
    </xdr:from>
    <xdr:to>
      <xdr:col>6</xdr:col>
      <xdr:colOff>538</xdr:colOff>
      <xdr:row>20</xdr:row>
      <xdr:rowOff>156639</xdr:rowOff>
    </xdr:to>
    <xdr:sp macro="" textlink="">
      <xdr:nvSpPr>
        <xdr:cNvPr id="168" name="Freeform 1208">
          <a:extLst>
            <a:ext uri="{FF2B5EF4-FFF2-40B4-BE49-F238E27FC236}">
              <a16:creationId xmlns:a16="http://schemas.microsoft.com/office/drawing/2014/main" id="{09EDADF2-640D-4373-B36B-B6731A797EA8}"/>
            </a:ext>
          </a:extLst>
        </xdr:cNvPr>
        <xdr:cNvSpPr>
          <a:spLocks/>
        </xdr:cNvSpPr>
      </xdr:nvSpPr>
      <xdr:spPr bwMode="auto">
        <a:xfrm>
          <a:off x="3495906" y="3157013"/>
          <a:ext cx="98732" cy="428626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545346</xdr:colOff>
      <xdr:row>22</xdr:row>
      <xdr:rowOff>40173</xdr:rowOff>
    </xdr:from>
    <xdr:to>
      <xdr:col>10</xdr:col>
      <xdr:colOff>186</xdr:colOff>
      <xdr:row>23</xdr:row>
      <xdr:rowOff>11598</xdr:rowOff>
    </xdr:to>
    <xdr:grpSp>
      <xdr:nvGrpSpPr>
        <xdr:cNvPr id="169" name="Group 1209">
          <a:extLst>
            <a:ext uri="{FF2B5EF4-FFF2-40B4-BE49-F238E27FC236}">
              <a16:creationId xmlns:a16="http://schemas.microsoft.com/office/drawing/2014/main" id="{F6C7A37C-7C57-4A5F-A041-BCD4832D6EA1}"/>
            </a:ext>
          </a:extLst>
        </xdr:cNvPr>
        <xdr:cNvGrpSpPr>
          <a:grpSpLocks/>
        </xdr:cNvGrpSpPr>
      </xdr:nvGrpSpPr>
      <xdr:grpSpPr bwMode="auto">
        <a:xfrm>
          <a:off x="6146046" y="3817516"/>
          <a:ext cx="146083" cy="145596"/>
          <a:chOff x="718" y="97"/>
          <a:chExt cx="23" cy="15"/>
        </a:xfrm>
      </xdr:grpSpPr>
      <xdr:sp macro="" textlink="">
        <xdr:nvSpPr>
          <xdr:cNvPr id="170" name="Freeform 1210">
            <a:extLst>
              <a:ext uri="{FF2B5EF4-FFF2-40B4-BE49-F238E27FC236}">
                <a16:creationId xmlns:a16="http://schemas.microsoft.com/office/drawing/2014/main" id="{EC72E390-A965-4F48-96C3-4FE44D193F2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" name="Freeform 1211">
            <a:extLst>
              <a:ext uri="{FF2B5EF4-FFF2-40B4-BE49-F238E27FC236}">
                <a16:creationId xmlns:a16="http://schemas.microsoft.com/office/drawing/2014/main" id="{7B003814-CD72-4246-907B-DBC43458432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381001</xdr:colOff>
      <xdr:row>8</xdr:row>
      <xdr:rowOff>95250</xdr:rowOff>
    </xdr:from>
    <xdr:to>
      <xdr:col>16</xdr:col>
      <xdr:colOff>238126</xdr:colOff>
      <xdr:row>9</xdr:row>
      <xdr:rowOff>0</xdr:rowOff>
    </xdr:to>
    <xdr:sp macro="" textlink="">
      <xdr:nvSpPr>
        <xdr:cNvPr id="172" name="Text Box 1470">
          <a:extLst>
            <a:ext uri="{FF2B5EF4-FFF2-40B4-BE49-F238E27FC236}">
              <a16:creationId xmlns:a16="http://schemas.microsoft.com/office/drawing/2014/main" id="{BB5EEDCF-3290-4830-ACBD-DF9FAD633BC4}"/>
            </a:ext>
          </a:extLst>
        </xdr:cNvPr>
        <xdr:cNvSpPr txBox="1">
          <a:spLocks noChangeArrowheads="1"/>
        </xdr:cNvSpPr>
      </xdr:nvSpPr>
      <xdr:spPr bwMode="auto">
        <a:xfrm>
          <a:off x="10318751" y="1466850"/>
          <a:ext cx="561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野犬に注意！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286065</xdr:colOff>
      <xdr:row>9</xdr:row>
      <xdr:rowOff>7691</xdr:rowOff>
    </xdr:from>
    <xdr:to>
      <xdr:col>2</xdr:col>
      <xdr:colOff>254985</xdr:colOff>
      <xdr:row>17</xdr:row>
      <xdr:rowOff>1098</xdr:rowOff>
    </xdr:to>
    <xdr:sp macro="" textlink="">
      <xdr:nvSpPr>
        <xdr:cNvPr id="173" name="Freeform 2096">
          <a:extLst>
            <a:ext uri="{FF2B5EF4-FFF2-40B4-BE49-F238E27FC236}">
              <a16:creationId xmlns:a16="http://schemas.microsoft.com/office/drawing/2014/main" id="{49652D8B-1E47-41E4-BB0A-47BCEA097EE0}"/>
            </a:ext>
          </a:extLst>
        </xdr:cNvPr>
        <xdr:cNvSpPr>
          <a:spLocks/>
        </xdr:cNvSpPr>
      </xdr:nvSpPr>
      <xdr:spPr bwMode="auto">
        <a:xfrm>
          <a:off x="355915" y="1550741"/>
          <a:ext cx="673770" cy="136500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26 w 4210"/>
            <a:gd name="connsiteY0" fmla="*/ 15464 h 15464"/>
            <a:gd name="connsiteX1" fmla="*/ 726 w 4210"/>
            <a:gd name="connsiteY1" fmla="*/ 5464 h 15464"/>
            <a:gd name="connsiteX2" fmla="*/ 3485 w 4210"/>
            <a:gd name="connsiteY2" fmla="*/ 0 h 15464"/>
            <a:gd name="connsiteX0" fmla="*/ 0 w 9058"/>
            <a:gd name="connsiteY0" fmla="*/ 10000 h 10000"/>
            <a:gd name="connsiteX1" fmla="*/ 0 w 9058"/>
            <a:gd name="connsiteY1" fmla="*/ 3533 h 10000"/>
            <a:gd name="connsiteX2" fmla="*/ 6554 w 9058"/>
            <a:gd name="connsiteY2" fmla="*/ 0 h 10000"/>
            <a:gd name="connsiteX0" fmla="*/ 0 w 7236"/>
            <a:gd name="connsiteY0" fmla="*/ 10000 h 10000"/>
            <a:gd name="connsiteX1" fmla="*/ 0 w 7236"/>
            <a:gd name="connsiteY1" fmla="*/ 3533 h 10000"/>
            <a:gd name="connsiteX2" fmla="*/ 7236 w 7236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53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79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79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14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14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29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10 w 10000"/>
            <a:gd name="connsiteY1" fmla="*/ 6796 h 10000"/>
            <a:gd name="connsiteX2" fmla="*/ 10000 w 10000"/>
            <a:gd name="connsiteY2" fmla="*/ 0 h 10000"/>
            <a:gd name="connsiteX0" fmla="*/ 0 w 34501"/>
            <a:gd name="connsiteY0" fmla="*/ 15321 h 15321"/>
            <a:gd name="connsiteX1" fmla="*/ 310 w 34501"/>
            <a:gd name="connsiteY1" fmla="*/ 12117 h 15321"/>
            <a:gd name="connsiteX2" fmla="*/ 34501 w 34501"/>
            <a:gd name="connsiteY2" fmla="*/ 0 h 15321"/>
            <a:gd name="connsiteX0" fmla="*/ 0 w 34501"/>
            <a:gd name="connsiteY0" fmla="*/ 15321 h 15321"/>
            <a:gd name="connsiteX1" fmla="*/ 310 w 34501"/>
            <a:gd name="connsiteY1" fmla="*/ 12117 h 15321"/>
            <a:gd name="connsiteX2" fmla="*/ 34501 w 34501"/>
            <a:gd name="connsiteY2" fmla="*/ 0 h 15321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39921 w 39921"/>
            <a:gd name="connsiteY2" fmla="*/ 0 h 15218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39921 w 39921"/>
            <a:gd name="connsiteY2" fmla="*/ 0 h 15218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11915 w 39921"/>
            <a:gd name="connsiteY2" fmla="*/ 6631 h 15218"/>
            <a:gd name="connsiteX3" fmla="*/ 39921 w 39921"/>
            <a:gd name="connsiteY3" fmla="*/ 0 h 15218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11915 w 39921"/>
            <a:gd name="connsiteY2" fmla="*/ 6631 h 15218"/>
            <a:gd name="connsiteX3" fmla="*/ 39921 w 39921"/>
            <a:gd name="connsiteY3" fmla="*/ 0 h 15218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7133 w 39921"/>
            <a:gd name="connsiteY2" fmla="*/ 7069 h 15218"/>
            <a:gd name="connsiteX3" fmla="*/ 39921 w 39921"/>
            <a:gd name="connsiteY3" fmla="*/ 0 h 15218"/>
            <a:gd name="connsiteX0" fmla="*/ 0 w 39921"/>
            <a:gd name="connsiteY0" fmla="*/ 15218 h 15218"/>
            <a:gd name="connsiteX1" fmla="*/ 310 w 39921"/>
            <a:gd name="connsiteY1" fmla="*/ 12014 h 15218"/>
            <a:gd name="connsiteX2" fmla="*/ 7133 w 39921"/>
            <a:gd name="connsiteY2" fmla="*/ 7069 h 15218"/>
            <a:gd name="connsiteX3" fmla="*/ 39921 w 39921"/>
            <a:gd name="connsiteY3" fmla="*/ 0 h 15218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44862 w 44862"/>
            <a:gd name="connsiteY3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44862 w 44862"/>
            <a:gd name="connsiteY3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310 w 44862"/>
            <a:gd name="connsiteY1" fmla="*/ 12761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38215 w 44862"/>
            <a:gd name="connsiteY3" fmla="*/ 915 h 15965"/>
            <a:gd name="connsiteX4" fmla="*/ 44862 w 44862"/>
            <a:gd name="connsiteY4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17653 w 44862"/>
            <a:gd name="connsiteY3" fmla="*/ 5292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17653 w 44862"/>
            <a:gd name="connsiteY3" fmla="*/ 5292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17653 w 44862"/>
            <a:gd name="connsiteY3" fmla="*/ 5292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19247 w 44862"/>
            <a:gd name="connsiteY3" fmla="*/ 7043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38215 w 44862"/>
            <a:gd name="connsiteY4" fmla="*/ 915 h 15965"/>
            <a:gd name="connsiteX5" fmla="*/ 44862 w 44862"/>
            <a:gd name="connsiteY5" fmla="*/ 0 h 15965"/>
            <a:gd name="connsiteX0" fmla="*/ 0 w 44862"/>
            <a:gd name="connsiteY0" fmla="*/ 15965 h 15965"/>
            <a:gd name="connsiteX1" fmla="*/ 629 w 44862"/>
            <a:gd name="connsiteY1" fmla="*/ 13096 h 15965"/>
            <a:gd name="connsiteX2" fmla="*/ 7133 w 44862"/>
            <a:gd name="connsiteY2" fmla="*/ 7816 h 15965"/>
            <a:gd name="connsiteX3" fmla="*/ 21479 w 44862"/>
            <a:gd name="connsiteY3" fmla="*/ 7944 h 15965"/>
            <a:gd name="connsiteX4" fmla="*/ 25145 w 44862"/>
            <a:gd name="connsiteY4" fmla="*/ 4443 h 15965"/>
            <a:gd name="connsiteX5" fmla="*/ 38215 w 44862"/>
            <a:gd name="connsiteY5" fmla="*/ 915 h 15965"/>
            <a:gd name="connsiteX6" fmla="*/ 44862 w 44862"/>
            <a:gd name="connsiteY6" fmla="*/ 0 h 15965"/>
            <a:gd name="connsiteX0" fmla="*/ 0 w 48266"/>
            <a:gd name="connsiteY0" fmla="*/ 15965 h 15965"/>
            <a:gd name="connsiteX1" fmla="*/ 629 w 48266"/>
            <a:gd name="connsiteY1" fmla="*/ 13096 h 15965"/>
            <a:gd name="connsiteX2" fmla="*/ 7133 w 48266"/>
            <a:gd name="connsiteY2" fmla="*/ 7816 h 15965"/>
            <a:gd name="connsiteX3" fmla="*/ 21479 w 48266"/>
            <a:gd name="connsiteY3" fmla="*/ 7944 h 15965"/>
            <a:gd name="connsiteX4" fmla="*/ 25145 w 48266"/>
            <a:gd name="connsiteY4" fmla="*/ 4443 h 15965"/>
            <a:gd name="connsiteX5" fmla="*/ 38215 w 48266"/>
            <a:gd name="connsiteY5" fmla="*/ 915 h 15965"/>
            <a:gd name="connsiteX6" fmla="*/ 44862 w 48266"/>
            <a:gd name="connsiteY6" fmla="*/ 0 h 15965"/>
            <a:gd name="connsiteX0" fmla="*/ 0 w 48874"/>
            <a:gd name="connsiteY0" fmla="*/ 15965 h 15965"/>
            <a:gd name="connsiteX1" fmla="*/ 629 w 48874"/>
            <a:gd name="connsiteY1" fmla="*/ 13096 h 15965"/>
            <a:gd name="connsiteX2" fmla="*/ 7133 w 48874"/>
            <a:gd name="connsiteY2" fmla="*/ 7816 h 15965"/>
            <a:gd name="connsiteX3" fmla="*/ 21479 w 48874"/>
            <a:gd name="connsiteY3" fmla="*/ 7944 h 15965"/>
            <a:gd name="connsiteX4" fmla="*/ 26101 w 48874"/>
            <a:gd name="connsiteY4" fmla="*/ 4597 h 15965"/>
            <a:gd name="connsiteX5" fmla="*/ 38215 w 48874"/>
            <a:gd name="connsiteY5" fmla="*/ 915 h 15965"/>
            <a:gd name="connsiteX6" fmla="*/ 44862 w 48874"/>
            <a:gd name="connsiteY6" fmla="*/ 0 h 15965"/>
            <a:gd name="connsiteX0" fmla="*/ 0 w 46691"/>
            <a:gd name="connsiteY0" fmla="*/ 15965 h 15965"/>
            <a:gd name="connsiteX1" fmla="*/ 629 w 46691"/>
            <a:gd name="connsiteY1" fmla="*/ 13096 h 15965"/>
            <a:gd name="connsiteX2" fmla="*/ 7133 w 46691"/>
            <a:gd name="connsiteY2" fmla="*/ 7816 h 15965"/>
            <a:gd name="connsiteX3" fmla="*/ 21479 w 46691"/>
            <a:gd name="connsiteY3" fmla="*/ 7944 h 15965"/>
            <a:gd name="connsiteX4" fmla="*/ 26101 w 46691"/>
            <a:gd name="connsiteY4" fmla="*/ 4597 h 15965"/>
            <a:gd name="connsiteX5" fmla="*/ 38215 w 46691"/>
            <a:gd name="connsiteY5" fmla="*/ 915 h 15965"/>
            <a:gd name="connsiteX6" fmla="*/ 44862 w 46691"/>
            <a:gd name="connsiteY6" fmla="*/ 0 h 15965"/>
            <a:gd name="connsiteX0" fmla="*/ 0 w 58331"/>
            <a:gd name="connsiteY0" fmla="*/ 15965 h 15965"/>
            <a:gd name="connsiteX1" fmla="*/ 629 w 58331"/>
            <a:gd name="connsiteY1" fmla="*/ 13096 h 15965"/>
            <a:gd name="connsiteX2" fmla="*/ 7133 w 58331"/>
            <a:gd name="connsiteY2" fmla="*/ 7816 h 15965"/>
            <a:gd name="connsiteX3" fmla="*/ 21479 w 58331"/>
            <a:gd name="connsiteY3" fmla="*/ 7944 h 15965"/>
            <a:gd name="connsiteX4" fmla="*/ 42519 w 58331"/>
            <a:gd name="connsiteY4" fmla="*/ 4520 h 15965"/>
            <a:gd name="connsiteX5" fmla="*/ 38215 w 58331"/>
            <a:gd name="connsiteY5" fmla="*/ 915 h 15965"/>
            <a:gd name="connsiteX6" fmla="*/ 44862 w 58331"/>
            <a:gd name="connsiteY6" fmla="*/ 0 h 15965"/>
            <a:gd name="connsiteX0" fmla="*/ 0 w 58331"/>
            <a:gd name="connsiteY0" fmla="*/ 15965 h 15965"/>
            <a:gd name="connsiteX1" fmla="*/ 629 w 58331"/>
            <a:gd name="connsiteY1" fmla="*/ 13096 h 15965"/>
            <a:gd name="connsiteX2" fmla="*/ 7133 w 58331"/>
            <a:gd name="connsiteY2" fmla="*/ 7816 h 15965"/>
            <a:gd name="connsiteX3" fmla="*/ 21479 w 58331"/>
            <a:gd name="connsiteY3" fmla="*/ 7944 h 15965"/>
            <a:gd name="connsiteX4" fmla="*/ 42519 w 58331"/>
            <a:gd name="connsiteY4" fmla="*/ 4520 h 15965"/>
            <a:gd name="connsiteX5" fmla="*/ 38215 w 58331"/>
            <a:gd name="connsiteY5" fmla="*/ 915 h 15965"/>
            <a:gd name="connsiteX6" fmla="*/ 44862 w 58331"/>
            <a:gd name="connsiteY6" fmla="*/ 0 h 15965"/>
            <a:gd name="connsiteX0" fmla="*/ 0 w 58331"/>
            <a:gd name="connsiteY0" fmla="*/ 15965 h 15965"/>
            <a:gd name="connsiteX1" fmla="*/ 629 w 58331"/>
            <a:gd name="connsiteY1" fmla="*/ 13096 h 15965"/>
            <a:gd name="connsiteX2" fmla="*/ 7133 w 58331"/>
            <a:gd name="connsiteY2" fmla="*/ 7816 h 15965"/>
            <a:gd name="connsiteX3" fmla="*/ 21479 w 58331"/>
            <a:gd name="connsiteY3" fmla="*/ 7944 h 15965"/>
            <a:gd name="connsiteX4" fmla="*/ 42519 w 58331"/>
            <a:gd name="connsiteY4" fmla="*/ 4520 h 15965"/>
            <a:gd name="connsiteX5" fmla="*/ 38215 w 58331"/>
            <a:gd name="connsiteY5" fmla="*/ 915 h 15965"/>
            <a:gd name="connsiteX6" fmla="*/ 44862 w 58331"/>
            <a:gd name="connsiteY6" fmla="*/ 0 h 15965"/>
            <a:gd name="connsiteX0" fmla="*/ 0 w 70132"/>
            <a:gd name="connsiteY0" fmla="*/ 15965 h 15965"/>
            <a:gd name="connsiteX1" fmla="*/ 629 w 70132"/>
            <a:gd name="connsiteY1" fmla="*/ 13096 h 15965"/>
            <a:gd name="connsiteX2" fmla="*/ 7133 w 70132"/>
            <a:gd name="connsiteY2" fmla="*/ 7816 h 15965"/>
            <a:gd name="connsiteX3" fmla="*/ 21479 w 70132"/>
            <a:gd name="connsiteY3" fmla="*/ 7944 h 15965"/>
            <a:gd name="connsiteX4" fmla="*/ 57024 w 70132"/>
            <a:gd name="connsiteY4" fmla="*/ 4983 h 15965"/>
            <a:gd name="connsiteX5" fmla="*/ 38215 w 70132"/>
            <a:gd name="connsiteY5" fmla="*/ 915 h 15965"/>
            <a:gd name="connsiteX6" fmla="*/ 44862 w 70132"/>
            <a:gd name="connsiteY6" fmla="*/ 0 h 15965"/>
            <a:gd name="connsiteX0" fmla="*/ 0 w 61979"/>
            <a:gd name="connsiteY0" fmla="*/ 15965 h 15965"/>
            <a:gd name="connsiteX1" fmla="*/ 629 w 61979"/>
            <a:gd name="connsiteY1" fmla="*/ 13096 h 15965"/>
            <a:gd name="connsiteX2" fmla="*/ 7133 w 61979"/>
            <a:gd name="connsiteY2" fmla="*/ 7816 h 15965"/>
            <a:gd name="connsiteX3" fmla="*/ 21479 w 61979"/>
            <a:gd name="connsiteY3" fmla="*/ 7944 h 15965"/>
            <a:gd name="connsiteX4" fmla="*/ 47141 w 61979"/>
            <a:gd name="connsiteY4" fmla="*/ 4623 h 15965"/>
            <a:gd name="connsiteX5" fmla="*/ 38215 w 61979"/>
            <a:gd name="connsiteY5" fmla="*/ 915 h 15965"/>
            <a:gd name="connsiteX6" fmla="*/ 44862 w 61979"/>
            <a:gd name="connsiteY6" fmla="*/ 0 h 15965"/>
            <a:gd name="connsiteX0" fmla="*/ 0 w 52655"/>
            <a:gd name="connsiteY0" fmla="*/ 15965 h 15965"/>
            <a:gd name="connsiteX1" fmla="*/ 629 w 52655"/>
            <a:gd name="connsiteY1" fmla="*/ 13096 h 15965"/>
            <a:gd name="connsiteX2" fmla="*/ 7133 w 52655"/>
            <a:gd name="connsiteY2" fmla="*/ 7816 h 15965"/>
            <a:gd name="connsiteX3" fmla="*/ 21479 w 52655"/>
            <a:gd name="connsiteY3" fmla="*/ 7944 h 15965"/>
            <a:gd name="connsiteX4" fmla="*/ 47141 w 52655"/>
            <a:gd name="connsiteY4" fmla="*/ 4623 h 15965"/>
            <a:gd name="connsiteX5" fmla="*/ 38215 w 52655"/>
            <a:gd name="connsiteY5" fmla="*/ 915 h 15965"/>
            <a:gd name="connsiteX6" fmla="*/ 44862 w 52655"/>
            <a:gd name="connsiteY6" fmla="*/ 0 h 15965"/>
            <a:gd name="connsiteX0" fmla="*/ 0 w 52382"/>
            <a:gd name="connsiteY0" fmla="*/ 15965 h 15965"/>
            <a:gd name="connsiteX1" fmla="*/ 629 w 52382"/>
            <a:gd name="connsiteY1" fmla="*/ 13096 h 15965"/>
            <a:gd name="connsiteX2" fmla="*/ 7133 w 52382"/>
            <a:gd name="connsiteY2" fmla="*/ 7816 h 15965"/>
            <a:gd name="connsiteX3" fmla="*/ 21479 w 52382"/>
            <a:gd name="connsiteY3" fmla="*/ 7944 h 15965"/>
            <a:gd name="connsiteX4" fmla="*/ 46822 w 52382"/>
            <a:gd name="connsiteY4" fmla="*/ 4803 h 15965"/>
            <a:gd name="connsiteX5" fmla="*/ 38215 w 52382"/>
            <a:gd name="connsiteY5" fmla="*/ 915 h 15965"/>
            <a:gd name="connsiteX6" fmla="*/ 44862 w 52382"/>
            <a:gd name="connsiteY6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21479 w 49239"/>
            <a:gd name="connsiteY3" fmla="*/ 7944 h 15965"/>
            <a:gd name="connsiteX4" fmla="*/ 46822 w 49239"/>
            <a:gd name="connsiteY4" fmla="*/ 4803 h 15965"/>
            <a:gd name="connsiteX5" fmla="*/ 38215 w 49239"/>
            <a:gd name="connsiteY5" fmla="*/ 915 h 15965"/>
            <a:gd name="connsiteX6" fmla="*/ 44862 w 49239"/>
            <a:gd name="connsiteY6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21479 w 49239"/>
            <a:gd name="connsiteY3" fmla="*/ 7944 h 15965"/>
            <a:gd name="connsiteX4" fmla="*/ 46822 w 49239"/>
            <a:gd name="connsiteY4" fmla="*/ 4803 h 15965"/>
            <a:gd name="connsiteX5" fmla="*/ 38215 w 49239"/>
            <a:gd name="connsiteY5" fmla="*/ 915 h 15965"/>
            <a:gd name="connsiteX6" fmla="*/ 44862 w 49239"/>
            <a:gd name="connsiteY6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21479 w 49239"/>
            <a:gd name="connsiteY3" fmla="*/ 7944 h 15965"/>
            <a:gd name="connsiteX4" fmla="*/ 24188 w 49239"/>
            <a:gd name="connsiteY4" fmla="*/ 4031 h 15965"/>
            <a:gd name="connsiteX5" fmla="*/ 46822 w 49239"/>
            <a:gd name="connsiteY5" fmla="*/ 4803 h 15965"/>
            <a:gd name="connsiteX6" fmla="*/ 38215 w 49239"/>
            <a:gd name="connsiteY6" fmla="*/ 915 h 15965"/>
            <a:gd name="connsiteX7" fmla="*/ 44862 w 49239"/>
            <a:gd name="connsiteY7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21479 w 49239"/>
            <a:gd name="connsiteY3" fmla="*/ 7944 h 15965"/>
            <a:gd name="connsiteX4" fmla="*/ 22275 w 49239"/>
            <a:gd name="connsiteY4" fmla="*/ 4443 h 15965"/>
            <a:gd name="connsiteX5" fmla="*/ 46822 w 49239"/>
            <a:gd name="connsiteY5" fmla="*/ 4803 h 15965"/>
            <a:gd name="connsiteX6" fmla="*/ 38215 w 49239"/>
            <a:gd name="connsiteY6" fmla="*/ 915 h 15965"/>
            <a:gd name="connsiteX7" fmla="*/ 44862 w 49239"/>
            <a:gd name="connsiteY7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21479 w 49239"/>
            <a:gd name="connsiteY3" fmla="*/ 7944 h 15965"/>
            <a:gd name="connsiteX4" fmla="*/ 22275 w 49239"/>
            <a:gd name="connsiteY4" fmla="*/ 4443 h 15965"/>
            <a:gd name="connsiteX5" fmla="*/ 46822 w 49239"/>
            <a:gd name="connsiteY5" fmla="*/ 4803 h 15965"/>
            <a:gd name="connsiteX6" fmla="*/ 38215 w 49239"/>
            <a:gd name="connsiteY6" fmla="*/ 915 h 15965"/>
            <a:gd name="connsiteX7" fmla="*/ 44862 w 49239"/>
            <a:gd name="connsiteY7" fmla="*/ 0 h 15965"/>
            <a:gd name="connsiteX0" fmla="*/ 0 w 49239"/>
            <a:gd name="connsiteY0" fmla="*/ 15965 h 15965"/>
            <a:gd name="connsiteX1" fmla="*/ 629 w 49239"/>
            <a:gd name="connsiteY1" fmla="*/ 13096 h 15965"/>
            <a:gd name="connsiteX2" fmla="*/ 7133 w 49239"/>
            <a:gd name="connsiteY2" fmla="*/ 7816 h 15965"/>
            <a:gd name="connsiteX3" fmla="*/ 18769 w 49239"/>
            <a:gd name="connsiteY3" fmla="*/ 7661 h 15965"/>
            <a:gd name="connsiteX4" fmla="*/ 22275 w 49239"/>
            <a:gd name="connsiteY4" fmla="*/ 4443 h 15965"/>
            <a:gd name="connsiteX5" fmla="*/ 46822 w 49239"/>
            <a:gd name="connsiteY5" fmla="*/ 4803 h 15965"/>
            <a:gd name="connsiteX6" fmla="*/ 38215 w 49239"/>
            <a:gd name="connsiteY6" fmla="*/ 915 h 15965"/>
            <a:gd name="connsiteX7" fmla="*/ 44862 w 49239"/>
            <a:gd name="connsiteY7" fmla="*/ 0 h 15965"/>
            <a:gd name="connsiteX0" fmla="*/ 0 w 49239"/>
            <a:gd name="connsiteY0" fmla="*/ 15939 h 15939"/>
            <a:gd name="connsiteX1" fmla="*/ 629 w 49239"/>
            <a:gd name="connsiteY1" fmla="*/ 13070 h 15939"/>
            <a:gd name="connsiteX2" fmla="*/ 7133 w 49239"/>
            <a:gd name="connsiteY2" fmla="*/ 7790 h 15939"/>
            <a:gd name="connsiteX3" fmla="*/ 18769 w 49239"/>
            <a:gd name="connsiteY3" fmla="*/ 7635 h 15939"/>
            <a:gd name="connsiteX4" fmla="*/ 22275 w 49239"/>
            <a:gd name="connsiteY4" fmla="*/ 4417 h 15939"/>
            <a:gd name="connsiteX5" fmla="*/ 46822 w 49239"/>
            <a:gd name="connsiteY5" fmla="*/ 4777 h 15939"/>
            <a:gd name="connsiteX6" fmla="*/ 38215 w 49239"/>
            <a:gd name="connsiteY6" fmla="*/ 889 h 15939"/>
            <a:gd name="connsiteX7" fmla="*/ 43109 w 49239"/>
            <a:gd name="connsiteY7" fmla="*/ 0 h 15939"/>
            <a:gd name="connsiteX0" fmla="*/ 0 w 49239"/>
            <a:gd name="connsiteY0" fmla="*/ 15990 h 15990"/>
            <a:gd name="connsiteX1" fmla="*/ 629 w 49239"/>
            <a:gd name="connsiteY1" fmla="*/ 13121 h 15990"/>
            <a:gd name="connsiteX2" fmla="*/ 7133 w 49239"/>
            <a:gd name="connsiteY2" fmla="*/ 7841 h 15990"/>
            <a:gd name="connsiteX3" fmla="*/ 18769 w 49239"/>
            <a:gd name="connsiteY3" fmla="*/ 7686 h 15990"/>
            <a:gd name="connsiteX4" fmla="*/ 22275 w 49239"/>
            <a:gd name="connsiteY4" fmla="*/ 4468 h 15990"/>
            <a:gd name="connsiteX5" fmla="*/ 46822 w 49239"/>
            <a:gd name="connsiteY5" fmla="*/ 4828 h 15990"/>
            <a:gd name="connsiteX6" fmla="*/ 38215 w 49239"/>
            <a:gd name="connsiteY6" fmla="*/ 940 h 15990"/>
            <a:gd name="connsiteX7" fmla="*/ 42312 w 49239"/>
            <a:gd name="connsiteY7" fmla="*/ 0 h 159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9239" h="15990">
              <a:moveTo>
                <a:pt x="0" y="15990"/>
              </a:moveTo>
              <a:cubicBezTo>
                <a:pt x="103" y="14922"/>
                <a:pt x="526" y="14189"/>
                <a:pt x="629" y="13121"/>
              </a:cubicBezTo>
              <a:cubicBezTo>
                <a:pt x="3704" y="11724"/>
                <a:pt x="5472" y="13216"/>
                <a:pt x="7133" y="7841"/>
              </a:cubicBezTo>
              <a:cubicBezTo>
                <a:pt x="9732" y="6704"/>
                <a:pt x="9285" y="7445"/>
                <a:pt x="18769" y="7686"/>
              </a:cubicBezTo>
              <a:cubicBezTo>
                <a:pt x="23524" y="7351"/>
                <a:pt x="14544" y="5300"/>
                <a:pt x="22275" y="4468"/>
              </a:cubicBezTo>
              <a:cubicBezTo>
                <a:pt x="26499" y="3945"/>
                <a:pt x="46397" y="5643"/>
                <a:pt x="46822" y="4828"/>
              </a:cubicBezTo>
              <a:cubicBezTo>
                <a:pt x="55668" y="3373"/>
                <a:pt x="37320" y="1805"/>
                <a:pt x="38215" y="940"/>
              </a:cubicBezTo>
              <a:cubicBezTo>
                <a:pt x="44503" y="-363"/>
                <a:pt x="40753" y="196"/>
                <a:pt x="4231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156223</xdr:colOff>
      <xdr:row>15</xdr:row>
      <xdr:rowOff>38616</xdr:rowOff>
    </xdr:from>
    <xdr:to>
      <xdr:col>1</xdr:col>
      <xdr:colOff>344981</xdr:colOff>
      <xdr:row>16</xdr:row>
      <xdr:rowOff>133007</xdr:rowOff>
    </xdr:to>
    <xdr:sp macro="" textlink="">
      <xdr:nvSpPr>
        <xdr:cNvPr id="174" name="Line 2105">
          <a:extLst>
            <a:ext uri="{FF2B5EF4-FFF2-40B4-BE49-F238E27FC236}">
              <a16:creationId xmlns:a16="http://schemas.microsoft.com/office/drawing/2014/main" id="{5A5E32A8-91A9-4A2C-AB1B-7D688DECC4FD}"/>
            </a:ext>
          </a:extLst>
        </xdr:cNvPr>
        <xdr:cNvSpPr>
          <a:spLocks noChangeShapeType="1"/>
        </xdr:cNvSpPr>
      </xdr:nvSpPr>
      <xdr:spPr bwMode="auto">
        <a:xfrm flipV="1">
          <a:off x="226073" y="2610366"/>
          <a:ext cx="188758" cy="265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338958</xdr:colOff>
      <xdr:row>1</xdr:row>
      <xdr:rowOff>64358</xdr:rowOff>
    </xdr:from>
    <xdr:ext cx="334662" cy="199128"/>
    <xdr:sp macro="" textlink="">
      <xdr:nvSpPr>
        <xdr:cNvPr id="175" name="Text Box 1153">
          <a:extLst>
            <a:ext uri="{FF2B5EF4-FFF2-40B4-BE49-F238E27FC236}">
              <a16:creationId xmlns:a16="http://schemas.microsoft.com/office/drawing/2014/main" id="{212CDC97-8714-4328-A044-2605A5C1DD3E}"/>
            </a:ext>
          </a:extLst>
        </xdr:cNvPr>
        <xdr:cNvSpPr txBox="1">
          <a:spLocks noChangeArrowheads="1"/>
        </xdr:cNvSpPr>
      </xdr:nvSpPr>
      <xdr:spPr bwMode="auto">
        <a:xfrm>
          <a:off x="6047608" y="235808"/>
          <a:ext cx="334662" cy="1991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2</xdr:col>
      <xdr:colOff>53976</xdr:colOff>
      <xdr:row>46</xdr:row>
      <xdr:rowOff>21167</xdr:rowOff>
    </xdr:from>
    <xdr:to>
      <xdr:col>2</xdr:col>
      <xdr:colOff>300569</xdr:colOff>
      <xdr:row>48</xdr:row>
      <xdr:rowOff>139702</xdr:rowOff>
    </xdr:to>
    <xdr:sp macro="" textlink="">
      <xdr:nvSpPr>
        <xdr:cNvPr id="177" name="Freeform 61">
          <a:extLst>
            <a:ext uri="{FF2B5EF4-FFF2-40B4-BE49-F238E27FC236}">
              <a16:creationId xmlns:a16="http://schemas.microsoft.com/office/drawing/2014/main" id="{8DF01F86-8DA0-4941-A4BA-88E68BF97CE0}"/>
            </a:ext>
          </a:extLst>
        </xdr:cNvPr>
        <xdr:cNvSpPr>
          <a:spLocks/>
        </xdr:cNvSpPr>
      </xdr:nvSpPr>
      <xdr:spPr bwMode="auto">
        <a:xfrm>
          <a:off x="832909" y="7937500"/>
          <a:ext cx="246593" cy="46566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5113 w 15113"/>
            <a:gd name="connsiteY0" fmla="*/ 20512 h 20512"/>
            <a:gd name="connsiteX1" fmla="*/ 10000 w 15113"/>
            <a:gd name="connsiteY1" fmla="*/ 0 h 20512"/>
            <a:gd name="connsiteX2" fmla="*/ 0 w 15113"/>
            <a:gd name="connsiteY2" fmla="*/ 0 h 20512"/>
            <a:gd name="connsiteX0" fmla="*/ 15113 w 15113"/>
            <a:gd name="connsiteY0" fmla="*/ 20512 h 20512"/>
            <a:gd name="connsiteX1" fmla="*/ 12406 w 15113"/>
            <a:gd name="connsiteY1" fmla="*/ 0 h 20512"/>
            <a:gd name="connsiteX2" fmla="*/ 0 w 15113"/>
            <a:gd name="connsiteY2" fmla="*/ 0 h 20512"/>
            <a:gd name="connsiteX0" fmla="*/ 15113 w 15113"/>
            <a:gd name="connsiteY0" fmla="*/ 20512 h 20512"/>
            <a:gd name="connsiteX1" fmla="*/ 12406 w 15113"/>
            <a:gd name="connsiteY1" fmla="*/ 0 h 20512"/>
            <a:gd name="connsiteX2" fmla="*/ 0 w 15113"/>
            <a:gd name="connsiteY2" fmla="*/ 0 h 20512"/>
            <a:gd name="connsiteX0" fmla="*/ 19323 w 19323"/>
            <a:gd name="connsiteY0" fmla="*/ 21353 h 21353"/>
            <a:gd name="connsiteX1" fmla="*/ 12406 w 19323"/>
            <a:gd name="connsiteY1" fmla="*/ 0 h 21353"/>
            <a:gd name="connsiteX2" fmla="*/ 0 w 19323"/>
            <a:gd name="connsiteY2" fmla="*/ 0 h 21353"/>
            <a:gd name="connsiteX0" fmla="*/ 19323 w 19323"/>
            <a:gd name="connsiteY0" fmla="*/ 21353 h 21353"/>
            <a:gd name="connsiteX1" fmla="*/ 12406 w 19323"/>
            <a:gd name="connsiteY1" fmla="*/ 0 h 21353"/>
            <a:gd name="connsiteX2" fmla="*/ 0 w 19323"/>
            <a:gd name="connsiteY2" fmla="*/ 0 h 21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23" h="21353">
              <a:moveTo>
                <a:pt x="19323" y="21353"/>
              </a:moveTo>
              <a:cubicBezTo>
                <a:pt x="9699" y="16198"/>
                <a:pt x="9398" y="10411"/>
                <a:pt x="12406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135708</xdr:colOff>
      <xdr:row>46</xdr:row>
      <xdr:rowOff>39616</xdr:rowOff>
    </xdr:from>
    <xdr:to>
      <xdr:col>2</xdr:col>
      <xdr:colOff>266702</xdr:colOff>
      <xdr:row>46</xdr:row>
      <xdr:rowOff>169334</xdr:rowOff>
    </xdr:to>
    <xdr:sp macro="" textlink="">
      <xdr:nvSpPr>
        <xdr:cNvPr id="178" name="AutoShape 71">
          <a:extLst>
            <a:ext uri="{FF2B5EF4-FFF2-40B4-BE49-F238E27FC236}">
              <a16:creationId xmlns:a16="http://schemas.microsoft.com/office/drawing/2014/main" id="{DADFD18C-6D3B-4059-9D17-A41AB38FA1C3}"/>
            </a:ext>
          </a:extLst>
        </xdr:cNvPr>
        <xdr:cNvSpPr>
          <a:spLocks noChangeArrowheads="1"/>
        </xdr:cNvSpPr>
      </xdr:nvSpPr>
      <xdr:spPr bwMode="auto">
        <a:xfrm>
          <a:off x="914641" y="7955949"/>
          <a:ext cx="130994" cy="1297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179" name="Line 184">
          <a:extLst>
            <a:ext uri="{FF2B5EF4-FFF2-40B4-BE49-F238E27FC236}">
              <a16:creationId xmlns:a16="http://schemas.microsoft.com/office/drawing/2014/main" id="{7C39C7D3-03CF-461E-920F-FDC8CBF0B81F}"/>
            </a:ext>
          </a:extLst>
        </xdr:cNvPr>
        <xdr:cNvSpPr>
          <a:spLocks noChangeShapeType="1"/>
        </xdr:cNvSpPr>
      </xdr:nvSpPr>
      <xdr:spPr bwMode="auto">
        <a:xfrm flipV="1">
          <a:off x="2127250" y="359816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180" name="Freeform 652">
          <a:extLst>
            <a:ext uri="{FF2B5EF4-FFF2-40B4-BE49-F238E27FC236}">
              <a16:creationId xmlns:a16="http://schemas.microsoft.com/office/drawing/2014/main" id="{FA2E0931-BB99-4C0D-A032-431DD50101ED}"/>
            </a:ext>
          </a:extLst>
        </xdr:cNvPr>
        <xdr:cNvSpPr>
          <a:spLocks/>
        </xdr:cNvSpPr>
      </xdr:nvSpPr>
      <xdr:spPr bwMode="auto">
        <a:xfrm>
          <a:off x="1479550" y="542731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139575</xdr:colOff>
      <xdr:row>3</xdr:row>
      <xdr:rowOff>167825</xdr:rowOff>
    </xdr:from>
    <xdr:to>
      <xdr:col>4</xdr:col>
      <xdr:colOff>396750</xdr:colOff>
      <xdr:row>4</xdr:row>
      <xdr:rowOff>152912</xdr:rowOff>
    </xdr:to>
    <xdr:sp macro="" textlink="">
      <xdr:nvSpPr>
        <xdr:cNvPr id="181" name="Freeform 657">
          <a:extLst>
            <a:ext uri="{FF2B5EF4-FFF2-40B4-BE49-F238E27FC236}">
              <a16:creationId xmlns:a16="http://schemas.microsoft.com/office/drawing/2014/main" id="{C82CD4C1-08E4-41A2-93DE-66D13CA70EAC}"/>
            </a:ext>
          </a:extLst>
        </xdr:cNvPr>
        <xdr:cNvSpPr>
          <a:spLocks/>
        </xdr:cNvSpPr>
      </xdr:nvSpPr>
      <xdr:spPr bwMode="auto">
        <a:xfrm>
          <a:off x="2323975" y="682175"/>
          <a:ext cx="257175" cy="156537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161 h 10161"/>
            <a:gd name="connsiteX1" fmla="*/ 9667 w 10000"/>
            <a:gd name="connsiteY1" fmla="*/ 6043 h 10161"/>
            <a:gd name="connsiteX2" fmla="*/ 3000 w 10000"/>
            <a:gd name="connsiteY2" fmla="*/ 6043 h 10161"/>
            <a:gd name="connsiteX3" fmla="*/ 3000 w 10000"/>
            <a:gd name="connsiteY3" fmla="*/ 45 h 10161"/>
            <a:gd name="connsiteX4" fmla="*/ 0 w 10000"/>
            <a:gd name="connsiteY4" fmla="*/ 161 h 10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61">
              <a:moveTo>
                <a:pt x="10000" y="10161"/>
              </a:moveTo>
              <a:lnTo>
                <a:pt x="9667" y="6043"/>
              </a:lnTo>
              <a:lnTo>
                <a:pt x="3000" y="6043"/>
              </a:lnTo>
              <a:lnTo>
                <a:pt x="3000" y="45"/>
              </a:lnTo>
              <a:cubicBezTo>
                <a:pt x="2000" y="-151"/>
                <a:pt x="1000" y="357"/>
                <a:pt x="0" y="16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577</xdr:colOff>
      <xdr:row>2</xdr:row>
      <xdr:rowOff>154376</xdr:rowOff>
    </xdr:from>
    <xdr:to>
      <xdr:col>4</xdr:col>
      <xdr:colOff>19050</xdr:colOff>
      <xdr:row>4</xdr:row>
      <xdr:rowOff>65809</xdr:rowOff>
    </xdr:to>
    <xdr:sp macro="" textlink="">
      <xdr:nvSpPr>
        <xdr:cNvPr id="182" name="Freeform 661">
          <a:extLst>
            <a:ext uri="{FF2B5EF4-FFF2-40B4-BE49-F238E27FC236}">
              <a16:creationId xmlns:a16="http://schemas.microsoft.com/office/drawing/2014/main" id="{9395E8CC-BEDB-47E3-9F90-AE1639C67CB4}"/>
            </a:ext>
          </a:extLst>
        </xdr:cNvPr>
        <xdr:cNvSpPr>
          <a:spLocks/>
        </xdr:cNvSpPr>
      </xdr:nvSpPr>
      <xdr:spPr bwMode="auto">
        <a:xfrm>
          <a:off x="2184977" y="497276"/>
          <a:ext cx="18473" cy="254333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10000 w 10000"/>
            <a:gd name="connsiteY1" fmla="*/ 2162 h 10000"/>
            <a:gd name="connsiteX2" fmla="*/ 10000 w 10000"/>
            <a:gd name="connsiteY2" fmla="*/ 8919 h 10000"/>
            <a:gd name="connsiteX3" fmla="*/ 0 w 10000"/>
            <a:gd name="connsiteY3" fmla="*/ 10000 h 10000"/>
            <a:gd name="connsiteX0" fmla="*/ 10000 w 10000"/>
            <a:gd name="connsiteY0" fmla="*/ 0 h 7838"/>
            <a:gd name="connsiteX1" fmla="*/ 10000 w 10000"/>
            <a:gd name="connsiteY1" fmla="*/ 6757 h 7838"/>
            <a:gd name="connsiteX2" fmla="*/ 0 w 10000"/>
            <a:gd name="connsiteY2" fmla="*/ 7838 h 7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38">
              <a:moveTo>
                <a:pt x="10000" y="0"/>
              </a:moveTo>
              <a:lnTo>
                <a:pt x="10000" y="6757"/>
              </a:lnTo>
              <a:lnTo>
                <a:pt x="0" y="78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73888</xdr:rowOff>
    </xdr:from>
    <xdr:to>
      <xdr:col>4</xdr:col>
      <xdr:colOff>142875</xdr:colOff>
      <xdr:row>4</xdr:row>
      <xdr:rowOff>66676</xdr:rowOff>
    </xdr:to>
    <xdr:sp macro="" textlink="">
      <xdr:nvSpPr>
        <xdr:cNvPr id="183" name="Freeform 662">
          <a:extLst>
            <a:ext uri="{FF2B5EF4-FFF2-40B4-BE49-F238E27FC236}">
              <a16:creationId xmlns:a16="http://schemas.microsoft.com/office/drawing/2014/main" id="{B3F50119-A438-4156-82DD-93AF65779F7E}"/>
            </a:ext>
          </a:extLst>
        </xdr:cNvPr>
        <xdr:cNvSpPr>
          <a:spLocks/>
        </xdr:cNvSpPr>
      </xdr:nvSpPr>
      <xdr:spPr bwMode="auto">
        <a:xfrm>
          <a:off x="2279650" y="588238"/>
          <a:ext cx="47625" cy="164238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  <a:gd name="connsiteX0" fmla="*/ 10000 w 10000"/>
            <a:gd name="connsiteY0" fmla="*/ 9490 h 9490"/>
            <a:gd name="connsiteX1" fmla="*/ 0 w 10000"/>
            <a:gd name="connsiteY1" fmla="*/ 8419 h 9490"/>
            <a:gd name="connsiteX2" fmla="*/ 157 w 10000"/>
            <a:gd name="connsiteY2" fmla="*/ 0 h 9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0">
              <a:moveTo>
                <a:pt x="10000" y="9490"/>
              </a:moveTo>
              <a:lnTo>
                <a:pt x="0" y="8419"/>
              </a:lnTo>
              <a:cubicBezTo>
                <a:pt x="254" y="4549"/>
                <a:pt x="-97" y="3870"/>
                <a:pt x="157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184" name="Freeform 663">
          <a:extLst>
            <a:ext uri="{FF2B5EF4-FFF2-40B4-BE49-F238E27FC236}">
              <a16:creationId xmlns:a16="http://schemas.microsoft.com/office/drawing/2014/main" id="{5AF275F2-C22C-4ECE-82AB-4D155B953045}"/>
            </a:ext>
          </a:extLst>
        </xdr:cNvPr>
        <xdr:cNvSpPr>
          <a:spLocks/>
        </xdr:cNvSpPr>
      </xdr:nvSpPr>
      <xdr:spPr bwMode="auto">
        <a:xfrm>
          <a:off x="1822450" y="495300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2083 w 10000"/>
            <a:gd name="connsiteY0" fmla="*/ 6693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14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653 w 10000"/>
            <a:gd name="connsiteY0" fmla="*/ 5988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3653" y="5988"/>
              </a:moveTo>
              <a:cubicBezTo>
                <a:pt x="507" y="5767"/>
                <a:pt x="2789" y="6049"/>
                <a:pt x="0" y="6000"/>
              </a:cubicBezTo>
              <a:lnTo>
                <a:pt x="0" y="10000"/>
              </a:lnTo>
              <a:lnTo>
                <a:pt x="10000" y="1000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185" name="Freeform 665">
          <a:extLst>
            <a:ext uri="{FF2B5EF4-FFF2-40B4-BE49-F238E27FC236}">
              <a16:creationId xmlns:a16="http://schemas.microsoft.com/office/drawing/2014/main" id="{12C02097-A636-4F3B-9267-710A8A25EC32}"/>
            </a:ext>
          </a:extLst>
        </xdr:cNvPr>
        <xdr:cNvSpPr>
          <a:spLocks/>
        </xdr:cNvSpPr>
      </xdr:nvSpPr>
      <xdr:spPr bwMode="auto">
        <a:xfrm>
          <a:off x="1508513" y="628262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186" name="Line 666">
          <a:extLst>
            <a:ext uri="{FF2B5EF4-FFF2-40B4-BE49-F238E27FC236}">
              <a16:creationId xmlns:a16="http://schemas.microsoft.com/office/drawing/2014/main" id="{3E0A5C95-6318-4DA8-B952-1F55F3417A58}"/>
            </a:ext>
          </a:extLst>
        </xdr:cNvPr>
        <xdr:cNvSpPr>
          <a:spLocks noChangeShapeType="1"/>
        </xdr:cNvSpPr>
      </xdr:nvSpPr>
      <xdr:spPr bwMode="auto">
        <a:xfrm>
          <a:off x="1517650" y="11430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87" name="Freeform 668">
          <a:extLst>
            <a:ext uri="{FF2B5EF4-FFF2-40B4-BE49-F238E27FC236}">
              <a16:creationId xmlns:a16="http://schemas.microsoft.com/office/drawing/2014/main" id="{9BC05562-B76F-4A9D-BCAF-42F4C8E2C0EC}"/>
            </a:ext>
          </a:extLst>
        </xdr:cNvPr>
        <xdr:cNvSpPr>
          <a:spLocks/>
        </xdr:cNvSpPr>
      </xdr:nvSpPr>
      <xdr:spPr bwMode="auto">
        <a:xfrm>
          <a:off x="148907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188" name="Freeform 670">
          <a:extLst>
            <a:ext uri="{FF2B5EF4-FFF2-40B4-BE49-F238E27FC236}">
              <a16:creationId xmlns:a16="http://schemas.microsoft.com/office/drawing/2014/main" id="{462ED36E-0172-457C-883F-9FF4A761A516}"/>
            </a:ext>
          </a:extLst>
        </xdr:cNvPr>
        <xdr:cNvSpPr>
          <a:spLocks/>
        </xdr:cNvSpPr>
      </xdr:nvSpPr>
      <xdr:spPr bwMode="auto">
        <a:xfrm>
          <a:off x="2041525" y="419100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147646</xdr:rowOff>
    </xdr:from>
    <xdr:to>
      <xdr:col>4</xdr:col>
      <xdr:colOff>577</xdr:colOff>
      <xdr:row>4</xdr:row>
      <xdr:rowOff>57150</xdr:rowOff>
    </xdr:to>
    <xdr:sp macro="" textlink="">
      <xdr:nvSpPr>
        <xdr:cNvPr id="189" name="Freeform 671">
          <a:extLst>
            <a:ext uri="{FF2B5EF4-FFF2-40B4-BE49-F238E27FC236}">
              <a16:creationId xmlns:a16="http://schemas.microsoft.com/office/drawing/2014/main" id="{35CB118F-F4E1-4C6F-8EFA-44C14B671BB0}"/>
            </a:ext>
          </a:extLst>
        </xdr:cNvPr>
        <xdr:cNvSpPr>
          <a:spLocks/>
        </xdr:cNvSpPr>
      </xdr:nvSpPr>
      <xdr:spPr bwMode="auto">
        <a:xfrm>
          <a:off x="2174875" y="490546"/>
          <a:ext cx="10102" cy="252404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7778 h 7778"/>
            <a:gd name="connsiteX1" fmla="*/ 0 w 10000"/>
            <a:gd name="connsiteY1" fmla="*/ 6945 h 7778"/>
            <a:gd name="connsiteX2" fmla="*/ 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10000" y="7778"/>
              </a:moveTo>
              <a:lnTo>
                <a:pt x="0" y="694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395286</xdr:colOff>
      <xdr:row>4</xdr:row>
      <xdr:rowOff>0</xdr:rowOff>
    </xdr:from>
    <xdr:to>
      <xdr:col>4</xdr:col>
      <xdr:colOff>117067</xdr:colOff>
      <xdr:row>4</xdr:row>
      <xdr:rowOff>4762</xdr:rowOff>
    </xdr:to>
    <xdr:sp macro="" textlink="">
      <xdr:nvSpPr>
        <xdr:cNvPr id="190" name="Line 674">
          <a:extLst>
            <a:ext uri="{FF2B5EF4-FFF2-40B4-BE49-F238E27FC236}">
              <a16:creationId xmlns:a16="http://schemas.microsoft.com/office/drawing/2014/main" id="{DEE4FD45-E26A-4A0F-8945-7CA36C585F2F}"/>
            </a:ext>
          </a:extLst>
        </xdr:cNvPr>
        <xdr:cNvSpPr>
          <a:spLocks noChangeShapeType="1"/>
        </xdr:cNvSpPr>
      </xdr:nvSpPr>
      <xdr:spPr bwMode="auto">
        <a:xfrm flipV="1">
          <a:off x="1874836" y="685800"/>
          <a:ext cx="426631" cy="47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191" name="Freeform 675">
          <a:extLst>
            <a:ext uri="{FF2B5EF4-FFF2-40B4-BE49-F238E27FC236}">
              <a16:creationId xmlns:a16="http://schemas.microsoft.com/office/drawing/2014/main" id="{B5F3C6CF-62B3-495F-AABC-FC2BB912F55C}"/>
            </a:ext>
          </a:extLst>
        </xdr:cNvPr>
        <xdr:cNvSpPr>
          <a:spLocks/>
        </xdr:cNvSpPr>
      </xdr:nvSpPr>
      <xdr:spPr bwMode="auto">
        <a:xfrm>
          <a:off x="1860550" y="48577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192" name="Freeform 676">
          <a:extLst>
            <a:ext uri="{FF2B5EF4-FFF2-40B4-BE49-F238E27FC236}">
              <a16:creationId xmlns:a16="http://schemas.microsoft.com/office/drawing/2014/main" id="{1944DCED-2004-43B0-8B82-9696CDB0A0C2}"/>
            </a:ext>
          </a:extLst>
        </xdr:cNvPr>
        <xdr:cNvSpPr>
          <a:spLocks/>
        </xdr:cNvSpPr>
      </xdr:nvSpPr>
      <xdr:spPr bwMode="auto">
        <a:xfrm>
          <a:off x="1974850" y="504825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164779</xdr:colOff>
      <xdr:row>3</xdr:row>
      <xdr:rowOff>87890</xdr:rowOff>
    </xdr:from>
    <xdr:to>
      <xdr:col>4</xdr:col>
      <xdr:colOff>642128</xdr:colOff>
      <xdr:row>8</xdr:row>
      <xdr:rowOff>39991</xdr:rowOff>
    </xdr:to>
    <xdr:sp macro="" textlink="">
      <xdr:nvSpPr>
        <xdr:cNvPr id="193" name="Freeform 679">
          <a:extLst>
            <a:ext uri="{FF2B5EF4-FFF2-40B4-BE49-F238E27FC236}">
              <a16:creationId xmlns:a16="http://schemas.microsoft.com/office/drawing/2014/main" id="{A6467A28-9923-4EA7-AD48-663C55BEB935}"/>
            </a:ext>
          </a:extLst>
        </xdr:cNvPr>
        <xdr:cNvSpPr>
          <a:spLocks/>
        </xdr:cNvSpPr>
      </xdr:nvSpPr>
      <xdr:spPr bwMode="auto">
        <a:xfrm>
          <a:off x="2349179" y="602240"/>
          <a:ext cx="477349" cy="809351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00 w 10100"/>
            <a:gd name="connsiteY0" fmla="*/ 22656 h 22656"/>
            <a:gd name="connsiteX1" fmla="*/ 9167 w 10100"/>
            <a:gd name="connsiteY1" fmla="*/ 2246 h 22656"/>
            <a:gd name="connsiteX2" fmla="*/ 6042 w 10100"/>
            <a:gd name="connsiteY2" fmla="*/ 522 h 22656"/>
            <a:gd name="connsiteX3" fmla="*/ 3125 w 10100"/>
            <a:gd name="connsiteY3" fmla="*/ 1212 h 22656"/>
            <a:gd name="connsiteX4" fmla="*/ 0 w 10100"/>
            <a:gd name="connsiteY4" fmla="*/ 867 h 22656"/>
            <a:gd name="connsiteX0" fmla="*/ 9900 w 9900"/>
            <a:gd name="connsiteY0" fmla="*/ 23244 h 23244"/>
            <a:gd name="connsiteX1" fmla="*/ 9167 w 9900"/>
            <a:gd name="connsiteY1" fmla="*/ 2282 h 23244"/>
            <a:gd name="connsiteX2" fmla="*/ 6042 w 9900"/>
            <a:gd name="connsiteY2" fmla="*/ 558 h 23244"/>
            <a:gd name="connsiteX3" fmla="*/ 3125 w 9900"/>
            <a:gd name="connsiteY3" fmla="*/ 1248 h 23244"/>
            <a:gd name="connsiteX4" fmla="*/ 0 w 9900"/>
            <a:gd name="connsiteY4" fmla="*/ 903 h 23244"/>
            <a:gd name="connsiteX0" fmla="*/ 10000 w 10002"/>
            <a:gd name="connsiteY0" fmla="*/ 10087 h 10087"/>
            <a:gd name="connsiteX1" fmla="*/ 9663 w 10002"/>
            <a:gd name="connsiteY1" fmla="*/ 891 h 10087"/>
            <a:gd name="connsiteX2" fmla="*/ 6103 w 10002"/>
            <a:gd name="connsiteY2" fmla="*/ 327 h 10087"/>
            <a:gd name="connsiteX3" fmla="*/ 3157 w 10002"/>
            <a:gd name="connsiteY3" fmla="*/ 624 h 10087"/>
            <a:gd name="connsiteX4" fmla="*/ 0 w 10002"/>
            <a:gd name="connsiteY4" fmla="*/ 475 h 1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2" h="10087">
              <a:moveTo>
                <a:pt x="10000" y="10087"/>
              </a:moveTo>
              <a:cubicBezTo>
                <a:pt x="9790" y="9494"/>
                <a:pt x="10312" y="2517"/>
                <a:pt x="9663" y="891"/>
              </a:cubicBezTo>
              <a:cubicBezTo>
                <a:pt x="9013" y="-736"/>
                <a:pt x="7187" y="371"/>
                <a:pt x="6103" y="327"/>
              </a:cubicBezTo>
              <a:cubicBezTo>
                <a:pt x="5019" y="283"/>
                <a:pt x="4209" y="624"/>
                <a:pt x="3157" y="624"/>
              </a:cubicBezTo>
              <a:cubicBezTo>
                <a:pt x="2104" y="624"/>
                <a:pt x="1053" y="624"/>
                <a:pt x="0" y="47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335258</xdr:colOff>
      <xdr:row>4</xdr:row>
      <xdr:rowOff>100229</xdr:rowOff>
    </xdr:from>
    <xdr:to>
      <xdr:col>4</xdr:col>
      <xdr:colOff>445545</xdr:colOff>
      <xdr:row>5</xdr:row>
      <xdr:rowOff>25698</xdr:rowOff>
    </xdr:to>
    <xdr:sp macro="" textlink="">
      <xdr:nvSpPr>
        <xdr:cNvPr id="194" name="AutoShape 861">
          <a:extLst>
            <a:ext uri="{FF2B5EF4-FFF2-40B4-BE49-F238E27FC236}">
              <a16:creationId xmlns:a16="http://schemas.microsoft.com/office/drawing/2014/main" id="{B14F01C6-CEE6-4B46-A4CF-B2403CE042CF}"/>
            </a:ext>
          </a:extLst>
        </xdr:cNvPr>
        <xdr:cNvSpPr>
          <a:spLocks noChangeArrowheads="1"/>
        </xdr:cNvSpPr>
      </xdr:nvSpPr>
      <xdr:spPr bwMode="auto">
        <a:xfrm>
          <a:off x="2519658" y="786029"/>
          <a:ext cx="110287" cy="96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373020</xdr:colOff>
      <xdr:row>5</xdr:row>
      <xdr:rowOff>67235</xdr:rowOff>
    </xdr:from>
    <xdr:ext cx="237964" cy="112059"/>
    <xdr:sp macro="" textlink="">
      <xdr:nvSpPr>
        <xdr:cNvPr id="195" name="Text Box 863">
          <a:extLst>
            <a:ext uri="{FF2B5EF4-FFF2-40B4-BE49-F238E27FC236}">
              <a16:creationId xmlns:a16="http://schemas.microsoft.com/office/drawing/2014/main" id="{B676F5D3-7BD5-46A9-AB43-D2213239B32F}"/>
            </a:ext>
          </a:extLst>
        </xdr:cNvPr>
        <xdr:cNvSpPr txBox="1">
          <a:spLocks noChangeArrowheads="1"/>
        </xdr:cNvSpPr>
      </xdr:nvSpPr>
      <xdr:spPr bwMode="auto">
        <a:xfrm>
          <a:off x="2557420" y="924485"/>
          <a:ext cx="237964" cy="1120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200292</xdr:colOff>
      <xdr:row>3</xdr:row>
      <xdr:rowOff>126570</xdr:rowOff>
    </xdr:from>
    <xdr:ext cx="326940" cy="167670"/>
    <xdr:sp macro="" textlink="">
      <xdr:nvSpPr>
        <xdr:cNvPr id="196" name="Text Box 972">
          <a:extLst>
            <a:ext uri="{FF2B5EF4-FFF2-40B4-BE49-F238E27FC236}">
              <a16:creationId xmlns:a16="http://schemas.microsoft.com/office/drawing/2014/main" id="{8F3C789B-AD99-47FE-99D5-0361392BFFC4}"/>
            </a:ext>
          </a:extLst>
        </xdr:cNvPr>
        <xdr:cNvSpPr txBox="1">
          <a:spLocks noChangeArrowheads="1"/>
        </xdr:cNvSpPr>
      </xdr:nvSpPr>
      <xdr:spPr bwMode="auto">
        <a:xfrm>
          <a:off x="2384692" y="640920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292494</xdr:colOff>
      <xdr:row>4</xdr:row>
      <xdr:rowOff>25065</xdr:rowOff>
    </xdr:from>
    <xdr:to>
      <xdr:col>4</xdr:col>
      <xdr:colOff>292494</xdr:colOff>
      <xdr:row>4</xdr:row>
      <xdr:rowOff>167940</xdr:rowOff>
    </xdr:to>
    <xdr:sp macro="" textlink="">
      <xdr:nvSpPr>
        <xdr:cNvPr id="197" name="Line 674">
          <a:extLst>
            <a:ext uri="{FF2B5EF4-FFF2-40B4-BE49-F238E27FC236}">
              <a16:creationId xmlns:a16="http://schemas.microsoft.com/office/drawing/2014/main" id="{0E4975C1-FEC8-44D6-B09C-71E3EA973409}"/>
            </a:ext>
          </a:extLst>
        </xdr:cNvPr>
        <xdr:cNvSpPr>
          <a:spLocks noChangeShapeType="1"/>
        </xdr:cNvSpPr>
      </xdr:nvSpPr>
      <xdr:spPr bwMode="auto">
        <a:xfrm flipH="1">
          <a:off x="2476894" y="71086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769565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198" name="Line 184">
          <a:extLst>
            <a:ext uri="{FF2B5EF4-FFF2-40B4-BE49-F238E27FC236}">
              <a16:creationId xmlns:a16="http://schemas.microsoft.com/office/drawing/2014/main" id="{04103B15-E4F4-41CF-B998-87532D8420A2}"/>
            </a:ext>
          </a:extLst>
        </xdr:cNvPr>
        <xdr:cNvSpPr>
          <a:spLocks noChangeShapeType="1"/>
        </xdr:cNvSpPr>
      </xdr:nvSpPr>
      <xdr:spPr bwMode="auto">
        <a:xfrm flipV="1">
          <a:off x="3595315" y="856078"/>
          <a:ext cx="42450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151944</xdr:colOff>
      <xdr:row>22</xdr:row>
      <xdr:rowOff>95084</xdr:rowOff>
    </xdr:from>
    <xdr:ext cx="292549" cy="256586"/>
    <xdr:grpSp>
      <xdr:nvGrpSpPr>
        <xdr:cNvPr id="199" name="Group 6672">
          <a:extLst>
            <a:ext uri="{FF2B5EF4-FFF2-40B4-BE49-F238E27FC236}">
              <a16:creationId xmlns:a16="http://schemas.microsoft.com/office/drawing/2014/main" id="{4D0FECDD-6C58-47E1-B45D-E51E98906426}"/>
            </a:ext>
          </a:extLst>
        </xdr:cNvPr>
        <xdr:cNvGrpSpPr>
          <a:grpSpLocks/>
        </xdr:cNvGrpSpPr>
      </xdr:nvGrpSpPr>
      <xdr:grpSpPr bwMode="auto">
        <a:xfrm>
          <a:off x="913944" y="3872427"/>
          <a:ext cx="292549" cy="256586"/>
          <a:chOff x="536" y="110"/>
          <a:chExt cx="46" cy="44"/>
        </a:xfrm>
      </xdr:grpSpPr>
      <xdr:pic>
        <xdr:nvPicPr>
          <xdr:cNvPr id="200" name="Picture 6673" descr="route2">
            <a:extLst>
              <a:ext uri="{FF2B5EF4-FFF2-40B4-BE49-F238E27FC236}">
                <a16:creationId xmlns:a16="http://schemas.microsoft.com/office/drawing/2014/main" id="{AB6E0069-C3E6-4AF2-A7BA-FA1DEDDD51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" name="Text Box 6674">
            <a:extLst>
              <a:ext uri="{FF2B5EF4-FFF2-40B4-BE49-F238E27FC236}">
                <a16:creationId xmlns:a16="http://schemas.microsoft.com/office/drawing/2014/main" id="{F6E63E91-308E-43C7-8910-F1C78EF21A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132376</xdr:colOff>
      <xdr:row>1</xdr:row>
      <xdr:rowOff>45297</xdr:rowOff>
    </xdr:from>
    <xdr:to>
      <xdr:col>16</xdr:col>
      <xdr:colOff>178095</xdr:colOff>
      <xdr:row>4</xdr:row>
      <xdr:rowOff>13390</xdr:rowOff>
    </xdr:to>
    <xdr:sp macro="" textlink="">
      <xdr:nvSpPr>
        <xdr:cNvPr id="202" name="Freeform 1368">
          <a:extLst>
            <a:ext uri="{FF2B5EF4-FFF2-40B4-BE49-F238E27FC236}">
              <a16:creationId xmlns:a16="http://schemas.microsoft.com/office/drawing/2014/main" id="{6EE7B8A1-A597-47B4-A255-F1FF351F1CCA}"/>
            </a:ext>
          </a:extLst>
        </xdr:cNvPr>
        <xdr:cNvSpPr>
          <a:spLocks/>
        </xdr:cNvSpPr>
      </xdr:nvSpPr>
      <xdr:spPr bwMode="auto">
        <a:xfrm rot="7712222">
          <a:off x="10569314" y="432757"/>
          <a:ext cx="479621" cy="45719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connsiteX0" fmla="*/ 10732 w 10732"/>
            <a:gd name="connsiteY0" fmla="*/ 11225 h 11225"/>
            <a:gd name="connsiteX1" fmla="*/ 9213 w 10732"/>
            <a:gd name="connsiteY1" fmla="*/ 7696 h 11225"/>
            <a:gd name="connsiteX2" fmla="*/ 4150 w 10732"/>
            <a:gd name="connsiteY2" fmla="*/ 5931 h 11225"/>
            <a:gd name="connsiteX3" fmla="*/ 0 w 10732"/>
            <a:gd name="connsiteY3" fmla="*/ 0 h 11225"/>
            <a:gd name="connsiteX0" fmla="*/ 6939 w 6939"/>
            <a:gd name="connsiteY0" fmla="*/ 5839 h 5839"/>
            <a:gd name="connsiteX1" fmla="*/ 5420 w 6939"/>
            <a:gd name="connsiteY1" fmla="*/ 2310 h 5839"/>
            <a:gd name="connsiteX2" fmla="*/ 357 w 6939"/>
            <a:gd name="connsiteY2" fmla="*/ 545 h 5839"/>
            <a:gd name="connsiteX3" fmla="*/ 136 w 6939"/>
            <a:gd name="connsiteY3" fmla="*/ 0 h 5839"/>
            <a:gd name="connsiteX0" fmla="*/ 7647 w 7811"/>
            <a:gd name="connsiteY0" fmla="*/ 5943 h 5943"/>
            <a:gd name="connsiteX1" fmla="*/ 7811 w 7811"/>
            <a:gd name="connsiteY1" fmla="*/ 3956 h 5943"/>
            <a:gd name="connsiteX2" fmla="*/ 514 w 7811"/>
            <a:gd name="connsiteY2" fmla="*/ 933 h 5943"/>
            <a:gd name="connsiteX3" fmla="*/ 196 w 7811"/>
            <a:gd name="connsiteY3" fmla="*/ 0 h 5943"/>
            <a:gd name="connsiteX0" fmla="*/ 10000 w 10000"/>
            <a:gd name="connsiteY0" fmla="*/ 6657 h 6657"/>
            <a:gd name="connsiteX1" fmla="*/ 658 w 10000"/>
            <a:gd name="connsiteY1" fmla="*/ 1570 h 6657"/>
            <a:gd name="connsiteX2" fmla="*/ 251 w 10000"/>
            <a:gd name="connsiteY2" fmla="*/ 0 h 6657"/>
            <a:gd name="connsiteX0" fmla="*/ 10513 w 10513"/>
            <a:gd name="connsiteY0" fmla="*/ 10788 h 10788"/>
            <a:gd name="connsiteX1" fmla="*/ 658 w 10513"/>
            <a:gd name="connsiteY1" fmla="*/ 2358 h 10788"/>
            <a:gd name="connsiteX2" fmla="*/ 251 w 10513"/>
            <a:gd name="connsiteY2" fmla="*/ 0 h 107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3" h="10788">
              <a:moveTo>
                <a:pt x="10513" y="10788"/>
              </a:moveTo>
              <a:lnTo>
                <a:pt x="658" y="2358"/>
              </a:lnTo>
              <a:cubicBezTo>
                <a:pt x="-1443" y="-4433"/>
                <a:pt x="2352" y="6791"/>
                <a:pt x="2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47730</xdr:colOff>
      <xdr:row>19</xdr:row>
      <xdr:rowOff>131629</xdr:rowOff>
    </xdr:from>
    <xdr:ext cx="342900" cy="317988"/>
    <xdr:grpSp>
      <xdr:nvGrpSpPr>
        <xdr:cNvPr id="203" name="Group 6672">
          <a:extLst>
            <a:ext uri="{FF2B5EF4-FFF2-40B4-BE49-F238E27FC236}">
              <a16:creationId xmlns:a16="http://schemas.microsoft.com/office/drawing/2014/main" id="{FEA1D161-D3F6-418C-95BE-9C332F346C82}"/>
            </a:ext>
          </a:extLst>
        </xdr:cNvPr>
        <xdr:cNvGrpSpPr>
          <a:grpSpLocks/>
        </xdr:cNvGrpSpPr>
      </xdr:nvGrpSpPr>
      <xdr:grpSpPr bwMode="auto">
        <a:xfrm>
          <a:off x="5648430" y="3386458"/>
          <a:ext cx="342900" cy="317988"/>
          <a:chOff x="536" y="110"/>
          <a:chExt cx="46" cy="44"/>
        </a:xfrm>
      </xdr:grpSpPr>
      <xdr:pic>
        <xdr:nvPicPr>
          <xdr:cNvPr id="204" name="Picture 6673" descr="route2">
            <a:extLst>
              <a:ext uri="{FF2B5EF4-FFF2-40B4-BE49-F238E27FC236}">
                <a16:creationId xmlns:a16="http://schemas.microsoft.com/office/drawing/2014/main" id="{80AD8A36-EEF9-41B1-AA41-89BF879610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" name="Text Box 6674">
            <a:extLst>
              <a:ext uri="{FF2B5EF4-FFF2-40B4-BE49-F238E27FC236}">
                <a16:creationId xmlns:a16="http://schemas.microsoft.com/office/drawing/2014/main" id="{45CBF35B-03F9-48AF-90B6-9A641C9484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</xdr:col>
      <xdr:colOff>523600</xdr:colOff>
      <xdr:row>28</xdr:row>
      <xdr:rowOff>135749</xdr:rowOff>
    </xdr:from>
    <xdr:ext cx="342900" cy="317989"/>
    <xdr:grpSp>
      <xdr:nvGrpSpPr>
        <xdr:cNvPr id="206" name="Group 6672">
          <a:extLst>
            <a:ext uri="{FF2B5EF4-FFF2-40B4-BE49-F238E27FC236}">
              <a16:creationId xmlns:a16="http://schemas.microsoft.com/office/drawing/2014/main" id="{BBA089D8-E69A-42E8-B79A-547651A898D2}"/>
            </a:ext>
          </a:extLst>
        </xdr:cNvPr>
        <xdr:cNvGrpSpPr>
          <a:grpSpLocks/>
        </xdr:cNvGrpSpPr>
      </xdr:nvGrpSpPr>
      <xdr:grpSpPr bwMode="auto">
        <a:xfrm>
          <a:off x="594357" y="4941792"/>
          <a:ext cx="342900" cy="317989"/>
          <a:chOff x="536" y="110"/>
          <a:chExt cx="46" cy="44"/>
        </a:xfrm>
      </xdr:grpSpPr>
      <xdr:pic>
        <xdr:nvPicPr>
          <xdr:cNvPr id="207" name="Picture 6673" descr="route2">
            <a:extLst>
              <a:ext uri="{FF2B5EF4-FFF2-40B4-BE49-F238E27FC236}">
                <a16:creationId xmlns:a16="http://schemas.microsoft.com/office/drawing/2014/main" id="{660866F8-B896-43EF-A136-613CDEE73B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" name="Text Box 6674">
            <a:extLst>
              <a:ext uri="{FF2B5EF4-FFF2-40B4-BE49-F238E27FC236}">
                <a16:creationId xmlns:a16="http://schemas.microsoft.com/office/drawing/2014/main" id="{022B9A47-132C-4BE4-A255-C76441A11A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7</xdr:col>
      <xdr:colOff>252694</xdr:colOff>
      <xdr:row>28</xdr:row>
      <xdr:rowOff>68026</xdr:rowOff>
    </xdr:from>
    <xdr:ext cx="342900" cy="317989"/>
    <xdr:grpSp>
      <xdr:nvGrpSpPr>
        <xdr:cNvPr id="209" name="Group 6672">
          <a:extLst>
            <a:ext uri="{FF2B5EF4-FFF2-40B4-BE49-F238E27FC236}">
              <a16:creationId xmlns:a16="http://schemas.microsoft.com/office/drawing/2014/main" id="{5C9370D6-ACE9-477E-8762-2E5D3A0478B2}"/>
            </a:ext>
          </a:extLst>
        </xdr:cNvPr>
        <xdr:cNvGrpSpPr>
          <a:grpSpLocks/>
        </xdr:cNvGrpSpPr>
      </xdr:nvGrpSpPr>
      <xdr:grpSpPr bwMode="auto">
        <a:xfrm>
          <a:off x="4470908" y="4874069"/>
          <a:ext cx="342900" cy="317989"/>
          <a:chOff x="536" y="110"/>
          <a:chExt cx="46" cy="44"/>
        </a:xfrm>
      </xdr:grpSpPr>
      <xdr:pic>
        <xdr:nvPicPr>
          <xdr:cNvPr id="210" name="Picture 6673" descr="route2">
            <a:extLst>
              <a:ext uri="{FF2B5EF4-FFF2-40B4-BE49-F238E27FC236}">
                <a16:creationId xmlns:a16="http://schemas.microsoft.com/office/drawing/2014/main" id="{28E0FA5C-7EED-4551-9256-A045F89393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" name="Text Box 6674">
            <a:extLst>
              <a:ext uri="{FF2B5EF4-FFF2-40B4-BE49-F238E27FC236}">
                <a16:creationId xmlns:a16="http://schemas.microsoft.com/office/drawing/2014/main" id="{C50C53DB-9071-427F-9406-5ABB1670EF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756321</xdr:colOff>
      <xdr:row>54</xdr:row>
      <xdr:rowOff>55355</xdr:rowOff>
    </xdr:from>
    <xdr:ext cx="204194" cy="45719"/>
    <xdr:sp macro="" textlink="">
      <xdr:nvSpPr>
        <xdr:cNvPr id="215" name="Text Box 1365">
          <a:extLst>
            <a:ext uri="{FF2B5EF4-FFF2-40B4-BE49-F238E27FC236}">
              <a16:creationId xmlns:a16="http://schemas.microsoft.com/office/drawing/2014/main" id="{847F1356-9BB6-4D46-A9E2-1409F33A9092}"/>
            </a:ext>
          </a:extLst>
        </xdr:cNvPr>
        <xdr:cNvSpPr txBox="1">
          <a:spLocks noChangeArrowheads="1"/>
        </xdr:cNvSpPr>
      </xdr:nvSpPr>
      <xdr:spPr bwMode="auto">
        <a:xfrm rot="590925">
          <a:off x="775371" y="929460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683143</xdr:colOff>
      <xdr:row>6</xdr:row>
      <xdr:rowOff>21494</xdr:rowOff>
    </xdr:from>
    <xdr:ext cx="608479" cy="131110"/>
    <xdr:sp macro="" textlink="">
      <xdr:nvSpPr>
        <xdr:cNvPr id="216" name="Text Box 849">
          <a:extLst>
            <a:ext uri="{FF2B5EF4-FFF2-40B4-BE49-F238E27FC236}">
              <a16:creationId xmlns:a16="http://schemas.microsoft.com/office/drawing/2014/main" id="{67A08064-5F0C-4E5D-AFC0-FB9147A9CB77}"/>
            </a:ext>
          </a:extLst>
        </xdr:cNvPr>
        <xdr:cNvSpPr txBox="1">
          <a:spLocks noChangeArrowheads="1"/>
        </xdr:cNvSpPr>
      </xdr:nvSpPr>
      <xdr:spPr bwMode="auto">
        <a:xfrm>
          <a:off x="2162693" y="1050194"/>
          <a:ext cx="608479" cy="1311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217" name="Oval 862">
          <a:extLst>
            <a:ext uri="{FF2B5EF4-FFF2-40B4-BE49-F238E27FC236}">
              <a16:creationId xmlns:a16="http://schemas.microsoft.com/office/drawing/2014/main" id="{AB98FBCD-F641-4998-9940-D6FED90AF115}"/>
            </a:ext>
          </a:extLst>
        </xdr:cNvPr>
        <xdr:cNvSpPr>
          <a:spLocks noChangeArrowheads="1"/>
        </xdr:cNvSpPr>
      </xdr:nvSpPr>
      <xdr:spPr bwMode="auto">
        <a:xfrm>
          <a:off x="2060770" y="1095375"/>
          <a:ext cx="1253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631428</xdr:colOff>
      <xdr:row>7</xdr:row>
      <xdr:rowOff>21830</xdr:rowOff>
    </xdr:from>
    <xdr:to>
      <xdr:col>6</xdr:col>
      <xdr:colOff>25796</xdr:colOff>
      <xdr:row>7</xdr:row>
      <xdr:rowOff>132955</xdr:rowOff>
    </xdr:to>
    <xdr:sp macro="" textlink="">
      <xdr:nvSpPr>
        <xdr:cNvPr id="218" name="Oval 383">
          <a:extLst>
            <a:ext uri="{FF2B5EF4-FFF2-40B4-BE49-F238E27FC236}">
              <a16:creationId xmlns:a16="http://schemas.microsoft.com/office/drawing/2014/main" id="{4D4ACD6E-008D-4E5E-A7A1-FB27D3324A20}"/>
            </a:ext>
          </a:extLst>
        </xdr:cNvPr>
        <xdr:cNvSpPr>
          <a:spLocks noChangeArrowheads="1"/>
        </xdr:cNvSpPr>
      </xdr:nvSpPr>
      <xdr:spPr bwMode="auto">
        <a:xfrm>
          <a:off x="3520678" y="1221980"/>
          <a:ext cx="99218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311132</xdr:colOff>
      <xdr:row>20</xdr:row>
      <xdr:rowOff>155892</xdr:rowOff>
    </xdr:from>
    <xdr:ext cx="342900" cy="319558"/>
    <xdr:grpSp>
      <xdr:nvGrpSpPr>
        <xdr:cNvPr id="219" name="Group 6672">
          <a:extLst>
            <a:ext uri="{FF2B5EF4-FFF2-40B4-BE49-F238E27FC236}">
              <a16:creationId xmlns:a16="http://schemas.microsoft.com/office/drawing/2014/main" id="{95387B00-3EC7-47A1-8827-7AD908FAEE82}"/>
            </a:ext>
          </a:extLst>
        </xdr:cNvPr>
        <xdr:cNvGrpSpPr>
          <a:grpSpLocks/>
        </xdr:cNvGrpSpPr>
      </xdr:nvGrpSpPr>
      <xdr:grpSpPr bwMode="auto">
        <a:xfrm>
          <a:off x="6603075" y="3584892"/>
          <a:ext cx="342900" cy="319558"/>
          <a:chOff x="536" y="110"/>
          <a:chExt cx="46" cy="44"/>
        </a:xfrm>
      </xdr:grpSpPr>
      <xdr:pic>
        <xdr:nvPicPr>
          <xdr:cNvPr id="220" name="Picture 6673" descr="route2">
            <a:extLst>
              <a:ext uri="{FF2B5EF4-FFF2-40B4-BE49-F238E27FC236}">
                <a16:creationId xmlns:a16="http://schemas.microsoft.com/office/drawing/2014/main" id="{318D484D-A392-43C0-863E-0F1BCAA05D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" name="Text Box 6674">
            <a:extLst>
              <a:ext uri="{FF2B5EF4-FFF2-40B4-BE49-F238E27FC236}">
                <a16:creationId xmlns:a16="http://schemas.microsoft.com/office/drawing/2014/main" id="{30CE3873-BEF8-4C29-86FC-3E2E69C2CE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9</xdr:col>
      <xdr:colOff>619134</xdr:colOff>
      <xdr:row>14</xdr:row>
      <xdr:rowOff>65793</xdr:rowOff>
    </xdr:from>
    <xdr:to>
      <xdr:col>10</xdr:col>
      <xdr:colOff>187369</xdr:colOff>
      <xdr:row>14</xdr:row>
      <xdr:rowOff>75318</xdr:rowOff>
    </xdr:to>
    <xdr:sp macro="" textlink="">
      <xdr:nvSpPr>
        <xdr:cNvPr id="222" name="Line 1440">
          <a:extLst>
            <a:ext uri="{FF2B5EF4-FFF2-40B4-BE49-F238E27FC236}">
              <a16:creationId xmlns:a16="http://schemas.microsoft.com/office/drawing/2014/main" id="{38F27ACA-A5AB-4318-974D-D5AD0DDE4672}"/>
            </a:ext>
          </a:extLst>
        </xdr:cNvPr>
        <xdr:cNvSpPr>
          <a:spLocks noChangeShapeType="1"/>
        </xdr:cNvSpPr>
      </xdr:nvSpPr>
      <xdr:spPr bwMode="auto">
        <a:xfrm>
          <a:off x="6327784" y="2466093"/>
          <a:ext cx="273085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501</xdr:colOff>
      <xdr:row>27</xdr:row>
      <xdr:rowOff>0</xdr:rowOff>
    </xdr:from>
    <xdr:ext cx="342399" cy="319917"/>
    <xdr:grpSp>
      <xdr:nvGrpSpPr>
        <xdr:cNvPr id="223" name="Group 6672">
          <a:extLst>
            <a:ext uri="{FF2B5EF4-FFF2-40B4-BE49-F238E27FC236}">
              <a16:creationId xmlns:a16="http://schemas.microsoft.com/office/drawing/2014/main" id="{B2830A18-267A-4DF8-9945-09C136182F2E}"/>
            </a:ext>
          </a:extLst>
        </xdr:cNvPr>
        <xdr:cNvGrpSpPr>
          <a:grpSpLocks/>
        </xdr:cNvGrpSpPr>
      </xdr:nvGrpSpPr>
      <xdr:grpSpPr bwMode="auto">
        <a:xfrm>
          <a:off x="4909958" y="4631871"/>
          <a:ext cx="342399" cy="319917"/>
          <a:chOff x="536" y="110"/>
          <a:chExt cx="46" cy="44"/>
        </a:xfrm>
      </xdr:grpSpPr>
      <xdr:pic>
        <xdr:nvPicPr>
          <xdr:cNvPr id="224" name="Picture 6673" descr="route2">
            <a:extLst>
              <a:ext uri="{FF2B5EF4-FFF2-40B4-BE49-F238E27FC236}">
                <a16:creationId xmlns:a16="http://schemas.microsoft.com/office/drawing/2014/main" id="{1AF5A379-9734-4B42-9702-D17C852EBC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5" name="Text Box 6674">
            <a:extLst>
              <a:ext uri="{FF2B5EF4-FFF2-40B4-BE49-F238E27FC236}">
                <a16:creationId xmlns:a16="http://schemas.microsoft.com/office/drawing/2014/main" id="{B5D45002-89DC-4E33-8971-0C920F4D3D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572924</xdr:colOff>
      <xdr:row>21</xdr:row>
      <xdr:rowOff>19429</xdr:rowOff>
    </xdr:from>
    <xdr:to>
      <xdr:col>6</xdr:col>
      <xdr:colOff>12699</xdr:colOff>
      <xdr:row>21</xdr:row>
      <xdr:rowOff>169492</xdr:rowOff>
    </xdr:to>
    <xdr:sp macro="" textlink="">
      <xdr:nvSpPr>
        <xdr:cNvPr id="226" name="Oval 390">
          <a:extLst>
            <a:ext uri="{FF2B5EF4-FFF2-40B4-BE49-F238E27FC236}">
              <a16:creationId xmlns:a16="http://schemas.microsoft.com/office/drawing/2014/main" id="{F7B27418-6C87-4B8B-93D8-998639115BA3}"/>
            </a:ext>
          </a:extLst>
        </xdr:cNvPr>
        <xdr:cNvSpPr>
          <a:spLocks noChangeArrowheads="1"/>
        </xdr:cNvSpPr>
      </xdr:nvSpPr>
      <xdr:spPr bwMode="auto">
        <a:xfrm>
          <a:off x="3462174" y="3619879"/>
          <a:ext cx="144625" cy="150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461205</xdr:colOff>
      <xdr:row>13</xdr:row>
      <xdr:rowOff>66675</xdr:rowOff>
    </xdr:from>
    <xdr:to>
      <xdr:col>9</xdr:col>
      <xdr:colOff>594555</xdr:colOff>
      <xdr:row>14</xdr:row>
      <xdr:rowOff>38100</xdr:rowOff>
    </xdr:to>
    <xdr:sp macro="" textlink="">
      <xdr:nvSpPr>
        <xdr:cNvPr id="227" name="Oval 420">
          <a:extLst>
            <a:ext uri="{FF2B5EF4-FFF2-40B4-BE49-F238E27FC236}">
              <a16:creationId xmlns:a16="http://schemas.microsoft.com/office/drawing/2014/main" id="{2F0B707D-1FE3-4197-B01C-45FBC4B6C9DC}"/>
            </a:ext>
          </a:extLst>
        </xdr:cNvPr>
        <xdr:cNvSpPr>
          <a:spLocks noChangeArrowheads="1"/>
        </xdr:cNvSpPr>
      </xdr:nvSpPr>
      <xdr:spPr bwMode="auto">
        <a:xfrm>
          <a:off x="6169855" y="22955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768803</xdr:colOff>
      <xdr:row>25</xdr:row>
      <xdr:rowOff>13608</xdr:rowOff>
    </xdr:from>
    <xdr:to>
      <xdr:col>7</xdr:col>
      <xdr:colOff>183696</xdr:colOff>
      <xdr:row>25</xdr:row>
      <xdr:rowOff>156483</xdr:rowOff>
    </xdr:to>
    <xdr:sp macro="" textlink="">
      <xdr:nvSpPr>
        <xdr:cNvPr id="228" name="六角形 227">
          <a:extLst>
            <a:ext uri="{FF2B5EF4-FFF2-40B4-BE49-F238E27FC236}">
              <a16:creationId xmlns:a16="http://schemas.microsoft.com/office/drawing/2014/main" id="{374601F8-BF9D-4A08-A3B4-755EE1C5547C}"/>
            </a:ext>
          </a:extLst>
        </xdr:cNvPr>
        <xdr:cNvSpPr/>
      </xdr:nvSpPr>
      <xdr:spPr bwMode="auto">
        <a:xfrm>
          <a:off x="4299403" y="4293508"/>
          <a:ext cx="183243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13608</xdr:rowOff>
    </xdr:from>
    <xdr:to>
      <xdr:col>5</xdr:col>
      <xdr:colOff>183696</xdr:colOff>
      <xdr:row>25</xdr:row>
      <xdr:rowOff>156483</xdr:rowOff>
    </xdr:to>
    <xdr:sp macro="" textlink="">
      <xdr:nvSpPr>
        <xdr:cNvPr id="229" name="六角形 228">
          <a:extLst>
            <a:ext uri="{FF2B5EF4-FFF2-40B4-BE49-F238E27FC236}">
              <a16:creationId xmlns:a16="http://schemas.microsoft.com/office/drawing/2014/main" id="{300AB809-EC27-4C1F-BC37-63C6B5AB3351}"/>
            </a:ext>
          </a:extLst>
        </xdr:cNvPr>
        <xdr:cNvSpPr/>
      </xdr:nvSpPr>
      <xdr:spPr bwMode="auto">
        <a:xfrm>
          <a:off x="2889250" y="429350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13608</xdr:rowOff>
    </xdr:from>
    <xdr:to>
      <xdr:col>9</xdr:col>
      <xdr:colOff>183696</xdr:colOff>
      <xdr:row>17</xdr:row>
      <xdr:rowOff>156483</xdr:rowOff>
    </xdr:to>
    <xdr:sp macro="" textlink="">
      <xdr:nvSpPr>
        <xdr:cNvPr id="230" name="六角形 229">
          <a:extLst>
            <a:ext uri="{FF2B5EF4-FFF2-40B4-BE49-F238E27FC236}">
              <a16:creationId xmlns:a16="http://schemas.microsoft.com/office/drawing/2014/main" id="{6AE5DF2A-B4C0-4E9D-8F89-0C25DF3C0D01}"/>
            </a:ext>
          </a:extLst>
        </xdr:cNvPr>
        <xdr:cNvSpPr/>
      </xdr:nvSpPr>
      <xdr:spPr bwMode="auto">
        <a:xfrm>
          <a:off x="5708650" y="29282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12700</xdr:rowOff>
    </xdr:from>
    <xdr:to>
      <xdr:col>1</xdr:col>
      <xdr:colOff>152400</xdr:colOff>
      <xdr:row>25</xdr:row>
      <xdr:rowOff>165100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ED8F7344-5124-46B5-98E8-72BAEDDA825F}"/>
            </a:ext>
          </a:extLst>
        </xdr:cNvPr>
        <xdr:cNvSpPr/>
      </xdr:nvSpPr>
      <xdr:spPr bwMode="auto">
        <a:xfrm>
          <a:off x="69850" y="4292600"/>
          <a:ext cx="152400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17639</xdr:rowOff>
    </xdr:from>
    <xdr:to>
      <xdr:col>1</xdr:col>
      <xdr:colOff>183172</xdr:colOff>
      <xdr:row>2</xdr:row>
      <xdr:rowOff>8322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id="{DF08AA81-9A14-478D-AAA8-9A7FBD0E67EF}"/>
            </a:ext>
          </a:extLst>
        </xdr:cNvPr>
        <xdr:cNvSpPr/>
      </xdr:nvSpPr>
      <xdr:spPr bwMode="auto">
        <a:xfrm>
          <a:off x="70556" y="188148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233" name="六角形 232">
          <a:extLst>
            <a:ext uri="{FF2B5EF4-FFF2-40B4-BE49-F238E27FC236}">
              <a16:creationId xmlns:a16="http://schemas.microsoft.com/office/drawing/2014/main" id="{7CA98D83-E91A-443D-9CC0-CFB475FF24D9}"/>
            </a:ext>
          </a:extLst>
        </xdr:cNvPr>
        <xdr:cNvSpPr/>
      </xdr:nvSpPr>
      <xdr:spPr bwMode="auto">
        <a:xfrm>
          <a:off x="1480001" y="191863"/>
          <a:ext cx="119292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149680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id="{9063BF4B-824E-4B66-8E0E-744F5C9B2487}"/>
            </a:ext>
          </a:extLst>
        </xdr:cNvPr>
        <xdr:cNvSpPr/>
      </xdr:nvSpPr>
      <xdr:spPr bwMode="auto">
        <a:xfrm>
          <a:off x="28892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20412</xdr:rowOff>
    </xdr:from>
    <xdr:to>
      <xdr:col>9</xdr:col>
      <xdr:colOff>170090</xdr:colOff>
      <xdr:row>1</xdr:row>
      <xdr:rowOff>156484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id="{2CF8B95E-8769-4668-B090-7570AD24FFE1}"/>
            </a:ext>
          </a:extLst>
        </xdr:cNvPr>
        <xdr:cNvSpPr/>
      </xdr:nvSpPr>
      <xdr:spPr bwMode="auto">
        <a:xfrm>
          <a:off x="5708650" y="1918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9</xdr:row>
      <xdr:rowOff>22680</xdr:rowOff>
    </xdr:from>
    <xdr:to>
      <xdr:col>1</xdr:col>
      <xdr:colOff>170090</xdr:colOff>
      <xdr:row>9</xdr:row>
      <xdr:rowOff>158752</xdr:rowOff>
    </xdr:to>
    <xdr:sp macro="" textlink="">
      <xdr:nvSpPr>
        <xdr:cNvPr id="236" name="六角形 235">
          <a:extLst>
            <a:ext uri="{FF2B5EF4-FFF2-40B4-BE49-F238E27FC236}">
              <a16:creationId xmlns:a16="http://schemas.microsoft.com/office/drawing/2014/main" id="{047E367D-8A47-4179-AAED-0D2232567F10}"/>
            </a:ext>
          </a:extLst>
        </xdr:cNvPr>
        <xdr:cNvSpPr/>
      </xdr:nvSpPr>
      <xdr:spPr bwMode="auto">
        <a:xfrm>
          <a:off x="69850" y="156573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9375</xdr:colOff>
      <xdr:row>9</xdr:row>
      <xdr:rowOff>15182</xdr:rowOff>
    </xdr:from>
    <xdr:to>
      <xdr:col>5</xdr:col>
      <xdr:colOff>199571</xdr:colOff>
      <xdr:row>9</xdr:row>
      <xdr:rowOff>167821</xdr:rowOff>
    </xdr:to>
    <xdr:sp macro="" textlink="">
      <xdr:nvSpPr>
        <xdr:cNvPr id="237" name="六角形 236">
          <a:extLst>
            <a:ext uri="{FF2B5EF4-FFF2-40B4-BE49-F238E27FC236}">
              <a16:creationId xmlns:a16="http://schemas.microsoft.com/office/drawing/2014/main" id="{5E0CC7F3-D774-45A4-AD9E-1B0F2180D14C}"/>
            </a:ext>
          </a:extLst>
        </xdr:cNvPr>
        <xdr:cNvSpPr/>
      </xdr:nvSpPr>
      <xdr:spPr bwMode="auto">
        <a:xfrm>
          <a:off x="2898625" y="1558232"/>
          <a:ext cx="190196" cy="15263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13608</xdr:rowOff>
    </xdr:from>
    <xdr:to>
      <xdr:col>9</xdr:col>
      <xdr:colOff>170090</xdr:colOff>
      <xdr:row>25</xdr:row>
      <xdr:rowOff>149680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D0244819-AA79-435A-8A10-19EA8CBA532D}"/>
            </a:ext>
          </a:extLst>
        </xdr:cNvPr>
        <xdr:cNvSpPr/>
      </xdr:nvSpPr>
      <xdr:spPr bwMode="auto">
        <a:xfrm>
          <a:off x="5708650" y="429350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20412</xdr:rowOff>
    </xdr:from>
    <xdr:to>
      <xdr:col>3</xdr:col>
      <xdr:colOff>170090</xdr:colOff>
      <xdr:row>57</xdr:row>
      <xdr:rowOff>156484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C10EA76E-9796-4D58-B080-B482E7467038}"/>
            </a:ext>
          </a:extLst>
        </xdr:cNvPr>
        <xdr:cNvSpPr/>
      </xdr:nvSpPr>
      <xdr:spPr bwMode="auto">
        <a:xfrm>
          <a:off x="1479550" y="977401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128511</xdr:colOff>
      <xdr:row>24</xdr:row>
      <xdr:rowOff>26458</xdr:rowOff>
    </xdr:from>
    <xdr:ext cx="268363" cy="105834"/>
    <xdr:sp macro="" textlink="">
      <xdr:nvSpPr>
        <xdr:cNvPr id="243" name="Text Box 637">
          <a:extLst>
            <a:ext uri="{FF2B5EF4-FFF2-40B4-BE49-F238E27FC236}">
              <a16:creationId xmlns:a16="http://schemas.microsoft.com/office/drawing/2014/main" id="{F5B21601-7B55-4DAE-A9FE-756FC77227AD}"/>
            </a:ext>
          </a:extLst>
        </xdr:cNvPr>
        <xdr:cNvSpPr txBox="1">
          <a:spLocks noChangeArrowheads="1"/>
        </xdr:cNvSpPr>
      </xdr:nvSpPr>
      <xdr:spPr bwMode="auto">
        <a:xfrm>
          <a:off x="5837161" y="4141258"/>
          <a:ext cx="268363" cy="1058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17</xdr:col>
      <xdr:colOff>6804</xdr:colOff>
      <xdr:row>9</xdr:row>
      <xdr:rowOff>13608</xdr:rowOff>
    </xdr:from>
    <xdr:to>
      <xdr:col>17</xdr:col>
      <xdr:colOff>176894</xdr:colOff>
      <xdr:row>9</xdr:row>
      <xdr:rowOff>149680</xdr:rowOff>
    </xdr:to>
    <xdr:sp macro="" textlink="">
      <xdr:nvSpPr>
        <xdr:cNvPr id="244" name="六角形 243">
          <a:extLst>
            <a:ext uri="{FF2B5EF4-FFF2-40B4-BE49-F238E27FC236}">
              <a16:creationId xmlns:a16="http://schemas.microsoft.com/office/drawing/2014/main" id="{2CCC98FE-2462-4DBA-9DFE-DAD5587B1B46}"/>
            </a:ext>
          </a:extLst>
        </xdr:cNvPr>
        <xdr:cNvSpPr/>
      </xdr:nvSpPr>
      <xdr:spPr bwMode="auto">
        <a:xfrm>
          <a:off x="11354254" y="1556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447833</xdr:colOff>
      <xdr:row>20</xdr:row>
      <xdr:rowOff>54471</xdr:rowOff>
    </xdr:from>
    <xdr:ext cx="275158" cy="211321"/>
    <xdr:grpSp>
      <xdr:nvGrpSpPr>
        <xdr:cNvPr id="245" name="Group 6672">
          <a:extLst>
            <a:ext uri="{FF2B5EF4-FFF2-40B4-BE49-F238E27FC236}">
              <a16:creationId xmlns:a16="http://schemas.microsoft.com/office/drawing/2014/main" id="{6AC485F5-AC72-40A0-AD96-42C7F996CCD2}"/>
            </a:ext>
          </a:extLst>
        </xdr:cNvPr>
        <xdr:cNvGrpSpPr>
          <a:grpSpLocks/>
        </xdr:cNvGrpSpPr>
      </xdr:nvGrpSpPr>
      <xdr:grpSpPr bwMode="auto">
        <a:xfrm>
          <a:off x="518590" y="3483471"/>
          <a:ext cx="275158" cy="211321"/>
          <a:chOff x="536" y="110"/>
          <a:chExt cx="46" cy="44"/>
        </a:xfrm>
      </xdr:grpSpPr>
      <xdr:pic>
        <xdr:nvPicPr>
          <xdr:cNvPr id="246" name="Picture 6673" descr="route2">
            <a:extLst>
              <a:ext uri="{FF2B5EF4-FFF2-40B4-BE49-F238E27FC236}">
                <a16:creationId xmlns:a16="http://schemas.microsoft.com/office/drawing/2014/main" id="{042F0C48-F8CE-442C-8DE6-99914B5582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" name="Text Box 6674">
            <a:extLst>
              <a:ext uri="{FF2B5EF4-FFF2-40B4-BE49-F238E27FC236}">
                <a16:creationId xmlns:a16="http://schemas.microsoft.com/office/drawing/2014/main" id="{0A9CAF34-B538-400E-A83D-247225ADB0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0</xdr:colOff>
      <xdr:row>40</xdr:row>
      <xdr:rowOff>161925</xdr:rowOff>
    </xdr:from>
    <xdr:ext cx="74001" cy="203688"/>
    <xdr:sp macro="" textlink="">
      <xdr:nvSpPr>
        <xdr:cNvPr id="248" name="Text Box 1058">
          <a:extLst>
            <a:ext uri="{FF2B5EF4-FFF2-40B4-BE49-F238E27FC236}">
              <a16:creationId xmlns:a16="http://schemas.microsoft.com/office/drawing/2014/main" id="{736618EA-C65B-46B9-B797-855BCE7A2DE3}"/>
            </a:ext>
          </a:extLst>
        </xdr:cNvPr>
        <xdr:cNvSpPr txBox="1">
          <a:spLocks noChangeArrowheads="1"/>
        </xdr:cNvSpPr>
      </xdr:nvSpPr>
      <xdr:spPr bwMode="auto">
        <a:xfrm>
          <a:off x="4298950" y="701357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249" name="Text Box 1300">
          <a:extLst>
            <a:ext uri="{FF2B5EF4-FFF2-40B4-BE49-F238E27FC236}">
              <a16:creationId xmlns:a16="http://schemas.microsoft.com/office/drawing/2014/main" id="{68E4833C-3189-4926-ADEC-8DA2B43F673D}"/>
            </a:ext>
          </a:extLst>
        </xdr:cNvPr>
        <xdr:cNvSpPr txBox="1">
          <a:spLocks noChangeArrowheads="1"/>
        </xdr:cNvSpPr>
      </xdr:nvSpPr>
      <xdr:spPr bwMode="auto">
        <a:xfrm>
          <a:off x="359970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15619</xdr:colOff>
      <xdr:row>4</xdr:row>
      <xdr:rowOff>4845</xdr:rowOff>
    </xdr:from>
    <xdr:to>
      <xdr:col>6</xdr:col>
      <xdr:colOff>114092</xdr:colOff>
      <xdr:row>4</xdr:row>
      <xdr:rowOff>169182</xdr:rowOff>
    </xdr:to>
    <xdr:sp macro="" textlink="">
      <xdr:nvSpPr>
        <xdr:cNvPr id="250" name="Freeform 382">
          <a:extLst>
            <a:ext uri="{FF2B5EF4-FFF2-40B4-BE49-F238E27FC236}">
              <a16:creationId xmlns:a16="http://schemas.microsoft.com/office/drawing/2014/main" id="{78BCCCBB-8148-413E-9B44-015BB87B324A}"/>
            </a:ext>
          </a:extLst>
        </xdr:cNvPr>
        <xdr:cNvSpPr>
          <a:spLocks/>
        </xdr:cNvSpPr>
      </xdr:nvSpPr>
      <xdr:spPr bwMode="auto">
        <a:xfrm>
          <a:off x="3609719" y="690645"/>
          <a:ext cx="98473" cy="164337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195030</xdr:colOff>
      <xdr:row>5</xdr:row>
      <xdr:rowOff>135467</xdr:rowOff>
    </xdr:from>
    <xdr:ext cx="139403" cy="240998"/>
    <xdr:sp macro="" textlink="">
      <xdr:nvSpPr>
        <xdr:cNvPr id="251" name="Text Box 1563">
          <a:extLst>
            <a:ext uri="{FF2B5EF4-FFF2-40B4-BE49-F238E27FC236}">
              <a16:creationId xmlns:a16="http://schemas.microsoft.com/office/drawing/2014/main" id="{C804C1E6-B39D-4AE3-B457-60B71CF340E8}"/>
            </a:ext>
          </a:extLst>
        </xdr:cNvPr>
        <xdr:cNvSpPr txBox="1">
          <a:spLocks noChangeArrowheads="1"/>
        </xdr:cNvSpPr>
      </xdr:nvSpPr>
      <xdr:spPr bwMode="auto">
        <a:xfrm>
          <a:off x="3084280" y="992717"/>
          <a:ext cx="139403" cy="2409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759785</xdr:colOff>
      <xdr:row>2</xdr:row>
      <xdr:rowOff>3861</xdr:rowOff>
    </xdr:from>
    <xdr:to>
      <xdr:col>6</xdr:col>
      <xdr:colOff>49459</xdr:colOff>
      <xdr:row>4</xdr:row>
      <xdr:rowOff>23102</xdr:rowOff>
    </xdr:to>
    <xdr:sp macro="" textlink="">
      <xdr:nvSpPr>
        <xdr:cNvPr id="252" name="Line 1048">
          <a:extLst>
            <a:ext uri="{FF2B5EF4-FFF2-40B4-BE49-F238E27FC236}">
              <a16:creationId xmlns:a16="http://schemas.microsoft.com/office/drawing/2014/main" id="{73834CB9-C8A3-494D-8E3C-D34300F6DE45}"/>
            </a:ext>
          </a:extLst>
        </xdr:cNvPr>
        <xdr:cNvSpPr>
          <a:spLocks noChangeShapeType="1"/>
        </xdr:cNvSpPr>
      </xdr:nvSpPr>
      <xdr:spPr bwMode="auto">
        <a:xfrm>
          <a:off x="3591885" y="346761"/>
          <a:ext cx="51674" cy="3621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490719</xdr:colOff>
      <xdr:row>2</xdr:row>
      <xdr:rowOff>6160</xdr:rowOff>
    </xdr:from>
    <xdr:to>
      <xdr:col>6</xdr:col>
      <xdr:colOff>53611</xdr:colOff>
      <xdr:row>4</xdr:row>
      <xdr:rowOff>58073</xdr:rowOff>
    </xdr:to>
    <xdr:sp macro="" textlink="">
      <xdr:nvSpPr>
        <xdr:cNvPr id="253" name="Freeform 382">
          <a:extLst>
            <a:ext uri="{FF2B5EF4-FFF2-40B4-BE49-F238E27FC236}">
              <a16:creationId xmlns:a16="http://schemas.microsoft.com/office/drawing/2014/main" id="{86A10C1A-3767-46F2-8F6C-0F9FF8011E7B}"/>
            </a:ext>
          </a:extLst>
        </xdr:cNvPr>
        <xdr:cNvSpPr>
          <a:spLocks/>
        </xdr:cNvSpPr>
      </xdr:nvSpPr>
      <xdr:spPr bwMode="auto">
        <a:xfrm rot="14775182">
          <a:off x="3325958" y="417887"/>
          <a:ext cx="399047" cy="269859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  <a:gd name="connsiteX0" fmla="*/ 0 w 11378"/>
            <a:gd name="connsiteY0" fmla="*/ 4199 h 17784"/>
            <a:gd name="connsiteX1" fmla="*/ 1145 w 11378"/>
            <a:gd name="connsiteY1" fmla="*/ 0 h 17784"/>
            <a:gd name="connsiteX2" fmla="*/ 9432 w 11378"/>
            <a:gd name="connsiteY2" fmla="*/ 8677 h 17784"/>
            <a:gd name="connsiteX3" fmla="*/ 11378 w 11378"/>
            <a:gd name="connsiteY3" fmla="*/ 17784 h 177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78" h="1778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422" y="13670"/>
                <a:pt x="11378" y="1778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633609</xdr:colOff>
      <xdr:row>8</xdr:row>
      <xdr:rowOff>14340</xdr:rowOff>
    </xdr:from>
    <xdr:to>
      <xdr:col>6</xdr:col>
      <xdr:colOff>46668</xdr:colOff>
      <xdr:row>8</xdr:row>
      <xdr:rowOff>121152</xdr:rowOff>
    </xdr:to>
    <xdr:sp macro="" textlink="">
      <xdr:nvSpPr>
        <xdr:cNvPr id="254" name="AutoShape 70">
          <a:extLst>
            <a:ext uri="{FF2B5EF4-FFF2-40B4-BE49-F238E27FC236}">
              <a16:creationId xmlns:a16="http://schemas.microsoft.com/office/drawing/2014/main" id="{E105C2B3-5993-4EB0-BCF5-E65D357E3806}"/>
            </a:ext>
          </a:extLst>
        </xdr:cNvPr>
        <xdr:cNvSpPr>
          <a:spLocks noChangeArrowheads="1"/>
        </xdr:cNvSpPr>
      </xdr:nvSpPr>
      <xdr:spPr bwMode="auto">
        <a:xfrm>
          <a:off x="3513788" y="1393197"/>
          <a:ext cx="116094" cy="106812"/>
        </a:xfrm>
        <a:prstGeom prst="triangle">
          <a:avLst>
            <a:gd name="adj" fmla="val 484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4340</xdr:colOff>
      <xdr:row>17</xdr:row>
      <xdr:rowOff>25695</xdr:rowOff>
    </xdr:from>
    <xdr:to>
      <xdr:col>3</xdr:col>
      <xdr:colOff>158749</xdr:colOff>
      <xdr:row>17</xdr:row>
      <xdr:rowOff>152871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E0CE98B3-F034-444D-9516-A581A4EA4BE1}"/>
            </a:ext>
          </a:extLst>
        </xdr:cNvPr>
        <xdr:cNvSpPr/>
      </xdr:nvSpPr>
      <xdr:spPr bwMode="auto">
        <a:xfrm>
          <a:off x="1486007" y="2883195"/>
          <a:ext cx="154409" cy="1271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361950</xdr:colOff>
      <xdr:row>11</xdr:row>
      <xdr:rowOff>159665</xdr:rowOff>
    </xdr:from>
    <xdr:to>
      <xdr:col>9</xdr:col>
      <xdr:colOff>532040</xdr:colOff>
      <xdr:row>12</xdr:row>
      <xdr:rowOff>125228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50362D9F-310F-4BAB-997B-EB65ABA0EA88}"/>
            </a:ext>
          </a:extLst>
        </xdr:cNvPr>
        <xdr:cNvSpPr/>
      </xdr:nvSpPr>
      <xdr:spPr bwMode="auto">
        <a:xfrm>
          <a:off x="6089650" y="2068898"/>
          <a:ext cx="170090" cy="13913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533540</xdr:colOff>
      <xdr:row>61</xdr:row>
      <xdr:rowOff>47332</xdr:rowOff>
    </xdr:from>
    <xdr:to>
      <xdr:col>3</xdr:col>
      <xdr:colOff>680498</xdr:colOff>
      <xdr:row>62</xdr:row>
      <xdr:rowOff>6520</xdr:rowOff>
    </xdr:to>
    <xdr:sp macro="" textlink="">
      <xdr:nvSpPr>
        <xdr:cNvPr id="257" name="AutoShape 994">
          <a:extLst>
            <a:ext uri="{FF2B5EF4-FFF2-40B4-BE49-F238E27FC236}">
              <a16:creationId xmlns:a16="http://schemas.microsoft.com/office/drawing/2014/main" id="{AB8069DD-986C-44E4-8266-091BD0939109}"/>
            </a:ext>
          </a:extLst>
        </xdr:cNvPr>
        <xdr:cNvSpPr>
          <a:spLocks noChangeArrowheads="1"/>
        </xdr:cNvSpPr>
      </xdr:nvSpPr>
      <xdr:spPr bwMode="auto">
        <a:xfrm>
          <a:off x="2013090" y="10486732"/>
          <a:ext cx="146958" cy="130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411454</xdr:colOff>
      <xdr:row>18</xdr:row>
      <xdr:rowOff>123109</xdr:rowOff>
    </xdr:from>
    <xdr:ext cx="440876" cy="178185"/>
    <xdr:sp macro="" textlink="">
      <xdr:nvSpPr>
        <xdr:cNvPr id="258" name="Text Box 1153">
          <a:extLst>
            <a:ext uri="{FF2B5EF4-FFF2-40B4-BE49-F238E27FC236}">
              <a16:creationId xmlns:a16="http://schemas.microsoft.com/office/drawing/2014/main" id="{F8CD807F-DCA3-480A-9E13-9A3237DBC100}"/>
            </a:ext>
          </a:extLst>
        </xdr:cNvPr>
        <xdr:cNvSpPr txBox="1">
          <a:spLocks noChangeArrowheads="1"/>
        </xdr:cNvSpPr>
      </xdr:nvSpPr>
      <xdr:spPr bwMode="auto">
        <a:xfrm>
          <a:off x="6120104" y="3209209"/>
          <a:ext cx="440876" cy="178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↖橋本</a:t>
          </a:r>
        </a:p>
      </xdr:txBody>
    </xdr:sp>
    <xdr:clientData/>
  </xdr:oneCellAnchor>
  <xdr:twoCellAnchor>
    <xdr:from>
      <xdr:col>5</xdr:col>
      <xdr:colOff>610611</xdr:colOff>
      <xdr:row>22</xdr:row>
      <xdr:rowOff>15810</xdr:rowOff>
    </xdr:from>
    <xdr:to>
      <xdr:col>6</xdr:col>
      <xdr:colOff>14018</xdr:colOff>
      <xdr:row>22</xdr:row>
      <xdr:rowOff>122317</xdr:rowOff>
    </xdr:to>
    <xdr:sp macro="" textlink="">
      <xdr:nvSpPr>
        <xdr:cNvPr id="259" name="AutoShape 142">
          <a:extLst>
            <a:ext uri="{FF2B5EF4-FFF2-40B4-BE49-F238E27FC236}">
              <a16:creationId xmlns:a16="http://schemas.microsoft.com/office/drawing/2014/main" id="{BA30C6EF-29D9-49F6-A107-1651BF686B4C}"/>
            </a:ext>
          </a:extLst>
        </xdr:cNvPr>
        <xdr:cNvSpPr>
          <a:spLocks noChangeArrowheads="1"/>
        </xdr:cNvSpPr>
      </xdr:nvSpPr>
      <xdr:spPr bwMode="auto">
        <a:xfrm>
          <a:off x="3499861" y="3787710"/>
          <a:ext cx="108257" cy="1065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604407</xdr:colOff>
      <xdr:row>26</xdr:row>
      <xdr:rowOff>167909</xdr:rowOff>
    </xdr:from>
    <xdr:ext cx="307737" cy="290194"/>
    <xdr:grpSp>
      <xdr:nvGrpSpPr>
        <xdr:cNvPr id="260" name="Group 6672">
          <a:extLst>
            <a:ext uri="{FF2B5EF4-FFF2-40B4-BE49-F238E27FC236}">
              <a16:creationId xmlns:a16="http://schemas.microsoft.com/office/drawing/2014/main" id="{C323F041-A2DB-42A7-A8B3-2EDBB171CBBD}"/>
            </a:ext>
          </a:extLst>
        </xdr:cNvPr>
        <xdr:cNvGrpSpPr>
          <a:grpSpLocks/>
        </xdr:cNvGrpSpPr>
      </xdr:nvGrpSpPr>
      <xdr:grpSpPr bwMode="auto">
        <a:xfrm>
          <a:off x="6205107" y="4625609"/>
          <a:ext cx="307737" cy="290194"/>
          <a:chOff x="536" y="110"/>
          <a:chExt cx="46" cy="44"/>
        </a:xfrm>
      </xdr:grpSpPr>
      <xdr:pic>
        <xdr:nvPicPr>
          <xdr:cNvPr id="261" name="Picture 6673" descr="route2">
            <a:extLst>
              <a:ext uri="{FF2B5EF4-FFF2-40B4-BE49-F238E27FC236}">
                <a16:creationId xmlns:a16="http://schemas.microsoft.com/office/drawing/2014/main" id="{866179E7-6349-48CF-9AB5-392FAB1C85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2" name="Text Box 6674">
            <a:extLst>
              <a:ext uri="{FF2B5EF4-FFF2-40B4-BE49-F238E27FC236}">
                <a16:creationId xmlns:a16="http://schemas.microsoft.com/office/drawing/2014/main" id="{C592A933-F714-4C30-BD4A-18453E7F62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5</xdr:col>
      <xdr:colOff>9769</xdr:colOff>
      <xdr:row>17</xdr:row>
      <xdr:rowOff>11228</xdr:rowOff>
    </xdr:from>
    <xdr:to>
      <xdr:col>5</xdr:col>
      <xdr:colOff>179859</xdr:colOff>
      <xdr:row>17</xdr:row>
      <xdr:rowOff>152348</xdr:rowOff>
    </xdr:to>
    <xdr:sp macro="" textlink="">
      <xdr:nvSpPr>
        <xdr:cNvPr id="263" name="六角形 262">
          <a:extLst>
            <a:ext uri="{FF2B5EF4-FFF2-40B4-BE49-F238E27FC236}">
              <a16:creationId xmlns:a16="http://schemas.microsoft.com/office/drawing/2014/main" id="{BEFA4ABD-5FC8-4A7B-8617-306A4F0D3C82}"/>
            </a:ext>
          </a:extLst>
        </xdr:cNvPr>
        <xdr:cNvSpPr/>
      </xdr:nvSpPr>
      <xdr:spPr bwMode="auto">
        <a:xfrm>
          <a:off x="2899019" y="2925878"/>
          <a:ext cx="170090" cy="14112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251454</xdr:colOff>
      <xdr:row>26</xdr:row>
      <xdr:rowOff>145166</xdr:rowOff>
    </xdr:from>
    <xdr:ext cx="397476" cy="162928"/>
    <xdr:sp macro="" textlink="">
      <xdr:nvSpPr>
        <xdr:cNvPr id="264" name="Text Box 1156">
          <a:extLst>
            <a:ext uri="{FF2B5EF4-FFF2-40B4-BE49-F238E27FC236}">
              <a16:creationId xmlns:a16="http://schemas.microsoft.com/office/drawing/2014/main" id="{23538429-AF42-4D41-9A46-419CFF132C5A}"/>
            </a:ext>
          </a:extLst>
        </xdr:cNvPr>
        <xdr:cNvSpPr txBox="1">
          <a:spLocks noChangeArrowheads="1"/>
        </xdr:cNvSpPr>
      </xdr:nvSpPr>
      <xdr:spPr bwMode="auto">
        <a:xfrm>
          <a:off x="321304" y="4596516"/>
          <a:ext cx="397476" cy="162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twoCellAnchor>
    <xdr:from>
      <xdr:col>4</xdr:col>
      <xdr:colOff>142875</xdr:colOff>
      <xdr:row>2</xdr:row>
      <xdr:rowOff>167051</xdr:rowOff>
    </xdr:from>
    <xdr:to>
      <xdr:col>4</xdr:col>
      <xdr:colOff>647700</xdr:colOff>
      <xdr:row>3</xdr:row>
      <xdr:rowOff>4602</xdr:rowOff>
    </xdr:to>
    <xdr:sp macro="" textlink="">
      <xdr:nvSpPr>
        <xdr:cNvPr id="265" name="Freeform 672">
          <a:extLst>
            <a:ext uri="{FF2B5EF4-FFF2-40B4-BE49-F238E27FC236}">
              <a16:creationId xmlns:a16="http://schemas.microsoft.com/office/drawing/2014/main" id="{05AF0775-EFDF-4D99-BB28-22D9ECCF1529}"/>
            </a:ext>
          </a:extLst>
        </xdr:cNvPr>
        <xdr:cNvSpPr>
          <a:spLocks/>
        </xdr:cNvSpPr>
      </xdr:nvSpPr>
      <xdr:spPr bwMode="auto">
        <a:xfrm>
          <a:off x="2327275" y="509951"/>
          <a:ext cx="504825" cy="90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269311</xdr:colOff>
      <xdr:row>1</xdr:row>
      <xdr:rowOff>163068</xdr:rowOff>
    </xdr:from>
    <xdr:ext cx="724478" cy="92364"/>
    <xdr:sp macro="" textlink="">
      <xdr:nvSpPr>
        <xdr:cNvPr id="266" name="Text Box 972">
          <a:extLst>
            <a:ext uri="{FF2B5EF4-FFF2-40B4-BE49-F238E27FC236}">
              <a16:creationId xmlns:a16="http://schemas.microsoft.com/office/drawing/2014/main" id="{C68C9673-24BB-48D4-A842-AB9FEFEC04DC}"/>
            </a:ext>
          </a:extLst>
        </xdr:cNvPr>
        <xdr:cNvSpPr txBox="1">
          <a:spLocks noChangeArrowheads="1"/>
        </xdr:cNvSpPr>
      </xdr:nvSpPr>
      <xdr:spPr bwMode="auto">
        <a:xfrm>
          <a:off x="1750978" y="335047"/>
          <a:ext cx="724478" cy="923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oneCellAnchor>
    <xdr:from>
      <xdr:col>1</xdr:col>
      <xdr:colOff>633698</xdr:colOff>
      <xdr:row>4</xdr:row>
      <xdr:rowOff>126350</xdr:rowOff>
    </xdr:from>
    <xdr:ext cx="148477" cy="145848"/>
    <xdr:pic>
      <xdr:nvPicPr>
        <xdr:cNvPr id="267" name="図 266">
          <a:extLst>
            <a:ext uri="{FF2B5EF4-FFF2-40B4-BE49-F238E27FC236}">
              <a16:creationId xmlns:a16="http://schemas.microsoft.com/office/drawing/2014/main" id="{B3851668-5A1C-4DC5-B931-75C3AFB2F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3548" y="812150"/>
          <a:ext cx="148477" cy="145848"/>
        </a:xfrm>
        <a:prstGeom prst="rect">
          <a:avLst/>
        </a:prstGeom>
      </xdr:spPr>
    </xdr:pic>
    <xdr:clientData/>
  </xdr:oneCellAnchor>
  <xdr:oneCellAnchor>
    <xdr:from>
      <xdr:col>6</xdr:col>
      <xdr:colOff>85896</xdr:colOff>
      <xdr:row>3</xdr:row>
      <xdr:rowOff>157360</xdr:rowOff>
    </xdr:from>
    <xdr:ext cx="455078" cy="194212"/>
    <xdr:pic>
      <xdr:nvPicPr>
        <xdr:cNvPr id="268" name="図 267">
          <a:extLst>
            <a:ext uri="{FF2B5EF4-FFF2-40B4-BE49-F238E27FC236}">
              <a16:creationId xmlns:a16="http://schemas.microsoft.com/office/drawing/2014/main" id="{21715CA6-25D1-45D4-9871-D2170106E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20296091">
          <a:off x="3679996" y="671710"/>
          <a:ext cx="455078" cy="194212"/>
        </a:xfrm>
        <a:prstGeom prst="rect">
          <a:avLst/>
        </a:prstGeom>
      </xdr:spPr>
    </xdr:pic>
    <xdr:clientData/>
  </xdr:oneCellAnchor>
  <xdr:oneCellAnchor>
    <xdr:from>
      <xdr:col>10</xdr:col>
      <xdr:colOff>12315</xdr:colOff>
      <xdr:row>5</xdr:row>
      <xdr:rowOff>154607</xdr:rowOff>
    </xdr:from>
    <xdr:ext cx="142081" cy="109268"/>
    <xdr:pic>
      <xdr:nvPicPr>
        <xdr:cNvPr id="269" name="図 268">
          <a:extLst>
            <a:ext uri="{FF2B5EF4-FFF2-40B4-BE49-F238E27FC236}">
              <a16:creationId xmlns:a16="http://schemas.microsoft.com/office/drawing/2014/main" id="{966B8730-5BD4-43D1-8B17-E2551B15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25815" y="1011857"/>
          <a:ext cx="142081" cy="109268"/>
        </a:xfrm>
        <a:prstGeom prst="rect">
          <a:avLst/>
        </a:prstGeom>
      </xdr:spPr>
    </xdr:pic>
    <xdr:clientData/>
  </xdr:oneCellAnchor>
  <xdr:twoCellAnchor>
    <xdr:from>
      <xdr:col>10</xdr:col>
      <xdr:colOff>13178</xdr:colOff>
      <xdr:row>4</xdr:row>
      <xdr:rowOff>130709</xdr:rowOff>
    </xdr:from>
    <xdr:to>
      <xdr:col>10</xdr:col>
      <xdr:colOff>143254</xdr:colOff>
      <xdr:row>5</xdr:row>
      <xdr:rowOff>97854</xdr:rowOff>
    </xdr:to>
    <xdr:sp macro="" textlink="">
      <xdr:nvSpPr>
        <xdr:cNvPr id="270" name="Oval 383">
          <a:extLst>
            <a:ext uri="{FF2B5EF4-FFF2-40B4-BE49-F238E27FC236}">
              <a16:creationId xmlns:a16="http://schemas.microsoft.com/office/drawing/2014/main" id="{286E19A5-49D7-47A6-9677-2F2EC4EED4D8}"/>
            </a:ext>
          </a:extLst>
        </xdr:cNvPr>
        <xdr:cNvSpPr>
          <a:spLocks noChangeArrowheads="1"/>
        </xdr:cNvSpPr>
      </xdr:nvSpPr>
      <xdr:spPr bwMode="auto">
        <a:xfrm>
          <a:off x="6426678" y="816509"/>
          <a:ext cx="130076" cy="138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144637</xdr:colOff>
      <xdr:row>19</xdr:row>
      <xdr:rowOff>101925</xdr:rowOff>
    </xdr:from>
    <xdr:to>
      <xdr:col>3</xdr:col>
      <xdr:colOff>288573</xdr:colOff>
      <xdr:row>20</xdr:row>
      <xdr:rowOff>63498</xdr:rowOff>
    </xdr:to>
    <xdr:sp macro="" textlink="">
      <xdr:nvSpPr>
        <xdr:cNvPr id="271" name="六角形 270">
          <a:extLst>
            <a:ext uri="{FF2B5EF4-FFF2-40B4-BE49-F238E27FC236}">
              <a16:creationId xmlns:a16="http://schemas.microsoft.com/office/drawing/2014/main" id="{28BCF5B0-436B-4485-AC78-E2124A70469D}"/>
            </a:ext>
          </a:extLst>
        </xdr:cNvPr>
        <xdr:cNvSpPr/>
      </xdr:nvSpPr>
      <xdr:spPr bwMode="auto">
        <a:xfrm>
          <a:off x="1630537" y="3353125"/>
          <a:ext cx="143936" cy="1351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648759</xdr:colOff>
      <xdr:row>22</xdr:row>
      <xdr:rowOff>113235</xdr:rowOff>
    </xdr:from>
    <xdr:ext cx="147899" cy="134124"/>
    <xdr:pic>
      <xdr:nvPicPr>
        <xdr:cNvPr id="273" name="図 272">
          <a:extLst>
            <a:ext uri="{FF2B5EF4-FFF2-40B4-BE49-F238E27FC236}">
              <a16:creationId xmlns:a16="http://schemas.microsoft.com/office/drawing/2014/main" id="{12C85331-DD4B-4D67-912F-DC2E386BF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20726" y="3885135"/>
          <a:ext cx="147899" cy="134124"/>
        </a:xfrm>
        <a:prstGeom prst="rect">
          <a:avLst/>
        </a:prstGeom>
      </xdr:spPr>
    </xdr:pic>
    <xdr:clientData/>
  </xdr:oneCellAnchor>
  <xdr:twoCellAnchor>
    <xdr:from>
      <xdr:col>1</xdr:col>
      <xdr:colOff>694266</xdr:colOff>
      <xdr:row>19</xdr:row>
      <xdr:rowOff>153456</xdr:rowOff>
    </xdr:from>
    <xdr:to>
      <xdr:col>2</xdr:col>
      <xdr:colOff>211667</xdr:colOff>
      <xdr:row>23</xdr:row>
      <xdr:rowOff>12700</xdr:rowOff>
    </xdr:to>
    <xdr:sp macro="" textlink="">
      <xdr:nvSpPr>
        <xdr:cNvPr id="274" name="AutoShape 1192">
          <a:extLst>
            <a:ext uri="{FF2B5EF4-FFF2-40B4-BE49-F238E27FC236}">
              <a16:creationId xmlns:a16="http://schemas.microsoft.com/office/drawing/2014/main" id="{87369217-04CC-4737-B6ED-4FCF82327CAE}"/>
            </a:ext>
          </a:extLst>
        </xdr:cNvPr>
        <xdr:cNvSpPr>
          <a:spLocks/>
        </xdr:cNvSpPr>
      </xdr:nvSpPr>
      <xdr:spPr bwMode="auto">
        <a:xfrm>
          <a:off x="764116" y="3411006"/>
          <a:ext cx="222251" cy="545044"/>
        </a:xfrm>
        <a:prstGeom prst="rightBrace">
          <a:avLst>
            <a:gd name="adj1" fmla="val 42708"/>
            <a:gd name="adj2" fmla="val 759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620192</xdr:colOff>
      <xdr:row>23</xdr:row>
      <xdr:rowOff>71967</xdr:rowOff>
    </xdr:from>
    <xdr:ext cx="196846" cy="177801"/>
    <xdr:pic>
      <xdr:nvPicPr>
        <xdr:cNvPr id="275" name="図 274">
          <a:extLst>
            <a:ext uri="{FF2B5EF4-FFF2-40B4-BE49-F238E27FC236}">
              <a16:creationId xmlns:a16="http://schemas.microsoft.com/office/drawing/2014/main" id="{27117703-6DC0-4204-9A3C-177D15A3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2159" y="4017434"/>
          <a:ext cx="196846" cy="177801"/>
        </a:xfrm>
        <a:prstGeom prst="rect">
          <a:avLst/>
        </a:prstGeom>
      </xdr:spPr>
    </xdr:pic>
    <xdr:clientData/>
  </xdr:oneCellAnchor>
  <xdr:oneCellAnchor>
    <xdr:from>
      <xdr:col>10</xdr:col>
      <xdr:colOff>110869</xdr:colOff>
      <xdr:row>14</xdr:row>
      <xdr:rowOff>51788</xdr:rowOff>
    </xdr:from>
    <xdr:ext cx="150300" cy="130738"/>
    <xdr:pic>
      <xdr:nvPicPr>
        <xdr:cNvPr id="276" name="図 275">
          <a:extLst>
            <a:ext uri="{FF2B5EF4-FFF2-40B4-BE49-F238E27FC236}">
              <a16:creationId xmlns:a16="http://schemas.microsoft.com/office/drawing/2014/main" id="{85CF756B-66E2-4CA5-B1D8-C6C6792F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524369" y="2452088"/>
          <a:ext cx="150300" cy="130738"/>
        </a:xfrm>
        <a:prstGeom prst="rect">
          <a:avLst/>
        </a:prstGeom>
      </xdr:spPr>
    </xdr:pic>
    <xdr:clientData/>
  </xdr:oneCellAnchor>
  <xdr:oneCellAnchor>
    <xdr:from>
      <xdr:col>1</xdr:col>
      <xdr:colOff>134406</xdr:colOff>
      <xdr:row>29</xdr:row>
      <xdr:rowOff>27214</xdr:rowOff>
    </xdr:from>
    <xdr:ext cx="163469" cy="149739"/>
    <xdr:pic>
      <xdr:nvPicPr>
        <xdr:cNvPr id="277" name="図 276">
          <a:extLst>
            <a:ext uri="{FF2B5EF4-FFF2-40B4-BE49-F238E27FC236}">
              <a16:creationId xmlns:a16="http://schemas.microsoft.com/office/drawing/2014/main" id="{95A96EF7-11E3-4A48-91ED-8D6C82B54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4256" y="4992914"/>
          <a:ext cx="163469" cy="149739"/>
        </a:xfrm>
        <a:prstGeom prst="rect">
          <a:avLst/>
        </a:prstGeom>
      </xdr:spPr>
    </xdr:pic>
    <xdr:clientData/>
  </xdr:oneCellAnchor>
  <xdr:oneCellAnchor>
    <xdr:from>
      <xdr:col>9</xdr:col>
      <xdr:colOff>14573</xdr:colOff>
      <xdr:row>21</xdr:row>
      <xdr:rowOff>87489</xdr:rowOff>
    </xdr:from>
    <xdr:ext cx="370231" cy="167250"/>
    <xdr:sp macro="" textlink="">
      <xdr:nvSpPr>
        <xdr:cNvPr id="278" name="Text Box 406">
          <a:extLst>
            <a:ext uri="{FF2B5EF4-FFF2-40B4-BE49-F238E27FC236}">
              <a16:creationId xmlns:a16="http://schemas.microsoft.com/office/drawing/2014/main" id="{F9C728CA-7E19-447C-A4A3-FB4DFC072E09}"/>
            </a:ext>
          </a:extLst>
        </xdr:cNvPr>
        <xdr:cNvSpPr txBox="1">
          <a:spLocks noChangeArrowheads="1"/>
        </xdr:cNvSpPr>
      </xdr:nvSpPr>
      <xdr:spPr bwMode="auto">
        <a:xfrm>
          <a:off x="5723223" y="3687939"/>
          <a:ext cx="370231" cy="1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</a:p>
      </xdr:txBody>
    </xdr:sp>
    <xdr:clientData/>
  </xdr:oneCellAnchor>
  <xdr:oneCellAnchor>
    <xdr:from>
      <xdr:col>7</xdr:col>
      <xdr:colOff>638167</xdr:colOff>
      <xdr:row>28</xdr:row>
      <xdr:rowOff>143936</xdr:rowOff>
    </xdr:from>
    <xdr:ext cx="147898" cy="130383"/>
    <xdr:pic>
      <xdr:nvPicPr>
        <xdr:cNvPr id="279" name="図 278">
          <a:extLst>
            <a:ext uri="{FF2B5EF4-FFF2-40B4-BE49-F238E27FC236}">
              <a16:creationId xmlns:a16="http://schemas.microsoft.com/office/drawing/2014/main" id="{82092B1A-62DA-4ECC-9935-2E0F6FDFD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937117" y="4938186"/>
          <a:ext cx="147898" cy="130383"/>
        </a:xfrm>
        <a:prstGeom prst="rect">
          <a:avLst/>
        </a:prstGeom>
      </xdr:spPr>
    </xdr:pic>
    <xdr:clientData/>
  </xdr:oneCellAnchor>
  <xdr:oneCellAnchor>
    <xdr:from>
      <xdr:col>7</xdr:col>
      <xdr:colOff>634992</xdr:colOff>
      <xdr:row>29</xdr:row>
      <xdr:rowOff>121711</xdr:rowOff>
    </xdr:from>
    <xdr:ext cx="142522" cy="116908"/>
    <xdr:pic>
      <xdr:nvPicPr>
        <xdr:cNvPr id="280" name="図 279">
          <a:extLst>
            <a:ext uri="{FF2B5EF4-FFF2-40B4-BE49-F238E27FC236}">
              <a16:creationId xmlns:a16="http://schemas.microsoft.com/office/drawing/2014/main" id="{05592C97-BD1E-4606-85C3-F5F644D8B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33942" y="5087411"/>
          <a:ext cx="142522" cy="116908"/>
        </a:xfrm>
        <a:prstGeom prst="rect">
          <a:avLst/>
        </a:prstGeom>
      </xdr:spPr>
    </xdr:pic>
    <xdr:clientData/>
  </xdr:oneCellAnchor>
  <xdr:oneCellAnchor>
    <xdr:from>
      <xdr:col>5</xdr:col>
      <xdr:colOff>612614</xdr:colOff>
      <xdr:row>30</xdr:row>
      <xdr:rowOff>104870</xdr:rowOff>
    </xdr:from>
    <xdr:ext cx="142524" cy="116910"/>
    <xdr:pic>
      <xdr:nvPicPr>
        <xdr:cNvPr id="281" name="図 280">
          <a:extLst>
            <a:ext uri="{FF2B5EF4-FFF2-40B4-BE49-F238E27FC236}">
              <a16:creationId xmlns:a16="http://schemas.microsoft.com/office/drawing/2014/main" id="{1C149243-AD15-4781-A245-77648804F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501864" y="5242020"/>
          <a:ext cx="142524" cy="116910"/>
        </a:xfrm>
        <a:prstGeom prst="rect">
          <a:avLst/>
        </a:prstGeom>
      </xdr:spPr>
    </xdr:pic>
    <xdr:clientData/>
  </xdr:oneCellAnchor>
  <xdr:twoCellAnchor>
    <xdr:from>
      <xdr:col>1</xdr:col>
      <xdr:colOff>243570</xdr:colOff>
      <xdr:row>15</xdr:row>
      <xdr:rowOff>47025</xdr:rowOff>
    </xdr:from>
    <xdr:to>
      <xdr:col>1</xdr:col>
      <xdr:colOff>371600</xdr:colOff>
      <xdr:row>15</xdr:row>
      <xdr:rowOff>158150</xdr:rowOff>
    </xdr:to>
    <xdr:sp macro="" textlink="">
      <xdr:nvSpPr>
        <xdr:cNvPr id="282" name="Oval 383">
          <a:extLst>
            <a:ext uri="{FF2B5EF4-FFF2-40B4-BE49-F238E27FC236}">
              <a16:creationId xmlns:a16="http://schemas.microsoft.com/office/drawing/2014/main" id="{826B2932-A2CB-4938-984A-2343CD637DF3}"/>
            </a:ext>
          </a:extLst>
        </xdr:cNvPr>
        <xdr:cNvSpPr>
          <a:spLocks noChangeArrowheads="1"/>
        </xdr:cNvSpPr>
      </xdr:nvSpPr>
      <xdr:spPr bwMode="auto">
        <a:xfrm>
          <a:off x="313420" y="2618775"/>
          <a:ext cx="128030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552458</xdr:colOff>
      <xdr:row>29</xdr:row>
      <xdr:rowOff>139108</xdr:rowOff>
    </xdr:from>
    <xdr:ext cx="147900" cy="126402"/>
    <xdr:pic>
      <xdr:nvPicPr>
        <xdr:cNvPr id="283" name="図 282">
          <a:extLst>
            <a:ext uri="{FF2B5EF4-FFF2-40B4-BE49-F238E27FC236}">
              <a16:creationId xmlns:a16="http://schemas.microsoft.com/office/drawing/2014/main" id="{6AD0CD86-D1B0-458C-A73B-37632AF50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61108" y="5104808"/>
          <a:ext cx="147900" cy="126402"/>
        </a:xfrm>
        <a:prstGeom prst="rect">
          <a:avLst/>
        </a:prstGeom>
      </xdr:spPr>
    </xdr:pic>
    <xdr:clientData/>
  </xdr:oneCellAnchor>
  <xdr:oneCellAnchor>
    <xdr:from>
      <xdr:col>9</xdr:col>
      <xdr:colOff>557335</xdr:colOff>
      <xdr:row>28</xdr:row>
      <xdr:rowOff>148321</xdr:rowOff>
    </xdr:from>
    <xdr:ext cx="141804" cy="144693"/>
    <xdr:pic>
      <xdr:nvPicPr>
        <xdr:cNvPr id="284" name="図 283">
          <a:extLst>
            <a:ext uri="{FF2B5EF4-FFF2-40B4-BE49-F238E27FC236}">
              <a16:creationId xmlns:a16="http://schemas.microsoft.com/office/drawing/2014/main" id="{D1702CD1-F4FC-4606-8151-C3E696FDC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65985" y="4942571"/>
          <a:ext cx="141804" cy="144693"/>
        </a:xfrm>
        <a:prstGeom prst="rect">
          <a:avLst/>
        </a:prstGeom>
      </xdr:spPr>
    </xdr:pic>
    <xdr:clientData/>
  </xdr:oneCellAnchor>
  <xdr:oneCellAnchor>
    <xdr:from>
      <xdr:col>1</xdr:col>
      <xdr:colOff>624545</xdr:colOff>
      <xdr:row>7</xdr:row>
      <xdr:rowOff>87887</xdr:rowOff>
    </xdr:from>
    <xdr:ext cx="147899" cy="125687"/>
    <xdr:pic>
      <xdr:nvPicPr>
        <xdr:cNvPr id="285" name="図 284">
          <a:extLst>
            <a:ext uri="{FF2B5EF4-FFF2-40B4-BE49-F238E27FC236}">
              <a16:creationId xmlns:a16="http://schemas.microsoft.com/office/drawing/2014/main" id="{C386FE90-B7D9-4C91-A09D-9F0B91EFF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6512" y="1302854"/>
          <a:ext cx="147899" cy="125687"/>
        </a:xfrm>
        <a:prstGeom prst="rect">
          <a:avLst/>
        </a:prstGeom>
      </xdr:spPr>
    </xdr:pic>
    <xdr:clientData/>
  </xdr:oneCellAnchor>
  <xdr:oneCellAnchor>
    <xdr:from>
      <xdr:col>4</xdr:col>
      <xdr:colOff>620844</xdr:colOff>
      <xdr:row>4</xdr:row>
      <xdr:rowOff>110644</xdr:rowOff>
    </xdr:from>
    <xdr:ext cx="144318" cy="587451"/>
    <xdr:sp macro="" textlink="">
      <xdr:nvSpPr>
        <xdr:cNvPr id="286" name="Text Box 1300">
          <a:extLst>
            <a:ext uri="{FF2B5EF4-FFF2-40B4-BE49-F238E27FC236}">
              <a16:creationId xmlns:a16="http://schemas.microsoft.com/office/drawing/2014/main" id="{30AA71A8-6191-4644-A51F-7939F0A06857}"/>
            </a:ext>
          </a:extLst>
        </xdr:cNvPr>
        <xdr:cNvSpPr txBox="1">
          <a:spLocks noChangeArrowheads="1"/>
        </xdr:cNvSpPr>
      </xdr:nvSpPr>
      <xdr:spPr bwMode="auto">
        <a:xfrm>
          <a:off x="2805244" y="796444"/>
          <a:ext cx="144318" cy="58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37</xdr:row>
      <xdr:rowOff>89296</xdr:rowOff>
    </xdr:from>
    <xdr:to>
      <xdr:col>7</xdr:col>
      <xdr:colOff>0</xdr:colOff>
      <xdr:row>37</xdr:row>
      <xdr:rowOff>95250</xdr:rowOff>
    </xdr:to>
    <xdr:sp macro="" textlink="">
      <xdr:nvSpPr>
        <xdr:cNvPr id="287" name="Line 628">
          <a:extLst>
            <a:ext uri="{FF2B5EF4-FFF2-40B4-BE49-F238E27FC236}">
              <a16:creationId xmlns:a16="http://schemas.microsoft.com/office/drawing/2014/main" id="{227486B9-AD8E-46EE-BE8A-27246242852C}"/>
            </a:ext>
          </a:extLst>
        </xdr:cNvPr>
        <xdr:cNvSpPr>
          <a:spLocks noChangeShapeType="1"/>
        </xdr:cNvSpPr>
      </xdr:nvSpPr>
      <xdr:spPr bwMode="auto">
        <a:xfrm flipV="1">
          <a:off x="4298950" y="6426596"/>
          <a:ext cx="0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105351</xdr:colOff>
      <xdr:row>23</xdr:row>
      <xdr:rowOff>113686</xdr:rowOff>
    </xdr:from>
    <xdr:ext cx="351223" cy="86591"/>
    <xdr:sp macro="" textlink="">
      <xdr:nvSpPr>
        <xdr:cNvPr id="288" name="Text Box 637">
          <a:extLst>
            <a:ext uri="{FF2B5EF4-FFF2-40B4-BE49-F238E27FC236}">
              <a16:creationId xmlns:a16="http://schemas.microsoft.com/office/drawing/2014/main" id="{98F25802-6447-4FAE-8F7B-8CE665FAAA7F}"/>
            </a:ext>
          </a:extLst>
        </xdr:cNvPr>
        <xdr:cNvSpPr txBox="1">
          <a:spLocks noChangeArrowheads="1"/>
        </xdr:cNvSpPr>
      </xdr:nvSpPr>
      <xdr:spPr bwMode="auto">
        <a:xfrm>
          <a:off x="4404301" y="4057036"/>
          <a:ext cx="351223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7</xdr:col>
      <xdr:colOff>15590</xdr:colOff>
      <xdr:row>17</xdr:row>
      <xdr:rowOff>24422</xdr:rowOff>
    </xdr:from>
    <xdr:to>
      <xdr:col>7</xdr:col>
      <xdr:colOff>185616</xdr:colOff>
      <xdr:row>17</xdr:row>
      <xdr:rowOff>162534</xdr:rowOff>
    </xdr:to>
    <xdr:sp macro="" textlink="">
      <xdr:nvSpPr>
        <xdr:cNvPr id="291" name="六角形 290">
          <a:extLst>
            <a:ext uri="{FF2B5EF4-FFF2-40B4-BE49-F238E27FC236}">
              <a16:creationId xmlns:a16="http://schemas.microsoft.com/office/drawing/2014/main" id="{39B4594A-E6B5-49FF-9170-45B616D74978}"/>
            </a:ext>
          </a:extLst>
        </xdr:cNvPr>
        <xdr:cNvSpPr/>
      </xdr:nvSpPr>
      <xdr:spPr bwMode="auto">
        <a:xfrm>
          <a:off x="4314540" y="2939072"/>
          <a:ext cx="170026" cy="1381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321917</xdr:colOff>
      <xdr:row>19</xdr:row>
      <xdr:rowOff>141209</xdr:rowOff>
    </xdr:from>
    <xdr:to>
      <xdr:col>5</xdr:col>
      <xdr:colOff>647834</xdr:colOff>
      <xdr:row>21</xdr:row>
      <xdr:rowOff>140203</xdr:rowOff>
    </xdr:to>
    <xdr:grpSp>
      <xdr:nvGrpSpPr>
        <xdr:cNvPr id="294" name="Group 371">
          <a:extLst>
            <a:ext uri="{FF2B5EF4-FFF2-40B4-BE49-F238E27FC236}">
              <a16:creationId xmlns:a16="http://schemas.microsoft.com/office/drawing/2014/main" id="{05802178-9478-4C91-BB21-D795C353B9FC}"/>
            </a:ext>
          </a:extLst>
        </xdr:cNvPr>
        <xdr:cNvGrpSpPr>
          <a:grpSpLocks/>
        </xdr:cNvGrpSpPr>
      </xdr:nvGrpSpPr>
      <xdr:grpSpPr bwMode="auto">
        <a:xfrm rot="2502539">
          <a:off x="3157646" y="3396038"/>
          <a:ext cx="325917" cy="347336"/>
          <a:chOff x="832" y="261"/>
          <a:chExt cx="54" cy="19"/>
        </a:xfrm>
      </xdr:grpSpPr>
      <xdr:sp macro="" textlink="">
        <xdr:nvSpPr>
          <xdr:cNvPr id="295" name="Freeform 372">
            <a:extLst>
              <a:ext uri="{FF2B5EF4-FFF2-40B4-BE49-F238E27FC236}">
                <a16:creationId xmlns:a16="http://schemas.microsoft.com/office/drawing/2014/main" id="{EAB1FEF4-22C4-4196-8FAC-9379FC72B429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6" name="Freeform 373">
            <a:extLst>
              <a:ext uri="{FF2B5EF4-FFF2-40B4-BE49-F238E27FC236}">
                <a16:creationId xmlns:a16="http://schemas.microsoft.com/office/drawing/2014/main" id="{D154F3A6-DD2F-478B-9C78-3A9A7CB6C296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9403</xdr:colOff>
      <xdr:row>20</xdr:row>
      <xdr:rowOff>127125</xdr:rowOff>
    </xdr:from>
    <xdr:to>
      <xdr:col>8</xdr:col>
      <xdr:colOff>517703</xdr:colOff>
      <xdr:row>24</xdr:row>
      <xdr:rowOff>48079</xdr:rowOff>
    </xdr:to>
    <xdr:grpSp>
      <xdr:nvGrpSpPr>
        <xdr:cNvPr id="297" name="グループ化 296">
          <a:extLst>
            <a:ext uri="{FF2B5EF4-FFF2-40B4-BE49-F238E27FC236}">
              <a16:creationId xmlns:a16="http://schemas.microsoft.com/office/drawing/2014/main" id="{8DD1805B-6DDE-4632-998B-43DFFA43B8E5}"/>
            </a:ext>
          </a:extLst>
        </xdr:cNvPr>
        <xdr:cNvGrpSpPr/>
      </xdr:nvGrpSpPr>
      <xdr:grpSpPr>
        <a:xfrm rot="2924623">
          <a:off x="4518569" y="3265173"/>
          <a:ext cx="617640" cy="1199543"/>
          <a:chOff x="4749146" y="5794383"/>
          <a:chExt cx="609437" cy="1227370"/>
        </a:xfrm>
      </xdr:grpSpPr>
      <xdr:sp macro="" textlink="">
        <xdr:nvSpPr>
          <xdr:cNvPr id="298" name="Freeform 143">
            <a:extLst>
              <a:ext uri="{FF2B5EF4-FFF2-40B4-BE49-F238E27FC236}">
                <a16:creationId xmlns:a16="http://schemas.microsoft.com/office/drawing/2014/main" id="{AC2C4289-4A2D-4603-91D6-25D25CC088AC}"/>
              </a:ext>
            </a:extLst>
          </xdr:cNvPr>
          <xdr:cNvSpPr>
            <a:spLocks/>
          </xdr:cNvSpPr>
        </xdr:nvSpPr>
        <xdr:spPr bwMode="auto">
          <a:xfrm>
            <a:off x="5042838" y="5794383"/>
            <a:ext cx="270068" cy="839592"/>
          </a:xfrm>
          <a:custGeom>
            <a:avLst/>
            <a:gdLst>
              <a:gd name="T0" fmla="*/ 2147483647 w 34"/>
              <a:gd name="T1" fmla="*/ 2147483647 h 91"/>
              <a:gd name="T2" fmla="*/ 2147483647 w 34"/>
              <a:gd name="T3" fmla="*/ 2147483647 h 91"/>
              <a:gd name="T4" fmla="*/ 0 w 34"/>
              <a:gd name="T5" fmla="*/ 2147483647 h 91"/>
              <a:gd name="T6" fmla="*/ 2147483647 w 34"/>
              <a:gd name="T7" fmla="*/ 2147483647 h 91"/>
              <a:gd name="T8" fmla="*/ 2147483647 w 34"/>
              <a:gd name="T9" fmla="*/ 0 h 9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364 w 10000"/>
              <a:gd name="connsiteY0" fmla="*/ 10720 h 10720"/>
              <a:gd name="connsiteX1" fmla="*/ 10000 w 10000"/>
              <a:gd name="connsiteY1" fmla="*/ 7143 h 10720"/>
              <a:gd name="connsiteX2" fmla="*/ 0 w 10000"/>
              <a:gd name="connsiteY2" fmla="*/ 4286 h 10720"/>
              <a:gd name="connsiteX3" fmla="*/ 2941 w 10000"/>
              <a:gd name="connsiteY3" fmla="*/ 2198 h 10720"/>
              <a:gd name="connsiteX4" fmla="*/ 3824 w 10000"/>
              <a:gd name="connsiteY4" fmla="*/ 0 h 10720"/>
              <a:gd name="connsiteX0" fmla="*/ 9364 w 10000"/>
              <a:gd name="connsiteY0" fmla="*/ 13388 h 13388"/>
              <a:gd name="connsiteX1" fmla="*/ 10000 w 10000"/>
              <a:gd name="connsiteY1" fmla="*/ 9811 h 13388"/>
              <a:gd name="connsiteX2" fmla="*/ 0 w 10000"/>
              <a:gd name="connsiteY2" fmla="*/ 6954 h 13388"/>
              <a:gd name="connsiteX3" fmla="*/ 2941 w 10000"/>
              <a:gd name="connsiteY3" fmla="*/ 4866 h 13388"/>
              <a:gd name="connsiteX4" fmla="*/ 3824 w 10000"/>
              <a:gd name="connsiteY4" fmla="*/ 0 h 13388"/>
              <a:gd name="connsiteX0" fmla="*/ 9364 w 10000"/>
              <a:gd name="connsiteY0" fmla="*/ 13388 h 13388"/>
              <a:gd name="connsiteX1" fmla="*/ 10000 w 10000"/>
              <a:gd name="connsiteY1" fmla="*/ 9811 h 13388"/>
              <a:gd name="connsiteX2" fmla="*/ 0 w 10000"/>
              <a:gd name="connsiteY2" fmla="*/ 6954 h 13388"/>
              <a:gd name="connsiteX3" fmla="*/ 2941 w 10000"/>
              <a:gd name="connsiteY3" fmla="*/ 4866 h 13388"/>
              <a:gd name="connsiteX4" fmla="*/ 3824 w 10000"/>
              <a:gd name="connsiteY4" fmla="*/ 0 h 13388"/>
              <a:gd name="connsiteX0" fmla="*/ 9299 w 10000"/>
              <a:gd name="connsiteY0" fmla="*/ 13326 h 13326"/>
              <a:gd name="connsiteX1" fmla="*/ 10000 w 10000"/>
              <a:gd name="connsiteY1" fmla="*/ 9811 h 13326"/>
              <a:gd name="connsiteX2" fmla="*/ 0 w 10000"/>
              <a:gd name="connsiteY2" fmla="*/ 6954 h 13326"/>
              <a:gd name="connsiteX3" fmla="*/ 2941 w 10000"/>
              <a:gd name="connsiteY3" fmla="*/ 4866 h 13326"/>
              <a:gd name="connsiteX4" fmla="*/ 3824 w 10000"/>
              <a:gd name="connsiteY4" fmla="*/ 0 h 13326"/>
              <a:gd name="connsiteX0" fmla="*/ 9299 w 10000"/>
              <a:gd name="connsiteY0" fmla="*/ 13326 h 13326"/>
              <a:gd name="connsiteX1" fmla="*/ 10000 w 10000"/>
              <a:gd name="connsiteY1" fmla="*/ 9811 h 13326"/>
              <a:gd name="connsiteX2" fmla="*/ 0 w 10000"/>
              <a:gd name="connsiteY2" fmla="*/ 6954 h 13326"/>
              <a:gd name="connsiteX3" fmla="*/ 2941 w 10000"/>
              <a:gd name="connsiteY3" fmla="*/ 4866 h 13326"/>
              <a:gd name="connsiteX4" fmla="*/ 3824 w 10000"/>
              <a:gd name="connsiteY4" fmla="*/ 0 h 13326"/>
              <a:gd name="connsiteX0" fmla="*/ 10000 w 10000"/>
              <a:gd name="connsiteY0" fmla="*/ 9811 h 9811"/>
              <a:gd name="connsiteX1" fmla="*/ 0 w 10000"/>
              <a:gd name="connsiteY1" fmla="*/ 6954 h 9811"/>
              <a:gd name="connsiteX2" fmla="*/ 2941 w 10000"/>
              <a:gd name="connsiteY2" fmla="*/ 4866 h 9811"/>
              <a:gd name="connsiteX3" fmla="*/ 3824 w 10000"/>
              <a:gd name="connsiteY3" fmla="*/ 0 h 9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811">
                <a:moveTo>
                  <a:pt x="10000" y="9811"/>
                </a:moveTo>
                <a:lnTo>
                  <a:pt x="0" y="6954"/>
                </a:lnTo>
                <a:lnTo>
                  <a:pt x="2941" y="4866"/>
                </a:lnTo>
                <a:cubicBezTo>
                  <a:pt x="3235" y="4133"/>
                  <a:pt x="3530" y="733"/>
                  <a:pt x="3824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99" name="グループ化 298">
            <a:extLst>
              <a:ext uri="{FF2B5EF4-FFF2-40B4-BE49-F238E27FC236}">
                <a16:creationId xmlns:a16="http://schemas.microsoft.com/office/drawing/2014/main" id="{94BB7F9B-DFFA-4D86-BAD2-3C580C685B0D}"/>
              </a:ext>
            </a:extLst>
          </xdr:cNvPr>
          <xdr:cNvGrpSpPr/>
        </xdr:nvGrpSpPr>
        <xdr:grpSpPr>
          <a:xfrm>
            <a:off x="4749146" y="5978330"/>
            <a:ext cx="609437" cy="1043423"/>
            <a:chOff x="4749146" y="5978330"/>
            <a:chExt cx="609437" cy="1043423"/>
          </a:xfrm>
        </xdr:grpSpPr>
        <xdr:sp macro="" textlink="">
          <xdr:nvSpPr>
            <xdr:cNvPr id="300" name="Line 125">
              <a:extLst>
                <a:ext uri="{FF2B5EF4-FFF2-40B4-BE49-F238E27FC236}">
                  <a16:creationId xmlns:a16="http://schemas.microsoft.com/office/drawing/2014/main" id="{54C15D1A-CA75-404F-8DDA-DAC76B97101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749146" y="6382029"/>
              <a:ext cx="285750" cy="4566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1" name="Freeform 394">
              <a:extLst>
                <a:ext uri="{FF2B5EF4-FFF2-40B4-BE49-F238E27FC236}">
                  <a16:creationId xmlns:a16="http://schemas.microsoft.com/office/drawing/2014/main" id="{D5AB80DD-C292-4104-A9D9-60F7947C1A51}"/>
                </a:ext>
              </a:extLst>
            </xdr:cNvPr>
            <xdr:cNvSpPr>
              <a:spLocks/>
            </xdr:cNvSpPr>
          </xdr:nvSpPr>
          <xdr:spPr bwMode="auto">
            <a:xfrm>
              <a:off x="4982555" y="6622088"/>
              <a:ext cx="185094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2" name="Freeform 395">
              <a:extLst>
                <a:ext uri="{FF2B5EF4-FFF2-40B4-BE49-F238E27FC236}">
                  <a16:creationId xmlns:a16="http://schemas.microsoft.com/office/drawing/2014/main" id="{F4BBCEE2-B7AD-4438-844B-D9DB8F9AD269}"/>
                </a:ext>
              </a:extLst>
            </xdr:cNvPr>
            <xdr:cNvSpPr>
              <a:spLocks/>
            </xdr:cNvSpPr>
          </xdr:nvSpPr>
          <xdr:spPr bwMode="auto">
            <a:xfrm>
              <a:off x="5158250" y="5978330"/>
              <a:ext cx="114300" cy="42840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3" name="Freeform 1205">
              <a:extLst>
                <a:ext uri="{FF2B5EF4-FFF2-40B4-BE49-F238E27FC236}">
                  <a16:creationId xmlns:a16="http://schemas.microsoft.com/office/drawing/2014/main" id="{0B314EBD-19DC-4BF1-808F-C9B902837133}"/>
                </a:ext>
              </a:extLst>
            </xdr:cNvPr>
            <xdr:cNvSpPr>
              <a:spLocks/>
            </xdr:cNvSpPr>
          </xdr:nvSpPr>
          <xdr:spPr bwMode="auto">
            <a:xfrm>
              <a:off x="4944455" y="6594218"/>
              <a:ext cx="185094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4" name="Freeform 1206">
              <a:extLst>
                <a:ext uri="{FF2B5EF4-FFF2-40B4-BE49-F238E27FC236}">
                  <a16:creationId xmlns:a16="http://schemas.microsoft.com/office/drawing/2014/main" id="{F1D14253-8983-43E4-B1C3-889D33C024BA}"/>
                </a:ext>
              </a:extLst>
            </xdr:cNvPr>
            <xdr:cNvSpPr>
              <a:spLocks/>
            </xdr:cNvSpPr>
          </xdr:nvSpPr>
          <xdr:spPr bwMode="auto">
            <a:xfrm>
              <a:off x="4906355" y="6546944"/>
              <a:ext cx="187165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5" name="Freeform 1207">
              <a:extLst>
                <a:ext uri="{FF2B5EF4-FFF2-40B4-BE49-F238E27FC236}">
                  <a16:creationId xmlns:a16="http://schemas.microsoft.com/office/drawing/2014/main" id="{2B896F46-CDDE-4938-AF0B-1F7E3141CCD8}"/>
                </a:ext>
              </a:extLst>
            </xdr:cNvPr>
            <xdr:cNvSpPr>
              <a:spLocks/>
            </xdr:cNvSpPr>
          </xdr:nvSpPr>
          <xdr:spPr bwMode="auto">
            <a:xfrm>
              <a:off x="5201642" y="6035288"/>
              <a:ext cx="113549" cy="42824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6" name="Freeform 1208">
              <a:extLst>
                <a:ext uri="{FF2B5EF4-FFF2-40B4-BE49-F238E27FC236}">
                  <a16:creationId xmlns:a16="http://schemas.microsoft.com/office/drawing/2014/main" id="{F7141F57-2C19-43C4-9A66-C33FE9F9B6A5}"/>
                </a:ext>
              </a:extLst>
            </xdr:cNvPr>
            <xdr:cNvSpPr>
              <a:spLocks/>
            </xdr:cNvSpPr>
          </xdr:nvSpPr>
          <xdr:spPr bwMode="auto">
            <a:xfrm>
              <a:off x="5245034" y="6060690"/>
              <a:ext cx="113549" cy="42824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7" name="Oval 390">
              <a:extLst>
                <a:ext uri="{FF2B5EF4-FFF2-40B4-BE49-F238E27FC236}">
                  <a16:creationId xmlns:a16="http://schemas.microsoft.com/office/drawing/2014/main" id="{2FCA8F75-CBDB-4550-BAAA-445F9654ECA1}"/>
                </a:ext>
              </a:extLst>
            </xdr:cNvPr>
            <xdr:cNvSpPr>
              <a:spLocks noChangeArrowheads="1"/>
            </xdr:cNvSpPr>
          </xdr:nvSpPr>
          <xdr:spPr bwMode="auto">
            <a:xfrm rot="18675377">
              <a:off x="4933546" y="6307115"/>
              <a:ext cx="162394" cy="14492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308" name="Group 371">
              <a:extLst>
                <a:ext uri="{FF2B5EF4-FFF2-40B4-BE49-F238E27FC236}">
                  <a16:creationId xmlns:a16="http://schemas.microsoft.com/office/drawing/2014/main" id="{1FCCE179-77E8-4280-86AF-1D763D9E25C5}"/>
                </a:ext>
              </a:extLst>
            </xdr:cNvPr>
            <xdr:cNvGrpSpPr>
              <a:grpSpLocks/>
            </xdr:cNvGrpSpPr>
          </xdr:nvGrpSpPr>
          <xdr:grpSpPr bwMode="auto">
            <a:xfrm rot="2502539">
              <a:off x="5008964" y="6345350"/>
              <a:ext cx="325757" cy="341507"/>
              <a:chOff x="832" y="261"/>
              <a:chExt cx="54" cy="19"/>
            </a:xfrm>
          </xdr:grpSpPr>
          <xdr:sp macro="" textlink="">
            <xdr:nvSpPr>
              <xdr:cNvPr id="309" name="Freeform 372">
                <a:extLst>
                  <a:ext uri="{FF2B5EF4-FFF2-40B4-BE49-F238E27FC236}">
                    <a16:creationId xmlns:a16="http://schemas.microsoft.com/office/drawing/2014/main" id="{52AB78F9-C00B-420D-BF49-04063C4DA8D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32" y="261"/>
                <a:ext cx="52" cy="6"/>
              </a:xfrm>
              <a:custGeom>
                <a:avLst/>
                <a:gdLst>
                  <a:gd name="T0" fmla="*/ 0 w 52"/>
                  <a:gd name="T1" fmla="*/ 1 h 6"/>
                  <a:gd name="T2" fmla="*/ 5 w 52"/>
                  <a:gd name="T3" fmla="*/ 6 h 6"/>
                  <a:gd name="T4" fmla="*/ 49 w 52"/>
                  <a:gd name="T5" fmla="*/ 6 h 6"/>
                  <a:gd name="T6" fmla="*/ 52 w 52"/>
                  <a:gd name="T7" fmla="*/ 0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2" h="6">
                    <a:moveTo>
                      <a:pt x="0" y="1"/>
                    </a:moveTo>
                    <a:lnTo>
                      <a:pt x="5" y="6"/>
                    </a:lnTo>
                    <a:lnTo>
                      <a:pt x="49" y="6"/>
                    </a:lnTo>
                    <a:lnTo>
                      <a:pt x="52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10" name="Freeform 373">
                <a:extLst>
                  <a:ext uri="{FF2B5EF4-FFF2-40B4-BE49-F238E27FC236}">
                    <a16:creationId xmlns:a16="http://schemas.microsoft.com/office/drawing/2014/main" id="{6CA3F49B-8509-4426-9D3E-96EEB4689C14}"/>
                  </a:ext>
                </a:extLst>
              </xdr:cNvPr>
              <xdr:cNvSpPr>
                <a:spLocks/>
              </xdr:cNvSpPr>
            </xdr:nvSpPr>
            <xdr:spPr bwMode="auto">
              <a:xfrm rot="10800000">
                <a:off x="834" y="274"/>
                <a:ext cx="52" cy="6"/>
              </a:xfrm>
              <a:custGeom>
                <a:avLst/>
                <a:gdLst>
                  <a:gd name="T0" fmla="*/ 0 w 52"/>
                  <a:gd name="T1" fmla="*/ 1 h 6"/>
                  <a:gd name="T2" fmla="*/ 5 w 52"/>
                  <a:gd name="T3" fmla="*/ 6 h 6"/>
                  <a:gd name="T4" fmla="*/ 49 w 52"/>
                  <a:gd name="T5" fmla="*/ 6 h 6"/>
                  <a:gd name="T6" fmla="*/ 52 w 52"/>
                  <a:gd name="T7" fmla="*/ 0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2" h="6">
                    <a:moveTo>
                      <a:pt x="0" y="1"/>
                    </a:moveTo>
                    <a:lnTo>
                      <a:pt x="5" y="6"/>
                    </a:lnTo>
                    <a:lnTo>
                      <a:pt x="49" y="6"/>
                    </a:lnTo>
                    <a:lnTo>
                      <a:pt x="52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7</xdr:col>
      <xdr:colOff>555520</xdr:colOff>
      <xdr:row>22</xdr:row>
      <xdr:rowOff>142403</xdr:rowOff>
    </xdr:from>
    <xdr:to>
      <xdr:col>7</xdr:col>
      <xdr:colOff>678594</xdr:colOff>
      <xdr:row>23</xdr:row>
      <xdr:rowOff>77812</xdr:rowOff>
    </xdr:to>
    <xdr:sp macro="" textlink="">
      <xdr:nvSpPr>
        <xdr:cNvPr id="311" name="AutoShape 142">
          <a:extLst>
            <a:ext uri="{FF2B5EF4-FFF2-40B4-BE49-F238E27FC236}">
              <a16:creationId xmlns:a16="http://schemas.microsoft.com/office/drawing/2014/main" id="{4D6BD723-537B-4110-9C91-B45DFBADC7DA}"/>
            </a:ext>
          </a:extLst>
        </xdr:cNvPr>
        <xdr:cNvSpPr>
          <a:spLocks noChangeArrowheads="1"/>
        </xdr:cNvSpPr>
      </xdr:nvSpPr>
      <xdr:spPr bwMode="auto">
        <a:xfrm>
          <a:off x="4854470" y="3914303"/>
          <a:ext cx="123074" cy="1068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69057</xdr:colOff>
      <xdr:row>18</xdr:row>
      <xdr:rowOff>123115</xdr:rowOff>
    </xdr:from>
    <xdr:ext cx="267189" cy="440614"/>
    <xdr:sp macro="" textlink="">
      <xdr:nvSpPr>
        <xdr:cNvPr id="312" name="Text Box 1212">
          <a:extLst>
            <a:ext uri="{FF2B5EF4-FFF2-40B4-BE49-F238E27FC236}">
              <a16:creationId xmlns:a16="http://schemas.microsoft.com/office/drawing/2014/main" id="{121864C2-C883-46C1-B872-AAE473BA3768}"/>
            </a:ext>
          </a:extLst>
        </xdr:cNvPr>
        <xdr:cNvSpPr txBox="1">
          <a:spLocks noChangeArrowheads="1"/>
        </xdr:cNvSpPr>
      </xdr:nvSpPr>
      <xdr:spPr bwMode="auto">
        <a:xfrm>
          <a:off x="5072857" y="3209215"/>
          <a:ext cx="267189" cy="440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twoCellAnchor>
    <xdr:from>
      <xdr:col>9</xdr:col>
      <xdr:colOff>364066</xdr:colOff>
      <xdr:row>19</xdr:row>
      <xdr:rowOff>25400</xdr:rowOff>
    </xdr:from>
    <xdr:to>
      <xdr:col>9</xdr:col>
      <xdr:colOff>631759</xdr:colOff>
      <xdr:row>24</xdr:row>
      <xdr:rowOff>158750</xdr:rowOff>
    </xdr:to>
    <xdr:sp macro="" textlink="">
      <xdr:nvSpPr>
        <xdr:cNvPr id="313" name="Freeform 403">
          <a:extLst>
            <a:ext uri="{FF2B5EF4-FFF2-40B4-BE49-F238E27FC236}">
              <a16:creationId xmlns:a16="http://schemas.microsoft.com/office/drawing/2014/main" id="{A0D58BF3-9711-4570-A48D-783809663E30}"/>
            </a:ext>
          </a:extLst>
        </xdr:cNvPr>
        <xdr:cNvSpPr>
          <a:spLocks/>
        </xdr:cNvSpPr>
      </xdr:nvSpPr>
      <xdr:spPr bwMode="auto">
        <a:xfrm flipH="1">
          <a:off x="6091766" y="3276600"/>
          <a:ext cx="267693" cy="1001183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679467</xdr:colOff>
      <xdr:row>20</xdr:row>
      <xdr:rowOff>100839</xdr:rowOff>
    </xdr:from>
    <xdr:ext cx="371475" cy="168508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4823B9E3-62F3-40CB-80E5-BA5F76398AC8}"/>
            </a:ext>
          </a:extLst>
        </xdr:cNvPr>
        <xdr:cNvSpPr txBox="1">
          <a:spLocks noChangeArrowheads="1"/>
        </xdr:cNvSpPr>
      </xdr:nvSpPr>
      <xdr:spPr bwMode="auto">
        <a:xfrm>
          <a:off x="6388117" y="3529839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oneCellAnchor>
    <xdr:from>
      <xdr:col>9</xdr:col>
      <xdr:colOff>550625</xdr:colOff>
      <xdr:row>21</xdr:row>
      <xdr:rowOff>74228</xdr:rowOff>
    </xdr:from>
    <xdr:ext cx="151366" cy="130383"/>
    <xdr:pic>
      <xdr:nvPicPr>
        <xdr:cNvPr id="315" name="図 314">
          <a:extLst>
            <a:ext uri="{FF2B5EF4-FFF2-40B4-BE49-F238E27FC236}">
              <a16:creationId xmlns:a16="http://schemas.microsoft.com/office/drawing/2014/main" id="{17121762-B2CD-4FA6-9B5F-15DA430E3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78325" y="3672561"/>
          <a:ext cx="151366" cy="130383"/>
        </a:xfrm>
        <a:prstGeom prst="rect">
          <a:avLst/>
        </a:prstGeom>
      </xdr:spPr>
    </xdr:pic>
    <xdr:clientData/>
  </xdr:oneCellAnchor>
  <xdr:oneCellAnchor>
    <xdr:from>
      <xdr:col>9</xdr:col>
      <xdr:colOff>550690</xdr:colOff>
      <xdr:row>22</xdr:row>
      <xdr:rowOff>45524</xdr:rowOff>
    </xdr:from>
    <xdr:ext cx="145990" cy="118792"/>
    <xdr:pic>
      <xdr:nvPicPr>
        <xdr:cNvPr id="316" name="図 315">
          <a:extLst>
            <a:ext uri="{FF2B5EF4-FFF2-40B4-BE49-F238E27FC236}">
              <a16:creationId xmlns:a16="http://schemas.microsoft.com/office/drawing/2014/main" id="{9298F06C-F571-41F5-85C4-E77B0DC95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59340" y="3817424"/>
          <a:ext cx="145990" cy="118792"/>
        </a:xfrm>
        <a:prstGeom prst="rect">
          <a:avLst/>
        </a:prstGeom>
      </xdr:spPr>
    </xdr:pic>
    <xdr:clientData/>
  </xdr:oneCellAnchor>
  <xdr:twoCellAnchor>
    <xdr:from>
      <xdr:col>9</xdr:col>
      <xdr:colOff>550769</xdr:colOff>
      <xdr:row>24</xdr:row>
      <xdr:rowOff>259</xdr:rowOff>
    </xdr:from>
    <xdr:to>
      <xdr:col>10</xdr:col>
      <xdr:colOff>3114</xdr:colOff>
      <xdr:row>24</xdr:row>
      <xdr:rowOff>143134</xdr:rowOff>
    </xdr:to>
    <xdr:grpSp>
      <xdr:nvGrpSpPr>
        <xdr:cNvPr id="317" name="Group 1209">
          <a:extLst>
            <a:ext uri="{FF2B5EF4-FFF2-40B4-BE49-F238E27FC236}">
              <a16:creationId xmlns:a16="http://schemas.microsoft.com/office/drawing/2014/main" id="{F91DF01F-157C-480F-92EE-D21E0494ED83}"/>
            </a:ext>
          </a:extLst>
        </xdr:cNvPr>
        <xdr:cNvGrpSpPr>
          <a:grpSpLocks/>
        </xdr:cNvGrpSpPr>
      </xdr:nvGrpSpPr>
      <xdr:grpSpPr bwMode="auto">
        <a:xfrm>
          <a:off x="6151469" y="4125945"/>
          <a:ext cx="143588" cy="142875"/>
          <a:chOff x="718" y="97"/>
          <a:chExt cx="23" cy="15"/>
        </a:xfrm>
      </xdr:grpSpPr>
      <xdr:sp macro="" textlink="">
        <xdr:nvSpPr>
          <xdr:cNvPr id="318" name="Freeform 1210">
            <a:extLst>
              <a:ext uri="{FF2B5EF4-FFF2-40B4-BE49-F238E27FC236}">
                <a16:creationId xmlns:a16="http://schemas.microsoft.com/office/drawing/2014/main" id="{EC78B87A-4871-4FB3-83F8-E5FBEAA02E7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" name="Freeform 1211">
            <a:extLst>
              <a:ext uri="{FF2B5EF4-FFF2-40B4-BE49-F238E27FC236}">
                <a16:creationId xmlns:a16="http://schemas.microsoft.com/office/drawing/2014/main" id="{7D3C3FC4-8D92-40BB-845F-309C1883180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59340</xdr:colOff>
      <xdr:row>22</xdr:row>
      <xdr:rowOff>49179</xdr:rowOff>
    </xdr:from>
    <xdr:to>
      <xdr:col>9</xdr:col>
      <xdr:colOff>506113</xdr:colOff>
      <xdr:row>24</xdr:row>
      <xdr:rowOff>80062</xdr:rowOff>
    </xdr:to>
    <xdr:sp macro="" textlink="">
      <xdr:nvSpPr>
        <xdr:cNvPr id="320" name="Freeform 395">
          <a:extLst>
            <a:ext uri="{FF2B5EF4-FFF2-40B4-BE49-F238E27FC236}">
              <a16:creationId xmlns:a16="http://schemas.microsoft.com/office/drawing/2014/main" id="{8F145E4E-1A5C-4648-9B3A-5AD123BD0353}"/>
            </a:ext>
          </a:extLst>
        </xdr:cNvPr>
        <xdr:cNvSpPr>
          <a:spLocks/>
        </xdr:cNvSpPr>
      </xdr:nvSpPr>
      <xdr:spPr bwMode="auto">
        <a:xfrm>
          <a:off x="5767990" y="3821079"/>
          <a:ext cx="446773" cy="373783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33881"/>
            <a:gd name="connsiteY0" fmla="*/ 11820 h 11820"/>
            <a:gd name="connsiteX1" fmla="*/ 5833 w 33881"/>
            <a:gd name="connsiteY1" fmla="*/ 9820 h 11820"/>
            <a:gd name="connsiteX2" fmla="*/ 5000 w 33881"/>
            <a:gd name="connsiteY2" fmla="*/ 6931 h 11820"/>
            <a:gd name="connsiteX3" fmla="*/ 10000 w 33881"/>
            <a:gd name="connsiteY3" fmla="*/ 4709 h 11820"/>
            <a:gd name="connsiteX4" fmla="*/ 33861 w 33881"/>
            <a:gd name="connsiteY4" fmla="*/ 0 h 11820"/>
            <a:gd name="connsiteX0" fmla="*/ 0 w 33877"/>
            <a:gd name="connsiteY0" fmla="*/ 11820 h 11820"/>
            <a:gd name="connsiteX1" fmla="*/ 5833 w 33877"/>
            <a:gd name="connsiteY1" fmla="*/ 9820 h 11820"/>
            <a:gd name="connsiteX2" fmla="*/ 5000 w 33877"/>
            <a:gd name="connsiteY2" fmla="*/ 6931 h 11820"/>
            <a:gd name="connsiteX3" fmla="*/ 3481 w 33877"/>
            <a:gd name="connsiteY3" fmla="*/ 766 h 11820"/>
            <a:gd name="connsiteX4" fmla="*/ 33861 w 33877"/>
            <a:gd name="connsiteY4" fmla="*/ 0 h 11820"/>
            <a:gd name="connsiteX0" fmla="*/ 8047 w 41924"/>
            <a:gd name="connsiteY0" fmla="*/ 11820 h 11820"/>
            <a:gd name="connsiteX1" fmla="*/ 13880 w 41924"/>
            <a:gd name="connsiteY1" fmla="*/ 9820 h 11820"/>
            <a:gd name="connsiteX2" fmla="*/ 9 w 41924"/>
            <a:gd name="connsiteY2" fmla="*/ 4277 h 11820"/>
            <a:gd name="connsiteX3" fmla="*/ 11528 w 41924"/>
            <a:gd name="connsiteY3" fmla="*/ 766 h 11820"/>
            <a:gd name="connsiteX4" fmla="*/ 41908 w 41924"/>
            <a:gd name="connsiteY4" fmla="*/ 0 h 11820"/>
            <a:gd name="connsiteX0" fmla="*/ 40360 w 41924"/>
            <a:gd name="connsiteY0" fmla="*/ 8484 h 9955"/>
            <a:gd name="connsiteX1" fmla="*/ 13880 w 41924"/>
            <a:gd name="connsiteY1" fmla="*/ 9820 h 9955"/>
            <a:gd name="connsiteX2" fmla="*/ 9 w 41924"/>
            <a:gd name="connsiteY2" fmla="*/ 4277 h 9955"/>
            <a:gd name="connsiteX3" fmla="*/ 11528 w 41924"/>
            <a:gd name="connsiteY3" fmla="*/ 766 h 9955"/>
            <a:gd name="connsiteX4" fmla="*/ 41908 w 41924"/>
            <a:gd name="connsiteY4" fmla="*/ 0 h 9955"/>
            <a:gd name="connsiteX0" fmla="*/ 9657 w 10029"/>
            <a:gd name="connsiteY0" fmla="*/ 8522 h 8545"/>
            <a:gd name="connsiteX1" fmla="*/ 5099 w 10029"/>
            <a:gd name="connsiteY1" fmla="*/ 8188 h 8545"/>
            <a:gd name="connsiteX2" fmla="*/ 32 w 10029"/>
            <a:gd name="connsiteY2" fmla="*/ 4296 h 8545"/>
            <a:gd name="connsiteX3" fmla="*/ 2780 w 10029"/>
            <a:gd name="connsiteY3" fmla="*/ 769 h 8545"/>
            <a:gd name="connsiteX4" fmla="*/ 10026 w 10029"/>
            <a:gd name="connsiteY4" fmla="*/ 0 h 8545"/>
            <a:gd name="connsiteX0" fmla="*/ 9629 w 10000"/>
            <a:gd name="connsiteY0" fmla="*/ 10771 h 10798"/>
            <a:gd name="connsiteX1" fmla="*/ 5084 w 10000"/>
            <a:gd name="connsiteY1" fmla="*/ 10380 h 10798"/>
            <a:gd name="connsiteX2" fmla="*/ 32 w 10000"/>
            <a:gd name="connsiteY2" fmla="*/ 5826 h 10798"/>
            <a:gd name="connsiteX3" fmla="*/ 2772 w 10000"/>
            <a:gd name="connsiteY3" fmla="*/ 272 h 10798"/>
            <a:gd name="connsiteX4" fmla="*/ 9997 w 10000"/>
            <a:gd name="connsiteY4" fmla="*/ 798 h 10798"/>
            <a:gd name="connsiteX0" fmla="*/ 9598 w 9971"/>
            <a:gd name="connsiteY0" fmla="*/ 10298 h 10325"/>
            <a:gd name="connsiteX1" fmla="*/ 5053 w 9971"/>
            <a:gd name="connsiteY1" fmla="*/ 9907 h 10325"/>
            <a:gd name="connsiteX2" fmla="*/ 1 w 9971"/>
            <a:gd name="connsiteY2" fmla="*/ 5353 h 10325"/>
            <a:gd name="connsiteX3" fmla="*/ 4629 w 9971"/>
            <a:gd name="connsiteY3" fmla="*/ 334 h 10325"/>
            <a:gd name="connsiteX4" fmla="*/ 9966 w 9971"/>
            <a:gd name="connsiteY4" fmla="*/ 325 h 10325"/>
            <a:gd name="connsiteX0" fmla="*/ 10639 w 11013"/>
            <a:gd name="connsiteY0" fmla="*/ 9974 h 10201"/>
            <a:gd name="connsiteX1" fmla="*/ 6081 w 11013"/>
            <a:gd name="connsiteY1" fmla="*/ 9595 h 10201"/>
            <a:gd name="connsiteX2" fmla="*/ 0 w 11013"/>
            <a:gd name="connsiteY2" fmla="*/ 2422 h 10201"/>
            <a:gd name="connsiteX3" fmla="*/ 5655 w 11013"/>
            <a:gd name="connsiteY3" fmla="*/ 323 h 10201"/>
            <a:gd name="connsiteX4" fmla="*/ 11008 w 11013"/>
            <a:gd name="connsiteY4" fmla="*/ 315 h 10201"/>
            <a:gd name="connsiteX0" fmla="*/ 8072 w 8446"/>
            <a:gd name="connsiteY0" fmla="*/ 9974 h 10169"/>
            <a:gd name="connsiteX1" fmla="*/ 3514 w 8446"/>
            <a:gd name="connsiteY1" fmla="*/ 9595 h 10169"/>
            <a:gd name="connsiteX2" fmla="*/ 2 w 8446"/>
            <a:gd name="connsiteY2" fmla="*/ 2854 h 10169"/>
            <a:gd name="connsiteX3" fmla="*/ 3088 w 8446"/>
            <a:gd name="connsiteY3" fmla="*/ 323 h 10169"/>
            <a:gd name="connsiteX4" fmla="*/ 8441 w 8446"/>
            <a:gd name="connsiteY4" fmla="*/ 315 h 10169"/>
            <a:gd name="connsiteX0" fmla="*/ 9557 w 10000"/>
            <a:gd name="connsiteY0" fmla="*/ 9808 h 9808"/>
            <a:gd name="connsiteX1" fmla="*/ 4081 w 10000"/>
            <a:gd name="connsiteY1" fmla="*/ 8927 h 9808"/>
            <a:gd name="connsiteX2" fmla="*/ 2 w 10000"/>
            <a:gd name="connsiteY2" fmla="*/ 2807 h 9808"/>
            <a:gd name="connsiteX3" fmla="*/ 3656 w 10000"/>
            <a:gd name="connsiteY3" fmla="*/ 318 h 9808"/>
            <a:gd name="connsiteX4" fmla="*/ 9994 w 10000"/>
            <a:gd name="connsiteY4" fmla="*/ 310 h 9808"/>
            <a:gd name="connsiteX0" fmla="*/ 10596 w 11039"/>
            <a:gd name="connsiteY0" fmla="*/ 10000 h 10000"/>
            <a:gd name="connsiteX1" fmla="*/ 5120 w 11039"/>
            <a:gd name="connsiteY1" fmla="*/ 9102 h 10000"/>
            <a:gd name="connsiteX2" fmla="*/ 0 w 11039"/>
            <a:gd name="connsiteY2" fmla="*/ 2083 h 10000"/>
            <a:gd name="connsiteX3" fmla="*/ 4695 w 11039"/>
            <a:gd name="connsiteY3" fmla="*/ 324 h 10000"/>
            <a:gd name="connsiteX4" fmla="*/ 11033 w 11039"/>
            <a:gd name="connsiteY4" fmla="*/ 316 h 10000"/>
            <a:gd name="connsiteX0" fmla="*/ 10596 w 11039"/>
            <a:gd name="connsiteY0" fmla="*/ 10000 h 10000"/>
            <a:gd name="connsiteX1" fmla="*/ 5120 w 11039"/>
            <a:gd name="connsiteY1" fmla="*/ 8150 h 10000"/>
            <a:gd name="connsiteX2" fmla="*/ 0 w 11039"/>
            <a:gd name="connsiteY2" fmla="*/ 2083 h 10000"/>
            <a:gd name="connsiteX3" fmla="*/ 4695 w 11039"/>
            <a:gd name="connsiteY3" fmla="*/ 324 h 10000"/>
            <a:gd name="connsiteX4" fmla="*/ 11033 w 11039"/>
            <a:gd name="connsiteY4" fmla="*/ 31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39" h="10000">
              <a:moveTo>
                <a:pt x="10596" y="10000"/>
              </a:moveTo>
              <a:cubicBezTo>
                <a:pt x="10832" y="9746"/>
                <a:pt x="6886" y="9469"/>
                <a:pt x="5120" y="8150"/>
              </a:cubicBezTo>
              <a:cubicBezTo>
                <a:pt x="3354" y="6831"/>
                <a:pt x="71" y="3387"/>
                <a:pt x="0" y="2083"/>
              </a:cubicBezTo>
              <a:cubicBezTo>
                <a:pt x="-71" y="779"/>
                <a:pt x="4695" y="1340"/>
                <a:pt x="4695" y="324"/>
              </a:cubicBezTo>
              <a:cubicBezTo>
                <a:pt x="4695" y="-691"/>
                <a:pt x="11269" y="1077"/>
                <a:pt x="11033" y="3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667599</xdr:colOff>
      <xdr:row>23</xdr:row>
      <xdr:rowOff>97195</xdr:rowOff>
    </xdr:from>
    <xdr:to>
      <xdr:col>10</xdr:col>
      <xdr:colOff>343418</xdr:colOff>
      <xdr:row>23</xdr:row>
      <xdr:rowOff>100435</xdr:rowOff>
    </xdr:to>
    <xdr:sp macro="" textlink="">
      <xdr:nvSpPr>
        <xdr:cNvPr id="321" name="Line 400">
          <a:extLst>
            <a:ext uri="{FF2B5EF4-FFF2-40B4-BE49-F238E27FC236}">
              <a16:creationId xmlns:a16="http://schemas.microsoft.com/office/drawing/2014/main" id="{D111C0FE-CBA6-4ABE-A040-915B942E0E86}"/>
            </a:ext>
          </a:extLst>
        </xdr:cNvPr>
        <xdr:cNvSpPr>
          <a:spLocks noChangeShapeType="1"/>
        </xdr:cNvSpPr>
      </xdr:nvSpPr>
      <xdr:spPr bwMode="auto">
        <a:xfrm flipV="1">
          <a:off x="6376249" y="4040545"/>
          <a:ext cx="380669" cy="3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283158</xdr:colOff>
      <xdr:row>23</xdr:row>
      <xdr:rowOff>38723</xdr:rowOff>
    </xdr:from>
    <xdr:ext cx="312965" cy="100434"/>
    <xdr:sp macro="" textlink="">
      <xdr:nvSpPr>
        <xdr:cNvPr id="322" name="Text Box 398">
          <a:extLst>
            <a:ext uri="{FF2B5EF4-FFF2-40B4-BE49-F238E27FC236}">
              <a16:creationId xmlns:a16="http://schemas.microsoft.com/office/drawing/2014/main" id="{0FF35D29-2972-4940-B72C-1488310FC972}"/>
            </a:ext>
          </a:extLst>
        </xdr:cNvPr>
        <xdr:cNvSpPr txBox="1">
          <a:spLocks noChangeArrowheads="1"/>
        </xdr:cNvSpPr>
      </xdr:nvSpPr>
      <xdr:spPr bwMode="auto">
        <a:xfrm>
          <a:off x="5991808" y="3982073"/>
          <a:ext cx="312965" cy="100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</a:p>
      </xdr:txBody>
    </xdr:sp>
    <xdr:clientData/>
  </xdr:oneCellAnchor>
  <xdr:oneCellAnchor>
    <xdr:from>
      <xdr:col>9</xdr:col>
      <xdr:colOff>576686</xdr:colOff>
      <xdr:row>23</xdr:row>
      <xdr:rowOff>55075</xdr:rowOff>
    </xdr:from>
    <xdr:ext cx="110290" cy="110290"/>
    <xdr:pic>
      <xdr:nvPicPr>
        <xdr:cNvPr id="323" name="図 322">
          <a:extLst>
            <a:ext uri="{FF2B5EF4-FFF2-40B4-BE49-F238E27FC236}">
              <a16:creationId xmlns:a16="http://schemas.microsoft.com/office/drawing/2014/main" id="{24A76046-947A-4A68-B9B7-BC4F1178C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85336" y="3998425"/>
          <a:ext cx="110290" cy="110290"/>
        </a:xfrm>
        <a:prstGeom prst="rect">
          <a:avLst/>
        </a:prstGeom>
      </xdr:spPr>
    </xdr:pic>
    <xdr:clientData/>
  </xdr:oneCellAnchor>
  <xdr:oneCellAnchor>
    <xdr:from>
      <xdr:col>9</xdr:col>
      <xdr:colOff>715988</xdr:colOff>
      <xdr:row>21</xdr:row>
      <xdr:rowOff>152949</xdr:rowOff>
    </xdr:from>
    <xdr:ext cx="368109" cy="158071"/>
    <xdr:sp macro="" textlink="">
      <xdr:nvSpPr>
        <xdr:cNvPr id="324" name="Text Box 1620">
          <a:extLst>
            <a:ext uri="{FF2B5EF4-FFF2-40B4-BE49-F238E27FC236}">
              <a16:creationId xmlns:a16="http://schemas.microsoft.com/office/drawing/2014/main" id="{78E8FB43-3380-48D8-9D3F-25D1A877936E}"/>
            </a:ext>
          </a:extLst>
        </xdr:cNvPr>
        <xdr:cNvSpPr txBox="1">
          <a:spLocks noChangeArrowheads="1"/>
        </xdr:cNvSpPr>
      </xdr:nvSpPr>
      <xdr:spPr bwMode="auto">
        <a:xfrm>
          <a:off x="6411938" y="3753399"/>
          <a:ext cx="368109" cy="158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672036</xdr:colOff>
      <xdr:row>22</xdr:row>
      <xdr:rowOff>71161</xdr:rowOff>
    </xdr:from>
    <xdr:to>
      <xdr:col>10</xdr:col>
      <xdr:colOff>517013</xdr:colOff>
      <xdr:row>22</xdr:row>
      <xdr:rowOff>116880</xdr:rowOff>
    </xdr:to>
    <xdr:sp macro="" textlink="">
      <xdr:nvSpPr>
        <xdr:cNvPr id="325" name="Freeform 1208">
          <a:extLst>
            <a:ext uri="{FF2B5EF4-FFF2-40B4-BE49-F238E27FC236}">
              <a16:creationId xmlns:a16="http://schemas.microsoft.com/office/drawing/2014/main" id="{E881D818-DE26-4EFA-8359-39D2A1E326DC}"/>
            </a:ext>
          </a:extLst>
        </xdr:cNvPr>
        <xdr:cNvSpPr>
          <a:spLocks/>
        </xdr:cNvSpPr>
      </xdr:nvSpPr>
      <xdr:spPr bwMode="auto">
        <a:xfrm rot="16040173">
          <a:off x="6632740" y="3591007"/>
          <a:ext cx="45719" cy="549827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403143</xdr:colOff>
      <xdr:row>15</xdr:row>
      <xdr:rowOff>141849</xdr:rowOff>
    </xdr:from>
    <xdr:to>
      <xdr:col>1</xdr:col>
      <xdr:colOff>582935</xdr:colOff>
      <xdr:row>16</xdr:row>
      <xdr:rowOff>146192</xdr:rowOff>
    </xdr:to>
    <xdr:sp macro="" textlink="">
      <xdr:nvSpPr>
        <xdr:cNvPr id="326" name="六角形 325">
          <a:extLst>
            <a:ext uri="{FF2B5EF4-FFF2-40B4-BE49-F238E27FC236}">
              <a16:creationId xmlns:a16="http://schemas.microsoft.com/office/drawing/2014/main" id="{7C4C6F62-EE41-4E22-A6E2-8F7EF2929CC7}"/>
            </a:ext>
          </a:extLst>
        </xdr:cNvPr>
        <xdr:cNvSpPr/>
      </xdr:nvSpPr>
      <xdr:spPr bwMode="auto">
        <a:xfrm>
          <a:off x="472993" y="2713599"/>
          <a:ext cx="179792" cy="17579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398841</xdr:colOff>
      <xdr:row>13</xdr:row>
      <xdr:rowOff>134200</xdr:rowOff>
    </xdr:from>
    <xdr:to>
      <xdr:col>1</xdr:col>
      <xdr:colOff>600557</xdr:colOff>
      <xdr:row>14</xdr:row>
      <xdr:rowOff>147070</xdr:rowOff>
    </xdr:to>
    <xdr:sp macro="" textlink="">
      <xdr:nvSpPr>
        <xdr:cNvPr id="327" name="六角形 326">
          <a:extLst>
            <a:ext uri="{FF2B5EF4-FFF2-40B4-BE49-F238E27FC236}">
              <a16:creationId xmlns:a16="http://schemas.microsoft.com/office/drawing/2014/main" id="{988942C9-7A49-4B6A-B321-F47C7EB8A058}"/>
            </a:ext>
          </a:extLst>
        </xdr:cNvPr>
        <xdr:cNvSpPr/>
      </xdr:nvSpPr>
      <xdr:spPr bwMode="auto">
        <a:xfrm>
          <a:off x="468691" y="2363050"/>
          <a:ext cx="201716" cy="18432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215176</xdr:colOff>
      <xdr:row>4</xdr:row>
      <xdr:rowOff>111334</xdr:rowOff>
    </xdr:from>
    <xdr:to>
      <xdr:col>10</xdr:col>
      <xdr:colOff>417582</xdr:colOff>
      <xdr:row>5</xdr:row>
      <xdr:rowOff>123240</xdr:rowOff>
    </xdr:to>
    <xdr:sp macro="" textlink="">
      <xdr:nvSpPr>
        <xdr:cNvPr id="328" name="六角形 327">
          <a:extLst>
            <a:ext uri="{FF2B5EF4-FFF2-40B4-BE49-F238E27FC236}">
              <a16:creationId xmlns:a16="http://schemas.microsoft.com/office/drawing/2014/main" id="{B32A067C-8AC1-4C20-8AA0-C59745BFDD01}"/>
            </a:ext>
          </a:extLst>
        </xdr:cNvPr>
        <xdr:cNvSpPr/>
      </xdr:nvSpPr>
      <xdr:spPr bwMode="auto">
        <a:xfrm>
          <a:off x="6621205" y="798628"/>
          <a:ext cx="202406" cy="18373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562490</xdr:colOff>
      <xdr:row>3</xdr:row>
      <xdr:rowOff>56796</xdr:rowOff>
    </xdr:from>
    <xdr:to>
      <xdr:col>10</xdr:col>
      <xdr:colOff>52666</xdr:colOff>
      <xdr:row>4</xdr:row>
      <xdr:rowOff>68703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E1C44456-3385-4A1A-A2AE-93DBF057822C}"/>
            </a:ext>
          </a:extLst>
        </xdr:cNvPr>
        <xdr:cNvSpPr/>
      </xdr:nvSpPr>
      <xdr:spPr bwMode="auto">
        <a:xfrm>
          <a:off x="6271140" y="571146"/>
          <a:ext cx="195026" cy="18335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37701</xdr:colOff>
      <xdr:row>7</xdr:row>
      <xdr:rowOff>138902</xdr:rowOff>
    </xdr:from>
    <xdr:to>
      <xdr:col>6</xdr:col>
      <xdr:colOff>206372</xdr:colOff>
      <xdr:row>8</xdr:row>
      <xdr:rowOff>125012</xdr:rowOff>
    </xdr:to>
    <xdr:sp macro="" textlink="">
      <xdr:nvSpPr>
        <xdr:cNvPr id="330" name="六角形 329">
          <a:extLst>
            <a:ext uri="{FF2B5EF4-FFF2-40B4-BE49-F238E27FC236}">
              <a16:creationId xmlns:a16="http://schemas.microsoft.com/office/drawing/2014/main" id="{70ACEE41-0FD5-48CF-A7C8-210A9E76A223}"/>
            </a:ext>
          </a:extLst>
        </xdr:cNvPr>
        <xdr:cNvSpPr/>
      </xdr:nvSpPr>
      <xdr:spPr bwMode="auto">
        <a:xfrm>
          <a:off x="3631801" y="1339052"/>
          <a:ext cx="168671" cy="15756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226218</xdr:colOff>
      <xdr:row>5</xdr:row>
      <xdr:rowOff>1985</xdr:rowOff>
    </xdr:from>
    <xdr:to>
      <xdr:col>6</xdr:col>
      <xdr:colOff>428624</xdr:colOff>
      <xdr:row>6</xdr:row>
      <xdr:rowOff>13890</xdr:rowOff>
    </xdr:to>
    <xdr:sp macro="" textlink="">
      <xdr:nvSpPr>
        <xdr:cNvPr id="331" name="六角形 330">
          <a:extLst>
            <a:ext uri="{FF2B5EF4-FFF2-40B4-BE49-F238E27FC236}">
              <a16:creationId xmlns:a16="http://schemas.microsoft.com/office/drawing/2014/main" id="{03234D45-D069-4D12-9222-1094EFD54C6E}"/>
            </a:ext>
          </a:extLst>
        </xdr:cNvPr>
        <xdr:cNvSpPr/>
      </xdr:nvSpPr>
      <xdr:spPr bwMode="auto">
        <a:xfrm>
          <a:off x="3820318" y="859235"/>
          <a:ext cx="202406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602774</xdr:colOff>
      <xdr:row>2</xdr:row>
      <xdr:rowOff>133280</xdr:rowOff>
    </xdr:from>
    <xdr:to>
      <xdr:col>6</xdr:col>
      <xdr:colOff>23813</xdr:colOff>
      <xdr:row>3</xdr:row>
      <xdr:rowOff>79375</xdr:rowOff>
    </xdr:to>
    <xdr:sp macro="" textlink="">
      <xdr:nvSpPr>
        <xdr:cNvPr id="332" name="六角形 331">
          <a:extLst>
            <a:ext uri="{FF2B5EF4-FFF2-40B4-BE49-F238E27FC236}">
              <a16:creationId xmlns:a16="http://schemas.microsoft.com/office/drawing/2014/main" id="{F4D00F1B-47CF-45D6-8D36-22969212ED61}"/>
            </a:ext>
          </a:extLst>
        </xdr:cNvPr>
        <xdr:cNvSpPr/>
      </xdr:nvSpPr>
      <xdr:spPr bwMode="auto">
        <a:xfrm>
          <a:off x="3492024" y="476180"/>
          <a:ext cx="125889" cy="11754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162718</xdr:colOff>
      <xdr:row>4</xdr:row>
      <xdr:rowOff>3968</xdr:rowOff>
    </xdr:from>
    <xdr:to>
      <xdr:col>5</xdr:col>
      <xdr:colOff>365124</xdr:colOff>
      <xdr:row>5</xdr:row>
      <xdr:rowOff>15874</xdr:rowOff>
    </xdr:to>
    <xdr:sp macro="" textlink="">
      <xdr:nvSpPr>
        <xdr:cNvPr id="333" name="六角形 332">
          <a:extLst>
            <a:ext uri="{FF2B5EF4-FFF2-40B4-BE49-F238E27FC236}">
              <a16:creationId xmlns:a16="http://schemas.microsoft.com/office/drawing/2014/main" id="{B1351BC3-EE24-44F0-AA97-A8497B93C016}"/>
            </a:ext>
          </a:extLst>
        </xdr:cNvPr>
        <xdr:cNvSpPr/>
      </xdr:nvSpPr>
      <xdr:spPr bwMode="auto">
        <a:xfrm>
          <a:off x="3051968" y="689768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529572</xdr:colOff>
      <xdr:row>4</xdr:row>
      <xdr:rowOff>101304</xdr:rowOff>
    </xdr:from>
    <xdr:to>
      <xdr:col>3</xdr:col>
      <xdr:colOff>698243</xdr:colOff>
      <xdr:row>5</xdr:row>
      <xdr:rowOff>87414</xdr:rowOff>
    </xdr:to>
    <xdr:sp macro="" textlink="">
      <xdr:nvSpPr>
        <xdr:cNvPr id="334" name="六角形 333">
          <a:extLst>
            <a:ext uri="{FF2B5EF4-FFF2-40B4-BE49-F238E27FC236}">
              <a16:creationId xmlns:a16="http://schemas.microsoft.com/office/drawing/2014/main" id="{2C800FA3-75A0-4764-B4A3-672AA0D00C6D}"/>
            </a:ext>
          </a:extLst>
        </xdr:cNvPr>
        <xdr:cNvSpPr/>
      </xdr:nvSpPr>
      <xdr:spPr bwMode="auto">
        <a:xfrm>
          <a:off x="2009122" y="787104"/>
          <a:ext cx="168671" cy="15756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451307</xdr:colOff>
      <xdr:row>23</xdr:row>
      <xdr:rowOff>99031</xdr:rowOff>
    </xdr:from>
    <xdr:to>
      <xdr:col>1</xdr:col>
      <xdr:colOff>642248</xdr:colOff>
      <xdr:row>24</xdr:row>
      <xdr:rowOff>88993</xdr:rowOff>
    </xdr:to>
    <xdr:sp macro="" textlink="">
      <xdr:nvSpPr>
        <xdr:cNvPr id="335" name="六角形 334">
          <a:extLst>
            <a:ext uri="{FF2B5EF4-FFF2-40B4-BE49-F238E27FC236}">
              <a16:creationId xmlns:a16="http://schemas.microsoft.com/office/drawing/2014/main" id="{263A3207-ED11-48C0-84D9-B41E3713A478}"/>
            </a:ext>
          </a:extLst>
        </xdr:cNvPr>
        <xdr:cNvSpPr/>
      </xdr:nvSpPr>
      <xdr:spPr bwMode="auto">
        <a:xfrm>
          <a:off x="521157" y="4042381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140757</xdr:colOff>
      <xdr:row>22</xdr:row>
      <xdr:rowOff>16630</xdr:rowOff>
    </xdr:from>
    <xdr:to>
      <xdr:col>1</xdr:col>
      <xdr:colOff>331698</xdr:colOff>
      <xdr:row>23</xdr:row>
      <xdr:rowOff>6592</xdr:rowOff>
    </xdr:to>
    <xdr:sp macro="" textlink="">
      <xdr:nvSpPr>
        <xdr:cNvPr id="336" name="六角形 335">
          <a:extLst>
            <a:ext uri="{FF2B5EF4-FFF2-40B4-BE49-F238E27FC236}">
              <a16:creationId xmlns:a16="http://schemas.microsoft.com/office/drawing/2014/main" id="{125406D9-8213-474D-8155-C081EE31E44F}"/>
            </a:ext>
          </a:extLst>
        </xdr:cNvPr>
        <xdr:cNvSpPr/>
      </xdr:nvSpPr>
      <xdr:spPr bwMode="auto">
        <a:xfrm>
          <a:off x="210607" y="3788530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128824</xdr:colOff>
      <xdr:row>14</xdr:row>
      <xdr:rowOff>125489</xdr:rowOff>
    </xdr:from>
    <xdr:to>
      <xdr:col>9</xdr:col>
      <xdr:colOff>319765</xdr:colOff>
      <xdr:row>15</xdr:row>
      <xdr:rowOff>115451</xdr:rowOff>
    </xdr:to>
    <xdr:sp macro="" textlink="">
      <xdr:nvSpPr>
        <xdr:cNvPr id="337" name="六角形 336">
          <a:extLst>
            <a:ext uri="{FF2B5EF4-FFF2-40B4-BE49-F238E27FC236}">
              <a16:creationId xmlns:a16="http://schemas.microsoft.com/office/drawing/2014/main" id="{4ACFF98C-484A-43C2-8FCF-8637574C1D26}"/>
            </a:ext>
          </a:extLst>
        </xdr:cNvPr>
        <xdr:cNvSpPr/>
      </xdr:nvSpPr>
      <xdr:spPr bwMode="auto">
        <a:xfrm>
          <a:off x="5837474" y="2525789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223010</xdr:colOff>
      <xdr:row>15</xdr:row>
      <xdr:rowOff>75595</xdr:rowOff>
    </xdr:from>
    <xdr:to>
      <xdr:col>10</xdr:col>
      <xdr:colOff>413951</xdr:colOff>
      <xdr:row>16</xdr:row>
      <xdr:rowOff>65557</xdr:rowOff>
    </xdr:to>
    <xdr:sp macro="" textlink="">
      <xdr:nvSpPr>
        <xdr:cNvPr id="338" name="六角形 337">
          <a:extLst>
            <a:ext uri="{FF2B5EF4-FFF2-40B4-BE49-F238E27FC236}">
              <a16:creationId xmlns:a16="http://schemas.microsoft.com/office/drawing/2014/main" id="{42403027-5216-4038-AB8B-16C1FA79F735}"/>
            </a:ext>
          </a:extLst>
        </xdr:cNvPr>
        <xdr:cNvSpPr/>
      </xdr:nvSpPr>
      <xdr:spPr bwMode="auto">
        <a:xfrm>
          <a:off x="6636510" y="2647345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151073</xdr:colOff>
      <xdr:row>21</xdr:row>
      <xdr:rowOff>101051</xdr:rowOff>
    </xdr:from>
    <xdr:to>
      <xdr:col>3</xdr:col>
      <xdr:colOff>328722</xdr:colOff>
      <xdr:row>22</xdr:row>
      <xdr:rowOff>93490</xdr:rowOff>
    </xdr:to>
    <xdr:sp macro="" textlink="">
      <xdr:nvSpPr>
        <xdr:cNvPr id="339" name="六角形 338">
          <a:extLst>
            <a:ext uri="{FF2B5EF4-FFF2-40B4-BE49-F238E27FC236}">
              <a16:creationId xmlns:a16="http://schemas.microsoft.com/office/drawing/2014/main" id="{0293DF71-43BF-4404-BF29-77C1053860BD}"/>
            </a:ext>
          </a:extLst>
        </xdr:cNvPr>
        <xdr:cNvSpPr/>
      </xdr:nvSpPr>
      <xdr:spPr bwMode="auto">
        <a:xfrm>
          <a:off x="1636973" y="3699384"/>
          <a:ext cx="177649" cy="16600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162540</xdr:colOff>
      <xdr:row>29</xdr:row>
      <xdr:rowOff>102049</xdr:rowOff>
    </xdr:from>
    <xdr:to>
      <xdr:col>2</xdr:col>
      <xdr:colOff>340189</xdr:colOff>
      <xdr:row>30</xdr:row>
      <xdr:rowOff>94490</xdr:rowOff>
    </xdr:to>
    <xdr:sp macro="" textlink="">
      <xdr:nvSpPr>
        <xdr:cNvPr id="340" name="六角形 339">
          <a:extLst>
            <a:ext uri="{FF2B5EF4-FFF2-40B4-BE49-F238E27FC236}">
              <a16:creationId xmlns:a16="http://schemas.microsoft.com/office/drawing/2014/main" id="{545A6E82-9ABF-404D-9A6D-F0F3467A00B3}"/>
            </a:ext>
          </a:extLst>
        </xdr:cNvPr>
        <xdr:cNvSpPr/>
      </xdr:nvSpPr>
      <xdr:spPr bwMode="auto">
        <a:xfrm>
          <a:off x="937240" y="5067749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215519</xdr:colOff>
      <xdr:row>27</xdr:row>
      <xdr:rowOff>166723</xdr:rowOff>
    </xdr:from>
    <xdr:to>
      <xdr:col>1</xdr:col>
      <xdr:colOff>385607</xdr:colOff>
      <xdr:row>28</xdr:row>
      <xdr:rowOff>136484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id="{53A6453C-7AF4-49B2-8515-731CF0FB33B5}"/>
            </a:ext>
          </a:extLst>
        </xdr:cNvPr>
        <xdr:cNvSpPr/>
      </xdr:nvSpPr>
      <xdr:spPr bwMode="auto">
        <a:xfrm>
          <a:off x="285369" y="4789523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417354</xdr:colOff>
      <xdr:row>29</xdr:row>
      <xdr:rowOff>64668</xdr:rowOff>
    </xdr:from>
    <xdr:to>
      <xdr:col>5</xdr:col>
      <xdr:colOff>587442</xdr:colOff>
      <xdr:row>30</xdr:row>
      <xdr:rowOff>34429</xdr:rowOff>
    </xdr:to>
    <xdr:sp macro="" textlink="">
      <xdr:nvSpPr>
        <xdr:cNvPr id="342" name="六角形 341">
          <a:extLst>
            <a:ext uri="{FF2B5EF4-FFF2-40B4-BE49-F238E27FC236}">
              <a16:creationId xmlns:a16="http://schemas.microsoft.com/office/drawing/2014/main" id="{17DE5F0E-A82D-497B-B8D5-861A4AE03CCA}"/>
            </a:ext>
          </a:extLst>
        </xdr:cNvPr>
        <xdr:cNvSpPr/>
      </xdr:nvSpPr>
      <xdr:spPr bwMode="auto">
        <a:xfrm>
          <a:off x="3306604" y="5030368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109168</xdr:colOff>
      <xdr:row>28</xdr:row>
      <xdr:rowOff>111137</xdr:rowOff>
    </xdr:from>
    <xdr:to>
      <xdr:col>6</xdr:col>
      <xdr:colOff>286817</xdr:colOff>
      <xdr:row>29</xdr:row>
      <xdr:rowOff>103577</xdr:rowOff>
    </xdr:to>
    <xdr:sp macro="" textlink="">
      <xdr:nvSpPr>
        <xdr:cNvPr id="343" name="六角形 342">
          <a:extLst>
            <a:ext uri="{FF2B5EF4-FFF2-40B4-BE49-F238E27FC236}">
              <a16:creationId xmlns:a16="http://schemas.microsoft.com/office/drawing/2014/main" id="{3063E40A-F2EB-4325-9284-D19DA5FFDEC6}"/>
            </a:ext>
          </a:extLst>
        </xdr:cNvPr>
        <xdr:cNvSpPr/>
      </xdr:nvSpPr>
      <xdr:spPr bwMode="auto">
        <a:xfrm>
          <a:off x="3703268" y="4905387"/>
          <a:ext cx="177649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30238</xdr:colOff>
      <xdr:row>30</xdr:row>
      <xdr:rowOff>143631</xdr:rowOff>
    </xdr:from>
    <xdr:to>
      <xdr:col>8</xdr:col>
      <xdr:colOff>207887</xdr:colOff>
      <xdr:row>31</xdr:row>
      <xdr:rowOff>136072</xdr:rowOff>
    </xdr:to>
    <xdr:sp macro="" textlink="">
      <xdr:nvSpPr>
        <xdr:cNvPr id="344" name="六角形 343">
          <a:extLst>
            <a:ext uri="{FF2B5EF4-FFF2-40B4-BE49-F238E27FC236}">
              <a16:creationId xmlns:a16="http://schemas.microsoft.com/office/drawing/2014/main" id="{1C6FC8B5-68F2-495C-BFD7-A790771FF4FF}"/>
            </a:ext>
          </a:extLst>
        </xdr:cNvPr>
        <xdr:cNvSpPr/>
      </xdr:nvSpPr>
      <xdr:spPr bwMode="auto">
        <a:xfrm>
          <a:off x="5034038" y="5280781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39533</xdr:colOff>
      <xdr:row>31</xdr:row>
      <xdr:rowOff>118378</xdr:rowOff>
    </xdr:from>
    <xdr:to>
      <xdr:col>6</xdr:col>
      <xdr:colOff>207733</xdr:colOff>
      <xdr:row>32</xdr:row>
      <xdr:rowOff>110819</xdr:rowOff>
    </xdr:to>
    <xdr:sp macro="" textlink="">
      <xdr:nvSpPr>
        <xdr:cNvPr id="345" name="六角形 344">
          <a:extLst>
            <a:ext uri="{FF2B5EF4-FFF2-40B4-BE49-F238E27FC236}">
              <a16:creationId xmlns:a16="http://schemas.microsoft.com/office/drawing/2014/main" id="{D01320AB-04B8-474F-A757-7EF4AD91DC5C}"/>
            </a:ext>
          </a:extLst>
        </xdr:cNvPr>
        <xdr:cNvSpPr/>
      </xdr:nvSpPr>
      <xdr:spPr bwMode="auto">
        <a:xfrm>
          <a:off x="3646333" y="5443911"/>
          <a:ext cx="168200" cy="16600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158750</xdr:colOff>
      <xdr:row>21</xdr:row>
      <xdr:rowOff>151191</xdr:rowOff>
    </xdr:from>
    <xdr:to>
      <xdr:col>7</xdr:col>
      <xdr:colOff>317500</xdr:colOff>
      <xdr:row>22</xdr:row>
      <xdr:rowOff>120953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D233AE20-C9AA-4E51-9D64-D728BA8CC029}"/>
            </a:ext>
          </a:extLst>
        </xdr:cNvPr>
        <xdr:cNvSpPr/>
      </xdr:nvSpPr>
      <xdr:spPr bwMode="auto">
        <a:xfrm>
          <a:off x="4457700" y="3751641"/>
          <a:ext cx="1587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8313</xdr:colOff>
      <xdr:row>20</xdr:row>
      <xdr:rowOff>108098</xdr:rowOff>
    </xdr:from>
    <xdr:to>
      <xdr:col>8</xdr:col>
      <xdr:colOff>204671</xdr:colOff>
      <xdr:row>21</xdr:row>
      <xdr:rowOff>120003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BD397981-926C-4DBB-A66C-092AC2B3DB60}"/>
            </a:ext>
          </a:extLst>
        </xdr:cNvPr>
        <xdr:cNvSpPr/>
      </xdr:nvSpPr>
      <xdr:spPr bwMode="auto">
        <a:xfrm>
          <a:off x="5012113" y="3537098"/>
          <a:ext cx="196358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647328</xdr:colOff>
      <xdr:row>19</xdr:row>
      <xdr:rowOff>136069</xdr:rowOff>
    </xdr:from>
    <xdr:to>
      <xdr:col>10</xdr:col>
      <xdr:colOff>99261</xdr:colOff>
      <xdr:row>20</xdr:row>
      <xdr:rowOff>105830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DD9B953E-4F4C-4762-9E24-733F5C914A64}"/>
            </a:ext>
          </a:extLst>
        </xdr:cNvPr>
        <xdr:cNvSpPr/>
      </xdr:nvSpPr>
      <xdr:spPr bwMode="auto">
        <a:xfrm>
          <a:off x="6355978" y="3393619"/>
          <a:ext cx="156783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26356</xdr:colOff>
      <xdr:row>2</xdr:row>
      <xdr:rowOff>125266</xdr:rowOff>
    </xdr:from>
    <xdr:to>
      <xdr:col>10</xdr:col>
      <xdr:colOff>305343</xdr:colOff>
      <xdr:row>2</xdr:row>
      <xdr:rowOff>170985</xdr:rowOff>
    </xdr:to>
    <xdr:grpSp>
      <xdr:nvGrpSpPr>
        <xdr:cNvPr id="352" name="グループ化 351">
          <a:extLst>
            <a:ext uri="{FF2B5EF4-FFF2-40B4-BE49-F238E27FC236}">
              <a16:creationId xmlns:a16="http://schemas.microsoft.com/office/drawing/2014/main" id="{67486E6F-2913-4EBE-BB66-405D58B2E45D}"/>
            </a:ext>
          </a:extLst>
        </xdr:cNvPr>
        <xdr:cNvGrpSpPr/>
      </xdr:nvGrpSpPr>
      <xdr:grpSpPr>
        <a:xfrm rot="4972118">
          <a:off x="6089311" y="11354"/>
          <a:ext cx="45719" cy="970230"/>
          <a:chOff x="1512360" y="838933"/>
          <a:chExt cx="49597" cy="1269827"/>
        </a:xfrm>
      </xdr:grpSpPr>
      <xdr:sp macro="" textlink="">
        <xdr:nvSpPr>
          <xdr:cNvPr id="353" name="Line 76">
            <a:extLst>
              <a:ext uri="{FF2B5EF4-FFF2-40B4-BE49-F238E27FC236}">
                <a16:creationId xmlns:a16="http://schemas.microsoft.com/office/drawing/2014/main" id="{D5813067-510F-4394-A763-9259D64D728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76">
            <a:extLst>
              <a:ext uri="{FF2B5EF4-FFF2-40B4-BE49-F238E27FC236}">
                <a16:creationId xmlns:a16="http://schemas.microsoft.com/office/drawing/2014/main" id="{7E92E0D7-03AB-41D1-AB69-DE8BC02E8E5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76">
            <a:extLst>
              <a:ext uri="{FF2B5EF4-FFF2-40B4-BE49-F238E27FC236}">
                <a16:creationId xmlns:a16="http://schemas.microsoft.com/office/drawing/2014/main" id="{FFA66644-1155-4449-BA38-DB64F873423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553495</xdr:colOff>
      <xdr:row>6</xdr:row>
      <xdr:rowOff>171621</xdr:rowOff>
    </xdr:from>
    <xdr:to>
      <xdr:col>10</xdr:col>
      <xdr:colOff>43671</xdr:colOff>
      <xdr:row>8</xdr:row>
      <xdr:rowOff>11906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id="{9FB47CE2-CDA1-404D-BCCA-81DE440862FF}"/>
            </a:ext>
          </a:extLst>
        </xdr:cNvPr>
        <xdr:cNvSpPr/>
      </xdr:nvSpPr>
      <xdr:spPr bwMode="auto">
        <a:xfrm>
          <a:off x="6262145" y="1200321"/>
          <a:ext cx="195026" cy="18318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228609</xdr:colOff>
      <xdr:row>16</xdr:row>
      <xdr:rowOff>18481</xdr:rowOff>
    </xdr:from>
    <xdr:to>
      <xdr:col>1</xdr:col>
      <xdr:colOff>351760</xdr:colOff>
      <xdr:row>16</xdr:row>
      <xdr:rowOff>114145</xdr:rowOff>
    </xdr:to>
    <xdr:sp macro="" textlink="">
      <xdr:nvSpPr>
        <xdr:cNvPr id="357" name="AutoShape 70">
          <a:extLst>
            <a:ext uri="{FF2B5EF4-FFF2-40B4-BE49-F238E27FC236}">
              <a16:creationId xmlns:a16="http://schemas.microsoft.com/office/drawing/2014/main" id="{2519E08E-13B6-4EC4-B335-5BE8D3EE5145}"/>
            </a:ext>
          </a:extLst>
        </xdr:cNvPr>
        <xdr:cNvSpPr>
          <a:spLocks noChangeArrowheads="1"/>
        </xdr:cNvSpPr>
      </xdr:nvSpPr>
      <xdr:spPr bwMode="auto">
        <a:xfrm>
          <a:off x="298459" y="2761681"/>
          <a:ext cx="123151" cy="956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279840</xdr:colOff>
      <xdr:row>9</xdr:row>
      <xdr:rowOff>64081</xdr:rowOff>
    </xdr:from>
    <xdr:to>
      <xdr:col>2</xdr:col>
      <xdr:colOff>102083</xdr:colOff>
      <xdr:row>15</xdr:row>
      <xdr:rowOff>49420</xdr:rowOff>
    </xdr:to>
    <xdr:sp macro="" textlink="">
      <xdr:nvSpPr>
        <xdr:cNvPr id="358" name="Line 2105">
          <a:extLst>
            <a:ext uri="{FF2B5EF4-FFF2-40B4-BE49-F238E27FC236}">
              <a16:creationId xmlns:a16="http://schemas.microsoft.com/office/drawing/2014/main" id="{F5FAF617-5E20-4DC3-8BAF-D653CAB3A1CD}"/>
            </a:ext>
          </a:extLst>
        </xdr:cNvPr>
        <xdr:cNvSpPr>
          <a:spLocks noChangeShapeType="1"/>
        </xdr:cNvSpPr>
      </xdr:nvSpPr>
      <xdr:spPr bwMode="auto">
        <a:xfrm flipV="1">
          <a:off x="349690" y="1607131"/>
          <a:ext cx="527093" cy="1014039"/>
        </a:xfrm>
        <a:custGeom>
          <a:avLst/>
          <a:gdLst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429055"/>
            <a:gd name="connsiteY0" fmla="*/ 0 h 995405"/>
            <a:gd name="connsiteX1" fmla="*/ 429055 w 429055"/>
            <a:gd name="connsiteY1" fmla="*/ 995405 h 995405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514866"/>
            <a:gd name="connsiteY0" fmla="*/ 0 h 1042601"/>
            <a:gd name="connsiteX1" fmla="*/ 514866 w 514866"/>
            <a:gd name="connsiteY1" fmla="*/ 1042601 h 1042601"/>
            <a:gd name="connsiteX0" fmla="*/ 0 w 486200"/>
            <a:gd name="connsiteY0" fmla="*/ 0 h 1062404"/>
            <a:gd name="connsiteX1" fmla="*/ 486200 w 486200"/>
            <a:gd name="connsiteY1" fmla="*/ 1062404 h 1062404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81020"/>
            <a:gd name="connsiteY0" fmla="*/ 0 h 1016197"/>
            <a:gd name="connsiteX1" fmla="*/ 581020 w 581020"/>
            <a:gd name="connsiteY1" fmla="*/ 1016197 h 1016197"/>
            <a:gd name="connsiteX0" fmla="*/ 0 w 576610"/>
            <a:gd name="connsiteY0" fmla="*/ 0 h 1036000"/>
            <a:gd name="connsiteX1" fmla="*/ 576610 w 576610"/>
            <a:gd name="connsiteY1" fmla="*/ 1036000 h 1036000"/>
            <a:gd name="connsiteX0" fmla="*/ 0 w 576610"/>
            <a:gd name="connsiteY0" fmla="*/ 0 h 1036000"/>
            <a:gd name="connsiteX1" fmla="*/ 576610 w 576610"/>
            <a:gd name="connsiteY1" fmla="*/ 1036000 h 103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610" h="1036000">
              <a:moveTo>
                <a:pt x="0" y="0"/>
              </a:moveTo>
              <a:cubicBezTo>
                <a:pt x="52916" y="730823"/>
                <a:pt x="-71993" y="571633"/>
                <a:pt x="576610" y="1036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38781</xdr:colOff>
      <xdr:row>15</xdr:row>
      <xdr:rowOff>75094</xdr:rowOff>
    </xdr:from>
    <xdr:to>
      <xdr:col>1</xdr:col>
      <xdr:colOff>206942</xdr:colOff>
      <xdr:row>16</xdr:row>
      <xdr:rowOff>59532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0AB98CC8-94C9-4A1E-9557-0C6A98FE9D39}"/>
            </a:ext>
          </a:extLst>
        </xdr:cNvPr>
        <xdr:cNvSpPr/>
      </xdr:nvSpPr>
      <xdr:spPr bwMode="auto">
        <a:xfrm>
          <a:off x="108631" y="2646844"/>
          <a:ext cx="168161" cy="15588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121905</xdr:colOff>
      <xdr:row>12</xdr:row>
      <xdr:rowOff>50353</xdr:rowOff>
    </xdr:from>
    <xdr:to>
      <xdr:col>1</xdr:col>
      <xdr:colOff>324311</xdr:colOff>
      <xdr:row>13</xdr:row>
      <xdr:rowOff>62617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id="{E1A86480-87E9-46B9-AD96-FBBBE65EE5FD}"/>
            </a:ext>
          </a:extLst>
        </xdr:cNvPr>
        <xdr:cNvSpPr/>
      </xdr:nvSpPr>
      <xdr:spPr bwMode="auto">
        <a:xfrm>
          <a:off x="191755" y="2107753"/>
          <a:ext cx="202406" cy="183714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656570</xdr:colOff>
      <xdr:row>9</xdr:row>
      <xdr:rowOff>56204</xdr:rowOff>
    </xdr:from>
    <xdr:to>
      <xdr:col>2</xdr:col>
      <xdr:colOff>70171</xdr:colOff>
      <xdr:row>10</xdr:row>
      <xdr:rowOff>34302</xdr:rowOff>
    </xdr:to>
    <xdr:sp macro="" textlink="">
      <xdr:nvSpPr>
        <xdr:cNvPr id="361" name="Freeform 395">
          <a:extLst>
            <a:ext uri="{FF2B5EF4-FFF2-40B4-BE49-F238E27FC236}">
              <a16:creationId xmlns:a16="http://schemas.microsoft.com/office/drawing/2014/main" id="{2377F824-2691-4276-B799-ABFDDE55623A}"/>
            </a:ext>
          </a:extLst>
        </xdr:cNvPr>
        <xdr:cNvSpPr>
          <a:spLocks/>
        </xdr:cNvSpPr>
      </xdr:nvSpPr>
      <xdr:spPr bwMode="auto">
        <a:xfrm rot="13810302">
          <a:off x="710872" y="1614802"/>
          <a:ext cx="149548" cy="11845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267413</xdr:colOff>
      <xdr:row>11</xdr:row>
      <xdr:rowOff>96956</xdr:rowOff>
    </xdr:from>
    <xdr:to>
      <xdr:col>1</xdr:col>
      <xdr:colOff>417132</xdr:colOff>
      <xdr:row>12</xdr:row>
      <xdr:rowOff>47887</xdr:rowOff>
    </xdr:to>
    <xdr:sp macro="" textlink="">
      <xdr:nvSpPr>
        <xdr:cNvPr id="362" name="Freeform 395">
          <a:extLst>
            <a:ext uri="{FF2B5EF4-FFF2-40B4-BE49-F238E27FC236}">
              <a16:creationId xmlns:a16="http://schemas.microsoft.com/office/drawing/2014/main" id="{DC7B7EC0-B22E-4B8A-AFA4-9918CE72B497}"/>
            </a:ext>
          </a:extLst>
        </xdr:cNvPr>
        <xdr:cNvSpPr>
          <a:spLocks/>
        </xdr:cNvSpPr>
      </xdr:nvSpPr>
      <xdr:spPr bwMode="auto">
        <a:xfrm rot="1767526">
          <a:off x="337263" y="1982906"/>
          <a:ext cx="149719" cy="12238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332406</xdr:colOff>
      <xdr:row>10</xdr:row>
      <xdr:rowOff>69442</xdr:rowOff>
    </xdr:from>
    <xdr:ext cx="375130" cy="162056"/>
    <xdr:sp macro="" textlink="">
      <xdr:nvSpPr>
        <xdr:cNvPr id="363" name="Text Box 301">
          <a:extLst>
            <a:ext uri="{FF2B5EF4-FFF2-40B4-BE49-F238E27FC236}">
              <a16:creationId xmlns:a16="http://schemas.microsoft.com/office/drawing/2014/main" id="{BF0C7796-103A-47EE-AE27-12506C96B017}"/>
            </a:ext>
          </a:extLst>
        </xdr:cNvPr>
        <xdr:cNvSpPr txBox="1">
          <a:spLocks noChangeArrowheads="1"/>
        </xdr:cNvSpPr>
      </xdr:nvSpPr>
      <xdr:spPr bwMode="auto">
        <a:xfrm rot="19842161">
          <a:off x="402962" y="1774535"/>
          <a:ext cx="375130" cy="162056"/>
        </a:xfrm>
        <a:prstGeom prst="rect">
          <a:avLst/>
        </a:prstGeom>
        <a:solidFill>
          <a:schemeClr val="bg1">
            <a:alpha val="43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33076</xdr:colOff>
      <xdr:row>10</xdr:row>
      <xdr:rowOff>152137</xdr:rowOff>
    </xdr:from>
    <xdr:ext cx="544600" cy="108038"/>
    <xdr:sp macro="" textlink="">
      <xdr:nvSpPr>
        <xdr:cNvPr id="364" name="Text Box 301">
          <a:extLst>
            <a:ext uri="{FF2B5EF4-FFF2-40B4-BE49-F238E27FC236}">
              <a16:creationId xmlns:a16="http://schemas.microsoft.com/office/drawing/2014/main" id="{55E229C8-0E1B-4E5A-A23E-9BC9D56B7B8A}"/>
            </a:ext>
          </a:extLst>
        </xdr:cNvPr>
        <xdr:cNvSpPr txBox="1">
          <a:spLocks noChangeArrowheads="1"/>
        </xdr:cNvSpPr>
      </xdr:nvSpPr>
      <xdr:spPr bwMode="auto">
        <a:xfrm>
          <a:off x="102926" y="1866637"/>
          <a:ext cx="544600" cy="108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金熊寺ﾄﾝﾈﾙ</a:t>
          </a:r>
        </a:p>
      </xdr:txBody>
    </xdr:sp>
    <xdr:clientData/>
  </xdr:oneCellAnchor>
  <xdr:oneCellAnchor>
    <xdr:from>
      <xdr:col>1</xdr:col>
      <xdr:colOff>626698</xdr:colOff>
      <xdr:row>12</xdr:row>
      <xdr:rowOff>80077</xdr:rowOff>
    </xdr:from>
    <xdr:ext cx="361597" cy="154081"/>
    <xdr:sp macro="" textlink="">
      <xdr:nvSpPr>
        <xdr:cNvPr id="365" name="Text Box 301">
          <a:extLst>
            <a:ext uri="{FF2B5EF4-FFF2-40B4-BE49-F238E27FC236}">
              <a16:creationId xmlns:a16="http://schemas.microsoft.com/office/drawing/2014/main" id="{CA9CDA79-4041-4609-895D-41C5A0542921}"/>
            </a:ext>
          </a:extLst>
        </xdr:cNvPr>
        <xdr:cNvSpPr txBox="1">
          <a:spLocks noChangeArrowheads="1"/>
        </xdr:cNvSpPr>
      </xdr:nvSpPr>
      <xdr:spPr bwMode="auto">
        <a:xfrm>
          <a:off x="696548" y="2137477"/>
          <a:ext cx="361597" cy="15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金熊寺</a:t>
          </a:r>
        </a:p>
      </xdr:txBody>
    </xdr:sp>
    <xdr:clientData/>
  </xdr:oneCellAnchor>
  <xdr:oneCellAnchor>
    <xdr:from>
      <xdr:col>2</xdr:col>
      <xdr:colOff>133267</xdr:colOff>
      <xdr:row>13</xdr:row>
      <xdr:rowOff>22501</xdr:rowOff>
    </xdr:from>
    <xdr:ext cx="444181" cy="166649"/>
    <xdr:sp macro="" textlink="">
      <xdr:nvSpPr>
        <xdr:cNvPr id="366" name="Text Box 1620">
          <a:extLst>
            <a:ext uri="{FF2B5EF4-FFF2-40B4-BE49-F238E27FC236}">
              <a16:creationId xmlns:a16="http://schemas.microsoft.com/office/drawing/2014/main" id="{A8E4461B-5CEB-404F-B4AA-6A291C1E5106}"/>
            </a:ext>
          </a:extLst>
        </xdr:cNvPr>
        <xdr:cNvSpPr txBox="1">
          <a:spLocks noChangeArrowheads="1"/>
        </xdr:cNvSpPr>
      </xdr:nvSpPr>
      <xdr:spPr bwMode="auto">
        <a:xfrm>
          <a:off x="907967" y="2251351"/>
          <a:ext cx="44418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525353</xdr:colOff>
      <xdr:row>9</xdr:row>
      <xdr:rowOff>107369</xdr:rowOff>
    </xdr:from>
    <xdr:to>
      <xdr:col>2</xdr:col>
      <xdr:colOff>208160</xdr:colOff>
      <xdr:row>16</xdr:row>
      <xdr:rowOff>82761</xdr:rowOff>
    </xdr:to>
    <xdr:sp macro="" textlink="">
      <xdr:nvSpPr>
        <xdr:cNvPr id="367" name="AutoShape 1653">
          <a:extLst>
            <a:ext uri="{FF2B5EF4-FFF2-40B4-BE49-F238E27FC236}">
              <a16:creationId xmlns:a16="http://schemas.microsoft.com/office/drawing/2014/main" id="{C19FB983-0999-414D-B4FF-8C89DE8D97FA}"/>
            </a:ext>
          </a:extLst>
        </xdr:cNvPr>
        <xdr:cNvSpPr>
          <a:spLocks/>
        </xdr:cNvSpPr>
      </xdr:nvSpPr>
      <xdr:spPr bwMode="auto">
        <a:xfrm rot="1474050">
          <a:off x="595203" y="1650419"/>
          <a:ext cx="387657" cy="117554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393699</xdr:colOff>
      <xdr:row>11</xdr:row>
      <xdr:rowOff>38210</xdr:rowOff>
    </xdr:from>
    <xdr:to>
      <xdr:col>6</xdr:col>
      <xdr:colOff>96201</xdr:colOff>
      <xdr:row>16</xdr:row>
      <xdr:rowOff>133001</xdr:rowOff>
    </xdr:to>
    <xdr:sp macro="" textlink="">
      <xdr:nvSpPr>
        <xdr:cNvPr id="368" name="Freeform 323">
          <a:extLst>
            <a:ext uri="{FF2B5EF4-FFF2-40B4-BE49-F238E27FC236}">
              <a16:creationId xmlns:a16="http://schemas.microsoft.com/office/drawing/2014/main" id="{01CB538F-F0E9-473F-B20D-C634A98082D7}"/>
            </a:ext>
          </a:extLst>
        </xdr:cNvPr>
        <xdr:cNvSpPr>
          <a:spLocks/>
        </xdr:cNvSpPr>
      </xdr:nvSpPr>
      <xdr:spPr bwMode="auto">
        <a:xfrm flipH="1">
          <a:off x="3282949" y="1924160"/>
          <a:ext cx="407352" cy="952041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  <a:gd name="connsiteX0" fmla="*/ 0 w 9676"/>
            <a:gd name="connsiteY0" fmla="*/ 6430 h 6430"/>
            <a:gd name="connsiteX1" fmla="*/ 0 w 9676"/>
            <a:gd name="connsiteY1" fmla="*/ 250 h 6430"/>
            <a:gd name="connsiteX2" fmla="*/ 9676 w 9676"/>
            <a:gd name="connsiteY2" fmla="*/ 1773 h 6430"/>
            <a:gd name="connsiteX0" fmla="*/ 0 w 10000"/>
            <a:gd name="connsiteY0" fmla="*/ 9611 h 9611"/>
            <a:gd name="connsiteX1" fmla="*/ 0 w 10000"/>
            <a:gd name="connsiteY1" fmla="*/ 0 h 9611"/>
            <a:gd name="connsiteX2" fmla="*/ 10000 w 10000"/>
            <a:gd name="connsiteY2" fmla="*/ 2368 h 9611"/>
            <a:gd name="connsiteX0" fmla="*/ 0 w 9832"/>
            <a:gd name="connsiteY0" fmla="*/ 10000 h 10000"/>
            <a:gd name="connsiteX1" fmla="*/ 0 w 9832"/>
            <a:gd name="connsiteY1" fmla="*/ 0 h 10000"/>
            <a:gd name="connsiteX2" fmla="*/ 9832 w 9832"/>
            <a:gd name="connsiteY2" fmla="*/ 1157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157 h 10000"/>
            <a:gd name="connsiteX0" fmla="*/ 0 w 10000"/>
            <a:gd name="connsiteY0" fmla="*/ 15740 h 15740"/>
            <a:gd name="connsiteX1" fmla="*/ 0 w 10000"/>
            <a:gd name="connsiteY1" fmla="*/ 0 h 15740"/>
            <a:gd name="connsiteX2" fmla="*/ 10000 w 10000"/>
            <a:gd name="connsiteY2" fmla="*/ 1157 h 15740"/>
            <a:gd name="connsiteX0" fmla="*/ 1364 w 10000"/>
            <a:gd name="connsiteY0" fmla="*/ 17553 h 17553"/>
            <a:gd name="connsiteX1" fmla="*/ 0 w 10000"/>
            <a:gd name="connsiteY1" fmla="*/ 0 h 17553"/>
            <a:gd name="connsiteX2" fmla="*/ 10000 w 10000"/>
            <a:gd name="connsiteY2" fmla="*/ 1157 h 17553"/>
            <a:gd name="connsiteX0" fmla="*/ 1364 w 10000"/>
            <a:gd name="connsiteY0" fmla="*/ 17553 h 17553"/>
            <a:gd name="connsiteX1" fmla="*/ 0 w 10000"/>
            <a:gd name="connsiteY1" fmla="*/ 0 h 17553"/>
            <a:gd name="connsiteX2" fmla="*/ 10000 w 10000"/>
            <a:gd name="connsiteY2" fmla="*/ 1157 h 17553"/>
            <a:gd name="connsiteX0" fmla="*/ 2117 w 10753"/>
            <a:gd name="connsiteY0" fmla="*/ 17553 h 17553"/>
            <a:gd name="connsiteX1" fmla="*/ 525 w 10753"/>
            <a:gd name="connsiteY1" fmla="*/ 7098 h 17553"/>
            <a:gd name="connsiteX2" fmla="*/ 753 w 10753"/>
            <a:gd name="connsiteY2" fmla="*/ 0 h 17553"/>
            <a:gd name="connsiteX3" fmla="*/ 10753 w 10753"/>
            <a:gd name="connsiteY3" fmla="*/ 1157 h 17553"/>
            <a:gd name="connsiteX0" fmla="*/ 1640 w 10276"/>
            <a:gd name="connsiteY0" fmla="*/ 17553 h 17553"/>
            <a:gd name="connsiteX1" fmla="*/ 48 w 10276"/>
            <a:gd name="connsiteY1" fmla="*/ 7098 h 17553"/>
            <a:gd name="connsiteX2" fmla="*/ 276 w 10276"/>
            <a:gd name="connsiteY2" fmla="*/ 0 h 17553"/>
            <a:gd name="connsiteX3" fmla="*/ 10276 w 10276"/>
            <a:gd name="connsiteY3" fmla="*/ 1157 h 17553"/>
            <a:gd name="connsiteX0" fmla="*/ 1483 w 10119"/>
            <a:gd name="connsiteY0" fmla="*/ 17553 h 17553"/>
            <a:gd name="connsiteX1" fmla="*/ 61 w 10119"/>
            <a:gd name="connsiteY1" fmla="*/ 7022 h 17553"/>
            <a:gd name="connsiteX2" fmla="*/ 119 w 10119"/>
            <a:gd name="connsiteY2" fmla="*/ 0 h 17553"/>
            <a:gd name="connsiteX3" fmla="*/ 10119 w 10119"/>
            <a:gd name="connsiteY3" fmla="*/ 1157 h 17553"/>
            <a:gd name="connsiteX0" fmla="*/ 1483 w 10119"/>
            <a:gd name="connsiteY0" fmla="*/ 17553 h 17553"/>
            <a:gd name="connsiteX1" fmla="*/ 61 w 10119"/>
            <a:gd name="connsiteY1" fmla="*/ 7022 h 17553"/>
            <a:gd name="connsiteX2" fmla="*/ 119 w 10119"/>
            <a:gd name="connsiteY2" fmla="*/ 0 h 17553"/>
            <a:gd name="connsiteX3" fmla="*/ 10119 w 10119"/>
            <a:gd name="connsiteY3" fmla="*/ 1157 h 17553"/>
            <a:gd name="connsiteX0" fmla="*/ 1568 w 10119"/>
            <a:gd name="connsiteY0" fmla="*/ 17175 h 17175"/>
            <a:gd name="connsiteX1" fmla="*/ 61 w 10119"/>
            <a:gd name="connsiteY1" fmla="*/ 7022 h 17175"/>
            <a:gd name="connsiteX2" fmla="*/ 119 w 10119"/>
            <a:gd name="connsiteY2" fmla="*/ 0 h 17175"/>
            <a:gd name="connsiteX3" fmla="*/ 10119 w 10119"/>
            <a:gd name="connsiteY3" fmla="*/ 1157 h 17175"/>
            <a:gd name="connsiteX0" fmla="*/ 1568 w 10119"/>
            <a:gd name="connsiteY0" fmla="*/ 17175 h 17175"/>
            <a:gd name="connsiteX1" fmla="*/ 61 w 10119"/>
            <a:gd name="connsiteY1" fmla="*/ 7022 h 17175"/>
            <a:gd name="connsiteX2" fmla="*/ 119 w 10119"/>
            <a:gd name="connsiteY2" fmla="*/ 0 h 17175"/>
            <a:gd name="connsiteX3" fmla="*/ 10119 w 10119"/>
            <a:gd name="connsiteY3" fmla="*/ 1157 h 17175"/>
            <a:gd name="connsiteX0" fmla="*/ 1568 w 10119"/>
            <a:gd name="connsiteY0" fmla="*/ 17175 h 17175"/>
            <a:gd name="connsiteX1" fmla="*/ 2448 w 10119"/>
            <a:gd name="connsiteY1" fmla="*/ 12838 h 17175"/>
            <a:gd name="connsiteX2" fmla="*/ 61 w 10119"/>
            <a:gd name="connsiteY2" fmla="*/ 7022 h 17175"/>
            <a:gd name="connsiteX3" fmla="*/ 119 w 10119"/>
            <a:gd name="connsiteY3" fmla="*/ 0 h 17175"/>
            <a:gd name="connsiteX4" fmla="*/ 10119 w 10119"/>
            <a:gd name="connsiteY4" fmla="*/ 1157 h 17175"/>
            <a:gd name="connsiteX0" fmla="*/ 1568 w 10119"/>
            <a:gd name="connsiteY0" fmla="*/ 17175 h 17175"/>
            <a:gd name="connsiteX1" fmla="*/ 2448 w 10119"/>
            <a:gd name="connsiteY1" fmla="*/ 14726 h 17175"/>
            <a:gd name="connsiteX2" fmla="*/ 61 w 10119"/>
            <a:gd name="connsiteY2" fmla="*/ 7022 h 17175"/>
            <a:gd name="connsiteX3" fmla="*/ 119 w 10119"/>
            <a:gd name="connsiteY3" fmla="*/ 0 h 17175"/>
            <a:gd name="connsiteX4" fmla="*/ 10119 w 10119"/>
            <a:gd name="connsiteY4" fmla="*/ 1157 h 17175"/>
            <a:gd name="connsiteX0" fmla="*/ 1568 w 8500"/>
            <a:gd name="connsiteY0" fmla="*/ 17175 h 17175"/>
            <a:gd name="connsiteX1" fmla="*/ 2448 w 8500"/>
            <a:gd name="connsiteY1" fmla="*/ 14726 h 17175"/>
            <a:gd name="connsiteX2" fmla="*/ 61 w 8500"/>
            <a:gd name="connsiteY2" fmla="*/ 7022 h 17175"/>
            <a:gd name="connsiteX3" fmla="*/ 119 w 8500"/>
            <a:gd name="connsiteY3" fmla="*/ 0 h 17175"/>
            <a:gd name="connsiteX4" fmla="*/ 8500 w 8500"/>
            <a:gd name="connsiteY4" fmla="*/ 477 h 17175"/>
            <a:gd name="connsiteX0" fmla="*/ 1845 w 9799"/>
            <a:gd name="connsiteY0" fmla="*/ 10000 h 10000"/>
            <a:gd name="connsiteX1" fmla="*/ 2880 w 9799"/>
            <a:gd name="connsiteY1" fmla="*/ 8574 h 10000"/>
            <a:gd name="connsiteX2" fmla="*/ 72 w 9799"/>
            <a:gd name="connsiteY2" fmla="*/ 4089 h 10000"/>
            <a:gd name="connsiteX3" fmla="*/ 140 w 9799"/>
            <a:gd name="connsiteY3" fmla="*/ 0 h 10000"/>
            <a:gd name="connsiteX4" fmla="*/ 9799 w 9799"/>
            <a:gd name="connsiteY4" fmla="*/ 54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99" h="10000">
              <a:moveTo>
                <a:pt x="1845" y="10000"/>
              </a:moveTo>
              <a:cubicBezTo>
                <a:pt x="1967" y="9550"/>
                <a:pt x="3175" y="9559"/>
                <a:pt x="2880" y="8574"/>
              </a:cubicBezTo>
              <a:cubicBezTo>
                <a:pt x="2585" y="7589"/>
                <a:pt x="479" y="5305"/>
                <a:pt x="72" y="4089"/>
              </a:cubicBezTo>
              <a:cubicBezTo>
                <a:pt x="-195" y="2385"/>
                <a:pt x="391" y="2460"/>
                <a:pt x="140" y="0"/>
              </a:cubicBezTo>
              <a:cubicBezTo>
                <a:pt x="5366" y="615"/>
                <a:pt x="5175" y="1331"/>
                <a:pt x="9799" y="5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153450</xdr:colOff>
      <xdr:row>9</xdr:row>
      <xdr:rowOff>29633</xdr:rowOff>
    </xdr:from>
    <xdr:to>
      <xdr:col>6</xdr:col>
      <xdr:colOff>355600</xdr:colOff>
      <xdr:row>10</xdr:row>
      <xdr:rowOff>162734</xdr:rowOff>
    </xdr:to>
    <xdr:sp macro="" textlink="">
      <xdr:nvSpPr>
        <xdr:cNvPr id="369" name="Line 324">
          <a:extLst>
            <a:ext uri="{FF2B5EF4-FFF2-40B4-BE49-F238E27FC236}">
              <a16:creationId xmlns:a16="http://schemas.microsoft.com/office/drawing/2014/main" id="{BA047543-3D7F-4575-98CF-E0110B1C9097}"/>
            </a:ext>
          </a:extLst>
        </xdr:cNvPr>
        <xdr:cNvSpPr>
          <a:spLocks noChangeShapeType="1"/>
        </xdr:cNvSpPr>
      </xdr:nvSpPr>
      <xdr:spPr bwMode="auto">
        <a:xfrm flipH="1">
          <a:off x="3747550" y="1572683"/>
          <a:ext cx="202150" cy="3045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316442</xdr:colOff>
      <xdr:row>14</xdr:row>
      <xdr:rowOff>47622</xdr:rowOff>
    </xdr:from>
    <xdr:ext cx="386291" cy="138564"/>
    <xdr:sp macro="" textlink="">
      <xdr:nvSpPr>
        <xdr:cNvPr id="370" name="Text Box 325">
          <a:extLst>
            <a:ext uri="{FF2B5EF4-FFF2-40B4-BE49-F238E27FC236}">
              <a16:creationId xmlns:a16="http://schemas.microsoft.com/office/drawing/2014/main" id="{7446CF29-EA3E-48D3-89D5-9D035C5BE31B}"/>
            </a:ext>
          </a:extLst>
        </xdr:cNvPr>
        <xdr:cNvSpPr txBox="1">
          <a:spLocks noChangeArrowheads="1"/>
        </xdr:cNvSpPr>
      </xdr:nvSpPr>
      <xdr:spPr bwMode="auto">
        <a:xfrm>
          <a:off x="3216275" y="2430989"/>
          <a:ext cx="386291" cy="13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398653</xdr:colOff>
      <xdr:row>10</xdr:row>
      <xdr:rowOff>8467</xdr:rowOff>
    </xdr:from>
    <xdr:ext cx="484574" cy="124305"/>
    <xdr:sp macro="" textlink="">
      <xdr:nvSpPr>
        <xdr:cNvPr id="371" name="Text Box 325">
          <a:extLst>
            <a:ext uri="{FF2B5EF4-FFF2-40B4-BE49-F238E27FC236}">
              <a16:creationId xmlns:a16="http://schemas.microsoft.com/office/drawing/2014/main" id="{FEC4A6C7-1B8C-445C-B1DE-0812C6CD7931}"/>
            </a:ext>
          </a:extLst>
        </xdr:cNvPr>
        <xdr:cNvSpPr txBox="1">
          <a:spLocks noChangeArrowheads="1"/>
        </xdr:cNvSpPr>
      </xdr:nvSpPr>
      <xdr:spPr bwMode="auto">
        <a:xfrm>
          <a:off x="3287903" y="1722967"/>
          <a:ext cx="484574" cy="12430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691171</xdr:colOff>
      <xdr:row>10</xdr:row>
      <xdr:rowOff>121388</xdr:rowOff>
    </xdr:from>
    <xdr:ext cx="195085" cy="181337"/>
    <xdr:pic>
      <xdr:nvPicPr>
        <xdr:cNvPr id="372" name="図 371">
          <a:extLst>
            <a:ext uri="{FF2B5EF4-FFF2-40B4-BE49-F238E27FC236}">
              <a16:creationId xmlns:a16="http://schemas.microsoft.com/office/drawing/2014/main" id="{48852ADA-7924-4C56-B116-98673A00F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80421" y="1835888"/>
          <a:ext cx="195085" cy="181337"/>
        </a:xfrm>
        <a:prstGeom prst="rect">
          <a:avLst/>
        </a:prstGeom>
      </xdr:spPr>
    </xdr:pic>
    <xdr:clientData/>
  </xdr:oneCellAnchor>
  <xdr:twoCellAnchor>
    <xdr:from>
      <xdr:col>6</xdr:col>
      <xdr:colOff>143145</xdr:colOff>
      <xdr:row>9</xdr:row>
      <xdr:rowOff>47170</xdr:rowOff>
    </xdr:from>
    <xdr:to>
      <xdr:col>6</xdr:col>
      <xdr:colOff>304800</xdr:colOff>
      <xdr:row>10</xdr:row>
      <xdr:rowOff>16931</xdr:rowOff>
    </xdr:to>
    <xdr:sp macro="" textlink="">
      <xdr:nvSpPr>
        <xdr:cNvPr id="373" name="六角形 372">
          <a:extLst>
            <a:ext uri="{FF2B5EF4-FFF2-40B4-BE49-F238E27FC236}">
              <a16:creationId xmlns:a16="http://schemas.microsoft.com/office/drawing/2014/main" id="{9F073B9D-D754-46E1-A608-C413541FC280}"/>
            </a:ext>
          </a:extLst>
        </xdr:cNvPr>
        <xdr:cNvSpPr/>
      </xdr:nvSpPr>
      <xdr:spPr bwMode="auto">
        <a:xfrm>
          <a:off x="3737245" y="1590220"/>
          <a:ext cx="161655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499527</xdr:colOff>
      <xdr:row>13</xdr:row>
      <xdr:rowOff>0</xdr:rowOff>
    </xdr:from>
    <xdr:ext cx="262466" cy="131233"/>
    <xdr:sp macro="" textlink="">
      <xdr:nvSpPr>
        <xdr:cNvPr id="374" name="Text Box 1455">
          <a:extLst>
            <a:ext uri="{FF2B5EF4-FFF2-40B4-BE49-F238E27FC236}">
              <a16:creationId xmlns:a16="http://schemas.microsoft.com/office/drawing/2014/main" id="{E907FF76-1307-4F25-9366-105DF21CC1E3}"/>
            </a:ext>
          </a:extLst>
        </xdr:cNvPr>
        <xdr:cNvSpPr txBox="1">
          <a:spLocks noChangeArrowheads="1"/>
        </xdr:cNvSpPr>
      </xdr:nvSpPr>
      <xdr:spPr bwMode="auto">
        <a:xfrm>
          <a:off x="3388777" y="2228850"/>
          <a:ext cx="262466" cy="13123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船戸</a:t>
          </a:r>
        </a:p>
      </xdr:txBody>
    </xdr:sp>
    <xdr:clientData/>
  </xdr:oneCellAnchor>
  <xdr:twoCellAnchor>
    <xdr:from>
      <xdr:col>5</xdr:col>
      <xdr:colOff>529166</xdr:colOff>
      <xdr:row>16</xdr:row>
      <xdr:rowOff>8466</xdr:rowOff>
    </xdr:from>
    <xdr:to>
      <xdr:col>5</xdr:col>
      <xdr:colOff>684742</xdr:colOff>
      <xdr:row>16</xdr:row>
      <xdr:rowOff>160866</xdr:rowOff>
    </xdr:to>
    <xdr:sp macro="" textlink="">
      <xdr:nvSpPr>
        <xdr:cNvPr id="375" name="Line 324">
          <a:extLst>
            <a:ext uri="{FF2B5EF4-FFF2-40B4-BE49-F238E27FC236}">
              <a16:creationId xmlns:a16="http://schemas.microsoft.com/office/drawing/2014/main" id="{0C632D4E-F588-4DC6-B63A-6F54EFAA92EE}"/>
            </a:ext>
          </a:extLst>
        </xdr:cNvPr>
        <xdr:cNvSpPr>
          <a:spLocks noChangeShapeType="1"/>
        </xdr:cNvSpPr>
      </xdr:nvSpPr>
      <xdr:spPr bwMode="auto">
        <a:xfrm flipH="1">
          <a:off x="3418416" y="2751666"/>
          <a:ext cx="155576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20509</xdr:colOff>
      <xdr:row>12</xdr:row>
      <xdr:rowOff>93132</xdr:rowOff>
    </xdr:from>
    <xdr:ext cx="169993" cy="122927"/>
    <xdr:sp macro="" textlink="">
      <xdr:nvSpPr>
        <xdr:cNvPr id="376" name="Text Box 1153">
          <a:extLst>
            <a:ext uri="{FF2B5EF4-FFF2-40B4-BE49-F238E27FC236}">
              <a16:creationId xmlns:a16="http://schemas.microsoft.com/office/drawing/2014/main" id="{C3B94215-91DC-49A7-BBD4-62EC7E5C6151}"/>
            </a:ext>
          </a:extLst>
        </xdr:cNvPr>
        <xdr:cNvSpPr txBox="1">
          <a:spLocks noChangeArrowheads="1"/>
        </xdr:cNvSpPr>
      </xdr:nvSpPr>
      <xdr:spPr bwMode="auto">
        <a:xfrm>
          <a:off x="2920342" y="2175932"/>
          <a:ext cx="169993" cy="1229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和歌山線</a:t>
          </a:r>
        </a:p>
      </xdr:txBody>
    </xdr:sp>
    <xdr:clientData/>
  </xdr:oneCellAnchor>
  <xdr:twoCellAnchor>
    <xdr:from>
      <xdr:col>6</xdr:col>
      <xdr:colOff>114297</xdr:colOff>
      <xdr:row>13</xdr:row>
      <xdr:rowOff>21170</xdr:rowOff>
    </xdr:from>
    <xdr:to>
      <xdr:col>6</xdr:col>
      <xdr:colOff>639232</xdr:colOff>
      <xdr:row>13</xdr:row>
      <xdr:rowOff>38103</xdr:rowOff>
    </xdr:to>
    <xdr:sp macro="" textlink="">
      <xdr:nvSpPr>
        <xdr:cNvPr id="377" name="Line 324">
          <a:extLst>
            <a:ext uri="{FF2B5EF4-FFF2-40B4-BE49-F238E27FC236}">
              <a16:creationId xmlns:a16="http://schemas.microsoft.com/office/drawing/2014/main" id="{410D5733-BB12-4134-A657-3C58F6655653}"/>
            </a:ext>
          </a:extLst>
        </xdr:cNvPr>
        <xdr:cNvSpPr>
          <a:spLocks noChangeShapeType="1"/>
        </xdr:cNvSpPr>
      </xdr:nvSpPr>
      <xdr:spPr bwMode="auto">
        <a:xfrm flipH="1" flipV="1">
          <a:off x="3708397" y="2250020"/>
          <a:ext cx="524935" cy="169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423334</xdr:colOff>
      <xdr:row>13</xdr:row>
      <xdr:rowOff>8470</xdr:rowOff>
    </xdr:from>
    <xdr:to>
      <xdr:col>6</xdr:col>
      <xdr:colOff>563034</xdr:colOff>
      <xdr:row>13</xdr:row>
      <xdr:rowOff>131237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id="{C912E96F-DE34-4178-80C4-6941DC69F5CD}"/>
            </a:ext>
          </a:extLst>
        </xdr:cNvPr>
        <xdr:cNvSpPr/>
      </xdr:nvSpPr>
      <xdr:spPr bwMode="auto">
        <a:xfrm>
          <a:off x="4017434" y="2237320"/>
          <a:ext cx="139700" cy="12276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46563</xdr:colOff>
      <xdr:row>12</xdr:row>
      <xdr:rowOff>127119</xdr:rowOff>
    </xdr:from>
    <xdr:ext cx="120952" cy="106807"/>
    <xdr:pic>
      <xdr:nvPicPr>
        <xdr:cNvPr id="379" name="図 378">
          <a:extLst>
            <a:ext uri="{FF2B5EF4-FFF2-40B4-BE49-F238E27FC236}">
              <a16:creationId xmlns:a16="http://schemas.microsoft.com/office/drawing/2014/main" id="{2163A0FD-0336-4178-99DA-3A146CE5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640663" y="2184519"/>
          <a:ext cx="120952" cy="106807"/>
        </a:xfrm>
        <a:prstGeom prst="rect">
          <a:avLst/>
        </a:prstGeom>
      </xdr:spPr>
    </xdr:pic>
    <xdr:clientData/>
  </xdr:oneCellAnchor>
  <xdr:twoCellAnchor>
    <xdr:from>
      <xdr:col>6</xdr:col>
      <xdr:colOff>67729</xdr:colOff>
      <xdr:row>16</xdr:row>
      <xdr:rowOff>4232</xdr:rowOff>
    </xdr:from>
    <xdr:to>
      <xdr:col>6</xdr:col>
      <xdr:colOff>207429</xdr:colOff>
      <xdr:row>16</xdr:row>
      <xdr:rowOff>126999</xdr:rowOff>
    </xdr:to>
    <xdr:sp macro="" textlink="">
      <xdr:nvSpPr>
        <xdr:cNvPr id="380" name="六角形 379">
          <a:extLst>
            <a:ext uri="{FF2B5EF4-FFF2-40B4-BE49-F238E27FC236}">
              <a16:creationId xmlns:a16="http://schemas.microsoft.com/office/drawing/2014/main" id="{D8EFEC69-C56B-4F9F-A8C9-F194604EE288}"/>
            </a:ext>
          </a:extLst>
        </xdr:cNvPr>
        <xdr:cNvSpPr/>
      </xdr:nvSpPr>
      <xdr:spPr bwMode="auto">
        <a:xfrm>
          <a:off x="3661829" y="2747432"/>
          <a:ext cx="139700" cy="12276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148166</xdr:colOff>
      <xdr:row>11</xdr:row>
      <xdr:rowOff>160868</xdr:rowOff>
    </xdr:from>
    <xdr:to>
      <xdr:col>6</xdr:col>
      <xdr:colOff>287866</xdr:colOff>
      <xdr:row>12</xdr:row>
      <xdr:rowOff>110068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id="{AAAB7BE5-6294-4BAA-8FE3-7757FBE2AB7B}"/>
            </a:ext>
          </a:extLst>
        </xdr:cNvPr>
        <xdr:cNvSpPr/>
      </xdr:nvSpPr>
      <xdr:spPr bwMode="auto">
        <a:xfrm>
          <a:off x="3742266" y="2046818"/>
          <a:ext cx="139700" cy="12065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oneCellAnchor>
    <xdr:from>
      <xdr:col>6</xdr:col>
      <xdr:colOff>368296</xdr:colOff>
      <xdr:row>14</xdr:row>
      <xdr:rowOff>33864</xdr:rowOff>
    </xdr:from>
    <xdr:ext cx="330531" cy="131091"/>
    <xdr:sp macro="" textlink="">
      <xdr:nvSpPr>
        <xdr:cNvPr id="382" name="Text Box 777">
          <a:extLst>
            <a:ext uri="{FF2B5EF4-FFF2-40B4-BE49-F238E27FC236}">
              <a16:creationId xmlns:a16="http://schemas.microsoft.com/office/drawing/2014/main" id="{7179CAB3-9F1A-4581-B4A5-DE42C56E5935}"/>
            </a:ext>
          </a:extLst>
        </xdr:cNvPr>
        <xdr:cNvSpPr txBox="1">
          <a:spLocks noChangeArrowheads="1"/>
        </xdr:cNvSpPr>
      </xdr:nvSpPr>
      <xdr:spPr bwMode="auto">
        <a:xfrm>
          <a:off x="3962396" y="2434164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5</xdr:col>
      <xdr:colOff>613837</xdr:colOff>
      <xdr:row>15</xdr:row>
      <xdr:rowOff>160868</xdr:rowOff>
    </xdr:from>
    <xdr:ext cx="122281" cy="106806"/>
    <xdr:pic>
      <xdr:nvPicPr>
        <xdr:cNvPr id="383" name="図 382">
          <a:extLst>
            <a:ext uri="{FF2B5EF4-FFF2-40B4-BE49-F238E27FC236}">
              <a16:creationId xmlns:a16="http://schemas.microsoft.com/office/drawing/2014/main" id="{FF5E875E-3FAD-42F3-B190-058A4694A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503087" y="2732618"/>
          <a:ext cx="122281" cy="106806"/>
        </a:xfrm>
        <a:prstGeom prst="rect">
          <a:avLst/>
        </a:prstGeom>
      </xdr:spPr>
    </xdr:pic>
    <xdr:clientData/>
  </xdr:oneCellAnchor>
  <xdr:oneCellAnchor>
    <xdr:from>
      <xdr:col>5</xdr:col>
      <xdr:colOff>275167</xdr:colOff>
      <xdr:row>11</xdr:row>
      <xdr:rowOff>152400</xdr:rowOff>
    </xdr:from>
    <xdr:ext cx="519534" cy="266862"/>
    <xdr:pic>
      <xdr:nvPicPr>
        <xdr:cNvPr id="384" name="図 383">
          <a:extLst>
            <a:ext uri="{FF2B5EF4-FFF2-40B4-BE49-F238E27FC236}">
              <a16:creationId xmlns:a16="http://schemas.microsoft.com/office/drawing/2014/main" id="{F8999F94-211E-4773-ACC7-6C41B32C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21223002">
          <a:off x="3164417" y="2038350"/>
          <a:ext cx="519534" cy="266862"/>
        </a:xfrm>
        <a:prstGeom prst="rect">
          <a:avLst/>
        </a:prstGeom>
      </xdr:spPr>
    </xdr:pic>
    <xdr:clientData/>
  </xdr:oneCellAnchor>
  <xdr:oneCellAnchor>
    <xdr:from>
      <xdr:col>6</xdr:col>
      <xdr:colOff>10583</xdr:colOff>
      <xdr:row>11</xdr:row>
      <xdr:rowOff>110070</xdr:rowOff>
    </xdr:from>
    <xdr:ext cx="158763" cy="142337"/>
    <xdr:pic>
      <xdr:nvPicPr>
        <xdr:cNvPr id="385" name="図 384">
          <a:extLst>
            <a:ext uri="{FF2B5EF4-FFF2-40B4-BE49-F238E27FC236}">
              <a16:creationId xmlns:a16="http://schemas.microsoft.com/office/drawing/2014/main" id="{1CEAA6E2-ECE7-4B53-ABB1-657DC5260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604683" y="1996020"/>
          <a:ext cx="158763" cy="142337"/>
        </a:xfrm>
        <a:prstGeom prst="rect">
          <a:avLst/>
        </a:prstGeom>
      </xdr:spPr>
    </xdr:pic>
    <xdr:clientData/>
  </xdr:oneCellAnchor>
  <xdr:twoCellAnchor>
    <xdr:from>
      <xdr:col>5</xdr:col>
      <xdr:colOff>701764</xdr:colOff>
      <xdr:row>13</xdr:row>
      <xdr:rowOff>69269</xdr:rowOff>
    </xdr:from>
    <xdr:to>
      <xdr:col>6</xdr:col>
      <xdr:colOff>118455</xdr:colOff>
      <xdr:row>15</xdr:row>
      <xdr:rowOff>87226</xdr:rowOff>
    </xdr:to>
    <xdr:grpSp>
      <xdr:nvGrpSpPr>
        <xdr:cNvPr id="386" name="Group 405">
          <a:extLst>
            <a:ext uri="{FF2B5EF4-FFF2-40B4-BE49-F238E27FC236}">
              <a16:creationId xmlns:a16="http://schemas.microsoft.com/office/drawing/2014/main" id="{D4DDCEA7-111A-4A84-8AE8-911DD01F9B2F}"/>
            </a:ext>
          </a:extLst>
        </xdr:cNvPr>
        <xdr:cNvGrpSpPr>
          <a:grpSpLocks/>
        </xdr:cNvGrpSpPr>
      </xdr:nvGrpSpPr>
      <xdr:grpSpPr bwMode="auto">
        <a:xfrm rot="934089">
          <a:off x="3529873" y="2333498"/>
          <a:ext cx="115553" cy="311871"/>
          <a:chOff x="718" y="97"/>
          <a:chExt cx="23" cy="15"/>
        </a:xfrm>
      </xdr:grpSpPr>
      <xdr:sp macro="" textlink="">
        <xdr:nvSpPr>
          <xdr:cNvPr id="387" name="Freeform 406">
            <a:extLst>
              <a:ext uri="{FF2B5EF4-FFF2-40B4-BE49-F238E27FC236}">
                <a16:creationId xmlns:a16="http://schemas.microsoft.com/office/drawing/2014/main" id="{8426ACA8-3544-48DF-8A5D-6A87F566DCB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" name="Freeform 407">
            <a:extLst>
              <a:ext uri="{FF2B5EF4-FFF2-40B4-BE49-F238E27FC236}">
                <a16:creationId xmlns:a16="http://schemas.microsoft.com/office/drawing/2014/main" id="{EA037093-AD93-480C-9B04-6A4753C95BE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368300</xdr:colOff>
      <xdr:row>16</xdr:row>
      <xdr:rowOff>16934</xdr:rowOff>
    </xdr:from>
    <xdr:to>
      <xdr:col>5</xdr:col>
      <xdr:colOff>508000</xdr:colOff>
      <xdr:row>16</xdr:row>
      <xdr:rowOff>139701</xdr:rowOff>
    </xdr:to>
    <xdr:sp macro="" textlink="">
      <xdr:nvSpPr>
        <xdr:cNvPr id="389" name="六角形 388">
          <a:extLst>
            <a:ext uri="{FF2B5EF4-FFF2-40B4-BE49-F238E27FC236}">
              <a16:creationId xmlns:a16="http://schemas.microsoft.com/office/drawing/2014/main" id="{5EBE9330-3482-4DBE-9DFB-3E2AFEAEA11C}"/>
            </a:ext>
          </a:extLst>
        </xdr:cNvPr>
        <xdr:cNvSpPr/>
      </xdr:nvSpPr>
      <xdr:spPr bwMode="auto">
        <a:xfrm>
          <a:off x="3257550" y="2760134"/>
          <a:ext cx="139700" cy="12276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524943</xdr:colOff>
      <xdr:row>15</xdr:row>
      <xdr:rowOff>139697</xdr:rowOff>
    </xdr:from>
    <xdr:ext cx="105830" cy="135468"/>
    <xdr:sp macro="" textlink="">
      <xdr:nvSpPr>
        <xdr:cNvPr id="390" name="Text Box 1455">
          <a:extLst>
            <a:ext uri="{FF2B5EF4-FFF2-40B4-BE49-F238E27FC236}">
              <a16:creationId xmlns:a16="http://schemas.microsoft.com/office/drawing/2014/main" id="{ACDEFB60-CFE3-428C-B590-AFFA960BBCE4}"/>
            </a:ext>
          </a:extLst>
        </xdr:cNvPr>
        <xdr:cNvSpPr txBox="1">
          <a:spLocks noChangeArrowheads="1"/>
        </xdr:cNvSpPr>
      </xdr:nvSpPr>
      <xdr:spPr bwMode="auto">
        <a:xfrm>
          <a:off x="3414193" y="2711447"/>
          <a:ext cx="105830" cy="13546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</a:t>
          </a:r>
        </a:p>
      </xdr:txBody>
    </xdr:sp>
    <xdr:clientData/>
  </xdr:oneCellAnchor>
  <xdr:oneCellAnchor>
    <xdr:from>
      <xdr:col>5</xdr:col>
      <xdr:colOff>55029</xdr:colOff>
      <xdr:row>11</xdr:row>
      <xdr:rowOff>101592</xdr:rowOff>
    </xdr:from>
    <xdr:ext cx="377825" cy="152946"/>
    <xdr:sp macro="" textlink="">
      <xdr:nvSpPr>
        <xdr:cNvPr id="391" name="Text Box 1620">
          <a:extLst>
            <a:ext uri="{FF2B5EF4-FFF2-40B4-BE49-F238E27FC236}">
              <a16:creationId xmlns:a16="http://schemas.microsoft.com/office/drawing/2014/main" id="{0F1D98D8-BE8F-4A97-89B5-BA69AFEE9ECF}"/>
            </a:ext>
          </a:extLst>
        </xdr:cNvPr>
        <xdr:cNvSpPr txBox="1">
          <a:spLocks noChangeArrowheads="1"/>
        </xdr:cNvSpPr>
      </xdr:nvSpPr>
      <xdr:spPr bwMode="auto">
        <a:xfrm>
          <a:off x="2944279" y="1987542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紀美野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524925</xdr:colOff>
      <xdr:row>11</xdr:row>
      <xdr:rowOff>38210</xdr:rowOff>
    </xdr:from>
    <xdr:to>
      <xdr:col>5</xdr:col>
      <xdr:colOff>664625</xdr:colOff>
      <xdr:row>11</xdr:row>
      <xdr:rowOff>160977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id="{0180524B-89EC-4609-A646-8B5CFEA0CD51}"/>
            </a:ext>
          </a:extLst>
        </xdr:cNvPr>
        <xdr:cNvSpPr/>
      </xdr:nvSpPr>
      <xdr:spPr bwMode="auto">
        <a:xfrm>
          <a:off x="3414175" y="1924160"/>
          <a:ext cx="139700" cy="12276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oneCellAnchor>
    <xdr:from>
      <xdr:col>8</xdr:col>
      <xdr:colOff>40241</xdr:colOff>
      <xdr:row>15</xdr:row>
      <xdr:rowOff>18813</xdr:rowOff>
    </xdr:from>
    <xdr:ext cx="660984" cy="145070"/>
    <xdr:sp macro="" textlink="">
      <xdr:nvSpPr>
        <xdr:cNvPr id="393" name="Text Box 349">
          <a:extLst>
            <a:ext uri="{FF2B5EF4-FFF2-40B4-BE49-F238E27FC236}">
              <a16:creationId xmlns:a16="http://schemas.microsoft.com/office/drawing/2014/main" id="{662887CA-F342-4B9C-8045-C0C028B650C1}"/>
            </a:ext>
          </a:extLst>
        </xdr:cNvPr>
        <xdr:cNvSpPr txBox="1">
          <a:spLocks noChangeArrowheads="1"/>
        </xdr:cNvSpPr>
      </xdr:nvSpPr>
      <xdr:spPr bwMode="auto">
        <a:xfrm>
          <a:off x="5044041" y="2590563"/>
          <a:ext cx="660984" cy="145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7</xdr:col>
      <xdr:colOff>81034</xdr:colOff>
      <xdr:row>11</xdr:row>
      <xdr:rowOff>85725</xdr:rowOff>
    </xdr:from>
    <xdr:to>
      <xdr:col>7</xdr:col>
      <xdr:colOff>747032</xdr:colOff>
      <xdr:row>17</xdr:row>
      <xdr:rowOff>19050</xdr:rowOff>
    </xdr:to>
    <xdr:sp macro="" textlink="">
      <xdr:nvSpPr>
        <xdr:cNvPr id="394" name="Freeform 632">
          <a:extLst>
            <a:ext uri="{FF2B5EF4-FFF2-40B4-BE49-F238E27FC236}">
              <a16:creationId xmlns:a16="http://schemas.microsoft.com/office/drawing/2014/main" id="{352AE23B-4567-42B0-B476-FC0B38F98E1C}"/>
            </a:ext>
          </a:extLst>
        </xdr:cNvPr>
        <xdr:cNvSpPr>
          <a:spLocks/>
        </xdr:cNvSpPr>
      </xdr:nvSpPr>
      <xdr:spPr bwMode="auto">
        <a:xfrm>
          <a:off x="4379984" y="1971675"/>
          <a:ext cx="62154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115560</xdr:colOff>
      <xdr:row>11</xdr:row>
      <xdr:rowOff>47625</xdr:rowOff>
    </xdr:from>
    <xdr:to>
      <xdr:col>8</xdr:col>
      <xdr:colOff>10785</xdr:colOff>
      <xdr:row>16</xdr:row>
      <xdr:rowOff>142875</xdr:rowOff>
    </xdr:to>
    <xdr:sp macro="" textlink="">
      <xdr:nvSpPr>
        <xdr:cNvPr id="395" name="Freeform 632">
          <a:extLst>
            <a:ext uri="{FF2B5EF4-FFF2-40B4-BE49-F238E27FC236}">
              <a16:creationId xmlns:a16="http://schemas.microsoft.com/office/drawing/2014/main" id="{4821973F-D6F7-4FA5-8B9C-C52DCEA62621}"/>
            </a:ext>
          </a:extLst>
        </xdr:cNvPr>
        <xdr:cNvSpPr>
          <a:spLocks/>
        </xdr:cNvSpPr>
      </xdr:nvSpPr>
      <xdr:spPr bwMode="auto">
        <a:xfrm>
          <a:off x="4414510" y="19335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175089</xdr:colOff>
      <xdr:row>11</xdr:row>
      <xdr:rowOff>85725</xdr:rowOff>
    </xdr:from>
    <xdr:to>
      <xdr:col>8</xdr:col>
      <xdr:colOff>70314</xdr:colOff>
      <xdr:row>17</xdr:row>
      <xdr:rowOff>9525</xdr:rowOff>
    </xdr:to>
    <xdr:sp macro="" textlink="">
      <xdr:nvSpPr>
        <xdr:cNvPr id="396" name="Freeform 632">
          <a:extLst>
            <a:ext uri="{FF2B5EF4-FFF2-40B4-BE49-F238E27FC236}">
              <a16:creationId xmlns:a16="http://schemas.microsoft.com/office/drawing/2014/main" id="{445C7671-16CA-45DE-9C1C-8D6DFEF5D137}"/>
            </a:ext>
          </a:extLst>
        </xdr:cNvPr>
        <xdr:cNvSpPr>
          <a:spLocks/>
        </xdr:cNvSpPr>
      </xdr:nvSpPr>
      <xdr:spPr bwMode="auto">
        <a:xfrm>
          <a:off x="4474039" y="19716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532967</xdr:colOff>
      <xdr:row>16</xdr:row>
      <xdr:rowOff>3345</xdr:rowOff>
    </xdr:from>
    <xdr:to>
      <xdr:col>8</xdr:col>
      <xdr:colOff>32203</xdr:colOff>
      <xdr:row>16</xdr:row>
      <xdr:rowOff>123322</xdr:rowOff>
    </xdr:to>
    <xdr:sp macro="" textlink="">
      <xdr:nvSpPr>
        <xdr:cNvPr id="397" name="Text Box 637">
          <a:extLst>
            <a:ext uri="{FF2B5EF4-FFF2-40B4-BE49-F238E27FC236}">
              <a16:creationId xmlns:a16="http://schemas.microsoft.com/office/drawing/2014/main" id="{B4410A5C-1806-4B7F-8040-45E0EB5EE647}"/>
            </a:ext>
          </a:extLst>
        </xdr:cNvPr>
        <xdr:cNvSpPr txBox="1">
          <a:spLocks noChangeArrowheads="1"/>
        </xdr:cNvSpPr>
      </xdr:nvSpPr>
      <xdr:spPr bwMode="auto">
        <a:xfrm rot="-1200000">
          <a:off x="4831917" y="2746545"/>
          <a:ext cx="204086" cy="119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711068</xdr:colOff>
      <xdr:row>10</xdr:row>
      <xdr:rowOff>9525</xdr:rowOff>
    </xdr:from>
    <xdr:to>
      <xdr:col>7</xdr:col>
      <xdr:colOff>716869</xdr:colOff>
      <xdr:row>13</xdr:row>
      <xdr:rowOff>62838</xdr:rowOff>
    </xdr:to>
    <xdr:sp macro="" textlink="">
      <xdr:nvSpPr>
        <xdr:cNvPr id="398" name="Line 327">
          <a:extLst>
            <a:ext uri="{FF2B5EF4-FFF2-40B4-BE49-F238E27FC236}">
              <a16:creationId xmlns:a16="http://schemas.microsoft.com/office/drawing/2014/main" id="{442AB413-5125-4131-BE6D-0FDD457FF8B2}"/>
            </a:ext>
          </a:extLst>
        </xdr:cNvPr>
        <xdr:cNvSpPr>
          <a:spLocks noChangeShapeType="1"/>
        </xdr:cNvSpPr>
      </xdr:nvSpPr>
      <xdr:spPr bwMode="auto">
        <a:xfrm flipV="1">
          <a:off x="5003668" y="1724025"/>
          <a:ext cx="0" cy="567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395754</xdr:colOff>
      <xdr:row>11</xdr:row>
      <xdr:rowOff>150037</xdr:rowOff>
    </xdr:from>
    <xdr:to>
      <xdr:col>8</xdr:col>
      <xdr:colOff>157234</xdr:colOff>
      <xdr:row>17</xdr:row>
      <xdr:rowOff>877</xdr:rowOff>
    </xdr:to>
    <xdr:sp macro="" textlink="">
      <xdr:nvSpPr>
        <xdr:cNvPr id="399" name="Freeform 328">
          <a:extLst>
            <a:ext uri="{FF2B5EF4-FFF2-40B4-BE49-F238E27FC236}">
              <a16:creationId xmlns:a16="http://schemas.microsoft.com/office/drawing/2014/main" id="{891D5B0A-4855-4FC2-BFE6-13C9FFE2AC5F}"/>
            </a:ext>
          </a:extLst>
        </xdr:cNvPr>
        <xdr:cNvSpPr>
          <a:spLocks/>
        </xdr:cNvSpPr>
      </xdr:nvSpPr>
      <xdr:spPr bwMode="auto">
        <a:xfrm>
          <a:off x="4694704" y="2035987"/>
          <a:ext cx="466330" cy="879540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  <a:gd name="connsiteX0" fmla="*/ 8590 w 8590"/>
            <a:gd name="connsiteY0" fmla="*/ 9859 h 9859"/>
            <a:gd name="connsiteX1" fmla="*/ 5643 w 8590"/>
            <a:gd name="connsiteY1" fmla="*/ 2579 h 9859"/>
            <a:gd name="connsiteX2" fmla="*/ 0 w 8590"/>
            <a:gd name="connsiteY2" fmla="*/ 0 h 98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0" h="9859">
              <a:moveTo>
                <a:pt x="8590" y="9859"/>
              </a:moveTo>
              <a:cubicBezTo>
                <a:pt x="4380" y="6824"/>
                <a:pt x="5221" y="5053"/>
                <a:pt x="5643" y="2579"/>
              </a:cubicBezTo>
              <a:cubicBezTo>
                <a:pt x="2310" y="877"/>
                <a:pt x="3333" y="17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418361</xdr:colOff>
      <xdr:row>16</xdr:row>
      <xdr:rowOff>18924</xdr:rowOff>
    </xdr:from>
    <xdr:to>
      <xdr:col>8</xdr:col>
      <xdr:colOff>18311</xdr:colOff>
      <xdr:row>16</xdr:row>
      <xdr:rowOff>152274</xdr:rowOff>
    </xdr:to>
    <xdr:sp macro="" textlink="">
      <xdr:nvSpPr>
        <xdr:cNvPr id="400" name="Line 331">
          <a:extLst>
            <a:ext uri="{FF2B5EF4-FFF2-40B4-BE49-F238E27FC236}">
              <a16:creationId xmlns:a16="http://schemas.microsoft.com/office/drawing/2014/main" id="{E217EC65-E695-47EC-AAA8-F601E69901C1}"/>
            </a:ext>
          </a:extLst>
        </xdr:cNvPr>
        <xdr:cNvSpPr>
          <a:spLocks noChangeShapeType="1"/>
        </xdr:cNvSpPr>
      </xdr:nvSpPr>
      <xdr:spPr bwMode="auto">
        <a:xfrm flipV="1">
          <a:off x="4717311" y="2762124"/>
          <a:ext cx="3048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753729</xdr:colOff>
      <xdr:row>15</xdr:row>
      <xdr:rowOff>123825</xdr:rowOff>
    </xdr:from>
    <xdr:to>
      <xdr:col>8</xdr:col>
      <xdr:colOff>106781</xdr:colOff>
      <xdr:row>16</xdr:row>
      <xdr:rowOff>66675</xdr:rowOff>
    </xdr:to>
    <xdr:sp macro="" textlink="">
      <xdr:nvSpPr>
        <xdr:cNvPr id="401" name="Oval 332">
          <a:extLst>
            <a:ext uri="{FF2B5EF4-FFF2-40B4-BE49-F238E27FC236}">
              <a16:creationId xmlns:a16="http://schemas.microsoft.com/office/drawing/2014/main" id="{BAABABBB-AFC1-459F-B791-33FF94CAFC76}"/>
            </a:ext>
          </a:extLst>
        </xdr:cNvPr>
        <xdr:cNvSpPr>
          <a:spLocks noChangeArrowheads="1"/>
        </xdr:cNvSpPr>
      </xdr:nvSpPr>
      <xdr:spPr bwMode="auto">
        <a:xfrm>
          <a:off x="5001879" y="2695575"/>
          <a:ext cx="10870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509848</xdr:colOff>
      <xdr:row>15</xdr:row>
      <xdr:rowOff>123825</xdr:rowOff>
    </xdr:from>
    <xdr:to>
      <xdr:col>8</xdr:col>
      <xdr:colOff>24073</xdr:colOff>
      <xdr:row>17</xdr:row>
      <xdr:rowOff>877</xdr:rowOff>
    </xdr:to>
    <xdr:grpSp>
      <xdr:nvGrpSpPr>
        <xdr:cNvPr id="402" name="Group 333">
          <a:extLst>
            <a:ext uri="{FF2B5EF4-FFF2-40B4-BE49-F238E27FC236}">
              <a16:creationId xmlns:a16="http://schemas.microsoft.com/office/drawing/2014/main" id="{9A80FCD2-07DF-4A4C-9625-9A34863E74DA}"/>
            </a:ext>
          </a:extLst>
        </xdr:cNvPr>
        <xdr:cNvGrpSpPr>
          <a:grpSpLocks/>
        </xdr:cNvGrpSpPr>
      </xdr:nvGrpSpPr>
      <xdr:grpSpPr bwMode="auto">
        <a:xfrm rot="-1200000">
          <a:off x="4728062" y="2681968"/>
          <a:ext cx="205468" cy="225395"/>
          <a:chOff x="832" y="261"/>
          <a:chExt cx="55" cy="18"/>
        </a:xfrm>
      </xdr:grpSpPr>
      <xdr:sp macro="" textlink="">
        <xdr:nvSpPr>
          <xdr:cNvPr id="403" name="Freeform 334">
            <a:extLst>
              <a:ext uri="{FF2B5EF4-FFF2-40B4-BE49-F238E27FC236}">
                <a16:creationId xmlns:a16="http://schemas.microsoft.com/office/drawing/2014/main" id="{D6DEA61E-C31E-4E5A-9E6F-1A7D5C14EE3D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4" name="Freeform 335">
            <a:extLst>
              <a:ext uri="{FF2B5EF4-FFF2-40B4-BE49-F238E27FC236}">
                <a16:creationId xmlns:a16="http://schemas.microsoft.com/office/drawing/2014/main" id="{02A6097E-D7F2-450F-A268-F8F6F89A746A}"/>
              </a:ext>
            </a:extLst>
          </xdr:cNvPr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107914</xdr:colOff>
      <xdr:row>15</xdr:row>
      <xdr:rowOff>143043</xdr:rowOff>
    </xdr:from>
    <xdr:ext cx="491160" cy="168508"/>
    <xdr:sp macro="" textlink="">
      <xdr:nvSpPr>
        <xdr:cNvPr id="405" name="Text Box 336">
          <a:extLst>
            <a:ext uri="{FF2B5EF4-FFF2-40B4-BE49-F238E27FC236}">
              <a16:creationId xmlns:a16="http://schemas.microsoft.com/office/drawing/2014/main" id="{3EF648F0-2AF5-41CB-BC97-E34FF98E40F8}"/>
            </a:ext>
          </a:extLst>
        </xdr:cNvPr>
        <xdr:cNvSpPr txBox="1">
          <a:spLocks noChangeArrowheads="1"/>
        </xdr:cNvSpPr>
      </xdr:nvSpPr>
      <xdr:spPr bwMode="auto">
        <a:xfrm>
          <a:off x="4406864" y="2714793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oneCellAnchor>
    <xdr:from>
      <xdr:col>7</xdr:col>
      <xdr:colOff>28199</xdr:colOff>
      <xdr:row>13</xdr:row>
      <xdr:rowOff>106364</xdr:rowOff>
    </xdr:from>
    <xdr:ext cx="347791" cy="112796"/>
    <xdr:sp macro="" textlink="">
      <xdr:nvSpPr>
        <xdr:cNvPr id="406" name="Text Box 637">
          <a:extLst>
            <a:ext uri="{FF2B5EF4-FFF2-40B4-BE49-F238E27FC236}">
              <a16:creationId xmlns:a16="http://schemas.microsoft.com/office/drawing/2014/main" id="{F7085A79-8DDC-4CDD-8DF6-D212E651AD3A}"/>
            </a:ext>
          </a:extLst>
        </xdr:cNvPr>
        <xdr:cNvSpPr txBox="1">
          <a:spLocks noChangeArrowheads="1"/>
        </xdr:cNvSpPr>
      </xdr:nvSpPr>
      <xdr:spPr bwMode="auto">
        <a:xfrm>
          <a:off x="4327149" y="2335214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7</xdr:col>
      <xdr:colOff>38100</xdr:colOff>
      <xdr:row>9</xdr:row>
      <xdr:rowOff>20412</xdr:rowOff>
    </xdr:from>
    <xdr:to>
      <xdr:col>7</xdr:col>
      <xdr:colOff>208190</xdr:colOff>
      <xdr:row>9</xdr:row>
      <xdr:rowOff>156484</xdr:rowOff>
    </xdr:to>
    <xdr:sp macro="" textlink="">
      <xdr:nvSpPr>
        <xdr:cNvPr id="407" name="六角形 406">
          <a:extLst>
            <a:ext uri="{FF2B5EF4-FFF2-40B4-BE49-F238E27FC236}">
              <a16:creationId xmlns:a16="http://schemas.microsoft.com/office/drawing/2014/main" id="{00759B00-2940-4ED7-A2E9-DF7CA39C9341}"/>
            </a:ext>
          </a:extLst>
        </xdr:cNvPr>
        <xdr:cNvSpPr/>
      </xdr:nvSpPr>
      <xdr:spPr bwMode="auto">
        <a:xfrm>
          <a:off x="4337050" y="1563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348297</xdr:colOff>
      <xdr:row>9</xdr:row>
      <xdr:rowOff>151950</xdr:rowOff>
    </xdr:from>
    <xdr:ext cx="336631" cy="433004"/>
    <xdr:sp macro="" textlink="">
      <xdr:nvSpPr>
        <xdr:cNvPr id="408" name="Text Box 303">
          <a:extLst>
            <a:ext uri="{FF2B5EF4-FFF2-40B4-BE49-F238E27FC236}">
              <a16:creationId xmlns:a16="http://schemas.microsoft.com/office/drawing/2014/main" id="{80D951C2-A900-4426-AD23-F14C3D191E75}"/>
            </a:ext>
          </a:extLst>
        </xdr:cNvPr>
        <xdr:cNvSpPr txBox="1">
          <a:spLocks noChangeArrowheads="1"/>
        </xdr:cNvSpPr>
      </xdr:nvSpPr>
      <xdr:spPr bwMode="auto">
        <a:xfrm>
          <a:off x="4647247" y="1695000"/>
          <a:ext cx="336631" cy="43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oneCellAnchor>
    <xdr:from>
      <xdr:col>7</xdr:col>
      <xdr:colOff>621244</xdr:colOff>
      <xdr:row>12</xdr:row>
      <xdr:rowOff>143936</xdr:rowOff>
    </xdr:from>
    <xdr:ext cx="146570" cy="134124"/>
    <xdr:pic>
      <xdr:nvPicPr>
        <xdr:cNvPr id="409" name="図 408">
          <a:extLst>
            <a:ext uri="{FF2B5EF4-FFF2-40B4-BE49-F238E27FC236}">
              <a16:creationId xmlns:a16="http://schemas.microsoft.com/office/drawing/2014/main" id="{B0A11ACB-F40E-4C09-B8D9-B5D471FD2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920194" y="2201336"/>
          <a:ext cx="146570" cy="134124"/>
        </a:xfrm>
        <a:prstGeom prst="rect">
          <a:avLst/>
        </a:prstGeom>
      </xdr:spPr>
    </xdr:pic>
    <xdr:clientData/>
  </xdr:oneCellAnchor>
  <xdr:oneCellAnchor>
    <xdr:from>
      <xdr:col>7</xdr:col>
      <xdr:colOff>618069</xdr:colOff>
      <xdr:row>13</xdr:row>
      <xdr:rowOff>121711</xdr:rowOff>
    </xdr:from>
    <xdr:ext cx="141194" cy="120650"/>
    <xdr:pic>
      <xdr:nvPicPr>
        <xdr:cNvPr id="410" name="図 409">
          <a:extLst>
            <a:ext uri="{FF2B5EF4-FFF2-40B4-BE49-F238E27FC236}">
              <a16:creationId xmlns:a16="http://schemas.microsoft.com/office/drawing/2014/main" id="{E88580E7-1B35-4F53-A22C-FB08FFD6D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17019" y="2350561"/>
          <a:ext cx="141194" cy="120650"/>
        </a:xfrm>
        <a:prstGeom prst="rect">
          <a:avLst/>
        </a:prstGeom>
      </xdr:spPr>
    </xdr:pic>
    <xdr:clientData/>
  </xdr:oneCellAnchor>
  <xdr:twoCellAnchor>
    <xdr:from>
      <xdr:col>8</xdr:col>
      <xdr:colOff>41577</xdr:colOff>
      <xdr:row>13</xdr:row>
      <xdr:rowOff>105833</xdr:rowOff>
    </xdr:from>
    <xdr:to>
      <xdr:col>8</xdr:col>
      <xdr:colOff>243983</xdr:colOff>
      <xdr:row>14</xdr:row>
      <xdr:rowOff>117739</xdr:rowOff>
    </xdr:to>
    <xdr:sp macro="" textlink="">
      <xdr:nvSpPr>
        <xdr:cNvPr id="411" name="六角形 410">
          <a:extLst>
            <a:ext uri="{FF2B5EF4-FFF2-40B4-BE49-F238E27FC236}">
              <a16:creationId xmlns:a16="http://schemas.microsoft.com/office/drawing/2014/main" id="{603EE26F-F165-4C2C-9727-009E44327394}"/>
            </a:ext>
          </a:extLst>
        </xdr:cNvPr>
        <xdr:cNvSpPr/>
      </xdr:nvSpPr>
      <xdr:spPr bwMode="auto">
        <a:xfrm>
          <a:off x="5045377" y="2334683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391568</xdr:colOff>
      <xdr:row>12</xdr:row>
      <xdr:rowOff>111582</xdr:rowOff>
    </xdr:from>
    <xdr:to>
      <xdr:col>7</xdr:col>
      <xdr:colOff>582509</xdr:colOff>
      <xdr:row>13</xdr:row>
      <xdr:rowOff>101544</xdr:rowOff>
    </xdr:to>
    <xdr:sp macro="" textlink="">
      <xdr:nvSpPr>
        <xdr:cNvPr id="412" name="六角形 411">
          <a:extLst>
            <a:ext uri="{FF2B5EF4-FFF2-40B4-BE49-F238E27FC236}">
              <a16:creationId xmlns:a16="http://schemas.microsoft.com/office/drawing/2014/main" id="{F54052A6-2D61-4265-9AF0-8E556030603C}"/>
            </a:ext>
          </a:extLst>
        </xdr:cNvPr>
        <xdr:cNvSpPr/>
      </xdr:nvSpPr>
      <xdr:spPr bwMode="auto">
        <a:xfrm>
          <a:off x="4690518" y="2168982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544758</xdr:colOff>
      <xdr:row>30</xdr:row>
      <xdr:rowOff>101330</xdr:rowOff>
    </xdr:from>
    <xdr:ext cx="307737" cy="290194"/>
    <xdr:grpSp>
      <xdr:nvGrpSpPr>
        <xdr:cNvPr id="413" name="Group 6672">
          <a:extLst>
            <a:ext uri="{FF2B5EF4-FFF2-40B4-BE49-F238E27FC236}">
              <a16:creationId xmlns:a16="http://schemas.microsoft.com/office/drawing/2014/main" id="{A3BAAAB0-6A80-4FAD-BCF7-6BB84A3BA8EE}"/>
            </a:ext>
          </a:extLst>
        </xdr:cNvPr>
        <xdr:cNvGrpSpPr>
          <a:grpSpLocks/>
        </xdr:cNvGrpSpPr>
      </xdr:nvGrpSpPr>
      <xdr:grpSpPr bwMode="auto">
        <a:xfrm>
          <a:off x="6145458" y="5255716"/>
          <a:ext cx="307737" cy="290194"/>
          <a:chOff x="536" y="110"/>
          <a:chExt cx="46" cy="44"/>
        </a:xfrm>
      </xdr:grpSpPr>
      <xdr:pic>
        <xdr:nvPicPr>
          <xdr:cNvPr id="414" name="Picture 6673" descr="route2">
            <a:extLst>
              <a:ext uri="{FF2B5EF4-FFF2-40B4-BE49-F238E27FC236}">
                <a16:creationId xmlns:a16="http://schemas.microsoft.com/office/drawing/2014/main" id="{A9570210-06C4-49F4-A799-DA7287AB91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5" name="Text Box 6674">
            <a:extLst>
              <a:ext uri="{FF2B5EF4-FFF2-40B4-BE49-F238E27FC236}">
                <a16:creationId xmlns:a16="http://schemas.microsoft.com/office/drawing/2014/main" id="{81FF96CA-4944-43B1-9F00-4D5CB2BF59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</xdr:col>
      <xdr:colOff>283924</xdr:colOff>
      <xdr:row>36</xdr:row>
      <xdr:rowOff>147064</xdr:rowOff>
    </xdr:from>
    <xdr:to>
      <xdr:col>2</xdr:col>
      <xdr:colOff>330960</xdr:colOff>
      <xdr:row>39</xdr:row>
      <xdr:rowOff>34579</xdr:rowOff>
    </xdr:to>
    <xdr:sp macro="" textlink="">
      <xdr:nvSpPr>
        <xdr:cNvPr id="416" name="Line 407">
          <a:extLst>
            <a:ext uri="{FF2B5EF4-FFF2-40B4-BE49-F238E27FC236}">
              <a16:creationId xmlns:a16="http://schemas.microsoft.com/office/drawing/2014/main" id="{B03DD4E6-335F-40D2-9ADF-F1D41A8AA892}"/>
            </a:ext>
          </a:extLst>
        </xdr:cNvPr>
        <xdr:cNvSpPr>
          <a:spLocks noChangeShapeType="1"/>
        </xdr:cNvSpPr>
      </xdr:nvSpPr>
      <xdr:spPr bwMode="auto">
        <a:xfrm flipH="1">
          <a:off x="353774" y="6312914"/>
          <a:ext cx="751886" cy="401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620315</xdr:colOff>
      <xdr:row>35</xdr:row>
      <xdr:rowOff>144493</xdr:rowOff>
    </xdr:from>
    <xdr:to>
      <xdr:col>2</xdr:col>
      <xdr:colOff>101869</xdr:colOff>
      <xdr:row>40</xdr:row>
      <xdr:rowOff>108324</xdr:rowOff>
    </xdr:to>
    <xdr:sp macro="" textlink="">
      <xdr:nvSpPr>
        <xdr:cNvPr id="417" name="Freeform 448">
          <a:extLst>
            <a:ext uri="{FF2B5EF4-FFF2-40B4-BE49-F238E27FC236}">
              <a16:creationId xmlns:a16="http://schemas.microsoft.com/office/drawing/2014/main" id="{FC527437-63B0-49F8-8314-3F862DAC4DA3}"/>
            </a:ext>
          </a:extLst>
        </xdr:cNvPr>
        <xdr:cNvSpPr>
          <a:spLocks/>
        </xdr:cNvSpPr>
      </xdr:nvSpPr>
      <xdr:spPr bwMode="auto">
        <a:xfrm>
          <a:off x="690165" y="6138893"/>
          <a:ext cx="186404" cy="82108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0 w 10000"/>
            <a:gd name="connsiteY2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000 w 10000"/>
            <a:gd name="connsiteY0" fmla="*/ 14892 h 14892"/>
            <a:gd name="connsiteX1" fmla="*/ 10000 w 10000"/>
            <a:gd name="connsiteY1" fmla="*/ 4892 h 14892"/>
            <a:gd name="connsiteX2" fmla="*/ 2040 w 10000"/>
            <a:gd name="connsiteY2" fmla="*/ 5107 h 14892"/>
            <a:gd name="connsiteX3" fmla="*/ 0 w 10000"/>
            <a:gd name="connsiteY3" fmla="*/ 0 h 14892"/>
            <a:gd name="connsiteX0" fmla="*/ 10329 w 10329"/>
            <a:gd name="connsiteY0" fmla="*/ 14268 h 14268"/>
            <a:gd name="connsiteX1" fmla="*/ 10329 w 10329"/>
            <a:gd name="connsiteY1" fmla="*/ 4268 h 14268"/>
            <a:gd name="connsiteX2" fmla="*/ 2369 w 10329"/>
            <a:gd name="connsiteY2" fmla="*/ 4483 h 14268"/>
            <a:gd name="connsiteX3" fmla="*/ 0 w 10329"/>
            <a:gd name="connsiteY3" fmla="*/ 0 h 14268"/>
            <a:gd name="connsiteX0" fmla="*/ 10329 w 10329"/>
            <a:gd name="connsiteY0" fmla="*/ 14268 h 14268"/>
            <a:gd name="connsiteX1" fmla="*/ 10329 w 10329"/>
            <a:gd name="connsiteY1" fmla="*/ 4268 h 14268"/>
            <a:gd name="connsiteX2" fmla="*/ 2369 w 10329"/>
            <a:gd name="connsiteY2" fmla="*/ 4483 h 14268"/>
            <a:gd name="connsiteX3" fmla="*/ 0 w 10329"/>
            <a:gd name="connsiteY3" fmla="*/ 0 h 14268"/>
            <a:gd name="connsiteX0" fmla="*/ 10329 w 10329"/>
            <a:gd name="connsiteY0" fmla="*/ 14268 h 14268"/>
            <a:gd name="connsiteX1" fmla="*/ 10329 w 10329"/>
            <a:gd name="connsiteY1" fmla="*/ 4268 h 14268"/>
            <a:gd name="connsiteX2" fmla="*/ 2369 w 10329"/>
            <a:gd name="connsiteY2" fmla="*/ 4483 h 14268"/>
            <a:gd name="connsiteX3" fmla="*/ 0 w 10329"/>
            <a:gd name="connsiteY3" fmla="*/ 0 h 14268"/>
            <a:gd name="connsiteX0" fmla="*/ 7960 w 7960"/>
            <a:gd name="connsiteY0" fmla="*/ 10000 h 10000"/>
            <a:gd name="connsiteX1" fmla="*/ 7960 w 7960"/>
            <a:gd name="connsiteY1" fmla="*/ 0 h 10000"/>
            <a:gd name="connsiteX2" fmla="*/ 0 w 7960"/>
            <a:gd name="connsiteY2" fmla="*/ 215 h 10000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15 h 10000"/>
            <a:gd name="connsiteX0" fmla="*/ 1387 w 1416"/>
            <a:gd name="connsiteY0" fmla="*/ 20853 h 20853"/>
            <a:gd name="connsiteX1" fmla="*/ 1387 w 1416"/>
            <a:gd name="connsiteY1" fmla="*/ 10853 h 20853"/>
            <a:gd name="connsiteX2" fmla="*/ 168 w 1416"/>
            <a:gd name="connsiteY2" fmla="*/ 0 h 20853"/>
            <a:gd name="connsiteX0" fmla="*/ 9047 w 13678"/>
            <a:gd name="connsiteY0" fmla="*/ 10150 h 10150"/>
            <a:gd name="connsiteX1" fmla="*/ 9047 w 13678"/>
            <a:gd name="connsiteY1" fmla="*/ 5355 h 10150"/>
            <a:gd name="connsiteX2" fmla="*/ 5545 w 13678"/>
            <a:gd name="connsiteY2" fmla="*/ 0 h 10150"/>
            <a:gd name="connsiteX0" fmla="*/ 8415 w 13137"/>
            <a:gd name="connsiteY0" fmla="*/ 10150 h 10150"/>
            <a:gd name="connsiteX1" fmla="*/ 9145 w 13137"/>
            <a:gd name="connsiteY1" fmla="*/ 8644 h 10150"/>
            <a:gd name="connsiteX2" fmla="*/ 4913 w 13137"/>
            <a:gd name="connsiteY2" fmla="*/ 0 h 10150"/>
            <a:gd name="connsiteX0" fmla="*/ 8220 w 14222"/>
            <a:gd name="connsiteY0" fmla="*/ 10150 h 10150"/>
            <a:gd name="connsiteX1" fmla="*/ 8950 w 14222"/>
            <a:gd name="connsiteY1" fmla="*/ 8644 h 10150"/>
            <a:gd name="connsiteX2" fmla="*/ 6177 w 14222"/>
            <a:gd name="connsiteY2" fmla="*/ 0 h 10150"/>
            <a:gd name="connsiteX0" fmla="*/ 21925 w 22666"/>
            <a:gd name="connsiteY0" fmla="*/ 10150 h 10150"/>
            <a:gd name="connsiteX1" fmla="*/ 22655 w 22666"/>
            <a:gd name="connsiteY1" fmla="*/ 8644 h 10150"/>
            <a:gd name="connsiteX2" fmla="*/ 7 w 22666"/>
            <a:gd name="connsiteY2" fmla="*/ 3269 h 10150"/>
            <a:gd name="connsiteX3" fmla="*/ 19882 w 22666"/>
            <a:gd name="connsiteY3" fmla="*/ 0 h 10150"/>
            <a:gd name="connsiteX0" fmla="*/ 19738 w 20480"/>
            <a:gd name="connsiteY0" fmla="*/ 10150 h 10150"/>
            <a:gd name="connsiteX1" fmla="*/ 20468 w 20480"/>
            <a:gd name="connsiteY1" fmla="*/ 8644 h 10150"/>
            <a:gd name="connsiteX2" fmla="*/ 9 w 20480"/>
            <a:gd name="connsiteY2" fmla="*/ 4914 h 10150"/>
            <a:gd name="connsiteX3" fmla="*/ 17695 w 20480"/>
            <a:gd name="connsiteY3" fmla="*/ 0 h 10150"/>
            <a:gd name="connsiteX0" fmla="*/ 14779 w 15525"/>
            <a:gd name="connsiteY0" fmla="*/ 10150 h 10150"/>
            <a:gd name="connsiteX1" fmla="*/ 15509 w 15525"/>
            <a:gd name="connsiteY1" fmla="*/ 8644 h 10150"/>
            <a:gd name="connsiteX2" fmla="*/ 12 w 15525"/>
            <a:gd name="connsiteY2" fmla="*/ 5893 h 10150"/>
            <a:gd name="connsiteX3" fmla="*/ 12736 w 15525"/>
            <a:gd name="connsiteY3" fmla="*/ 0 h 10150"/>
            <a:gd name="connsiteX0" fmla="*/ 14842 w 15588"/>
            <a:gd name="connsiteY0" fmla="*/ 9806 h 9806"/>
            <a:gd name="connsiteX1" fmla="*/ 15572 w 15588"/>
            <a:gd name="connsiteY1" fmla="*/ 8300 h 9806"/>
            <a:gd name="connsiteX2" fmla="*/ 75 w 15588"/>
            <a:gd name="connsiteY2" fmla="*/ 5549 h 9806"/>
            <a:gd name="connsiteX3" fmla="*/ 525 w 15588"/>
            <a:gd name="connsiteY3" fmla="*/ 0 h 9806"/>
            <a:gd name="connsiteX0" fmla="*/ 14882 w 14882"/>
            <a:gd name="connsiteY0" fmla="*/ 10000 h 10000"/>
            <a:gd name="connsiteX1" fmla="*/ 9990 w 14882"/>
            <a:gd name="connsiteY1" fmla="*/ 8464 h 10000"/>
            <a:gd name="connsiteX2" fmla="*/ 48 w 14882"/>
            <a:gd name="connsiteY2" fmla="*/ 5659 h 10000"/>
            <a:gd name="connsiteX3" fmla="*/ 337 w 14882"/>
            <a:gd name="connsiteY3" fmla="*/ 0 h 10000"/>
            <a:gd name="connsiteX0" fmla="*/ 14882 w 14882"/>
            <a:gd name="connsiteY0" fmla="*/ 10000 h 10000"/>
            <a:gd name="connsiteX1" fmla="*/ 2116 w 14882"/>
            <a:gd name="connsiteY1" fmla="*/ 9031 h 10000"/>
            <a:gd name="connsiteX2" fmla="*/ 48 w 14882"/>
            <a:gd name="connsiteY2" fmla="*/ 5659 h 10000"/>
            <a:gd name="connsiteX3" fmla="*/ 337 w 14882"/>
            <a:gd name="connsiteY3" fmla="*/ 0 h 10000"/>
            <a:gd name="connsiteX0" fmla="*/ 14882 w 14882"/>
            <a:gd name="connsiteY0" fmla="*/ 10000 h 10000"/>
            <a:gd name="connsiteX1" fmla="*/ 2116 w 14882"/>
            <a:gd name="connsiteY1" fmla="*/ 9031 h 10000"/>
            <a:gd name="connsiteX2" fmla="*/ 48 w 14882"/>
            <a:gd name="connsiteY2" fmla="*/ 5659 h 10000"/>
            <a:gd name="connsiteX3" fmla="*/ 337 w 14882"/>
            <a:gd name="connsiteY3" fmla="*/ 0 h 10000"/>
            <a:gd name="connsiteX0" fmla="*/ 14882 w 14882"/>
            <a:gd name="connsiteY0" fmla="*/ 10000 h 10000"/>
            <a:gd name="connsiteX1" fmla="*/ 48 w 14882"/>
            <a:gd name="connsiteY1" fmla="*/ 5659 h 10000"/>
            <a:gd name="connsiteX2" fmla="*/ 337 w 14882"/>
            <a:gd name="connsiteY2" fmla="*/ 0 h 10000"/>
            <a:gd name="connsiteX0" fmla="*/ 14882 w 14882"/>
            <a:gd name="connsiteY0" fmla="*/ 10000 h 10000"/>
            <a:gd name="connsiteX1" fmla="*/ 48 w 14882"/>
            <a:gd name="connsiteY1" fmla="*/ 5659 h 10000"/>
            <a:gd name="connsiteX2" fmla="*/ 337 w 14882"/>
            <a:gd name="connsiteY2" fmla="*/ 0 h 10000"/>
            <a:gd name="connsiteX0" fmla="*/ 15372 w 15372"/>
            <a:gd name="connsiteY0" fmla="*/ 10000 h 10000"/>
            <a:gd name="connsiteX1" fmla="*/ 35 w 15372"/>
            <a:gd name="connsiteY1" fmla="*/ 5713 h 10000"/>
            <a:gd name="connsiteX2" fmla="*/ 827 w 15372"/>
            <a:gd name="connsiteY2" fmla="*/ 0 h 10000"/>
            <a:gd name="connsiteX0" fmla="*/ 15372 w 15372"/>
            <a:gd name="connsiteY0" fmla="*/ 10000 h 10000"/>
            <a:gd name="connsiteX1" fmla="*/ 35 w 15372"/>
            <a:gd name="connsiteY1" fmla="*/ 5713 h 10000"/>
            <a:gd name="connsiteX2" fmla="*/ 827 w 15372"/>
            <a:gd name="connsiteY2" fmla="*/ 0 h 10000"/>
            <a:gd name="connsiteX0" fmla="*/ 15379 w 15379"/>
            <a:gd name="connsiteY0" fmla="*/ 10594 h 10594"/>
            <a:gd name="connsiteX1" fmla="*/ 42 w 15379"/>
            <a:gd name="connsiteY1" fmla="*/ 6307 h 10594"/>
            <a:gd name="connsiteX2" fmla="*/ 499 w 15379"/>
            <a:gd name="connsiteY2" fmla="*/ 0 h 10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79" h="10594">
              <a:moveTo>
                <a:pt x="15379" y="10594"/>
              </a:moveTo>
              <a:cubicBezTo>
                <a:pt x="3230" y="9848"/>
                <a:pt x="1804" y="9669"/>
                <a:pt x="42" y="6307"/>
              </a:cubicBezTo>
              <a:cubicBezTo>
                <a:pt x="-254" y="4837"/>
                <a:pt x="1104" y="556"/>
                <a:pt x="49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13608</xdr:rowOff>
    </xdr:from>
    <xdr:to>
      <xdr:col>1</xdr:col>
      <xdr:colOff>139700</xdr:colOff>
      <xdr:row>34</xdr:row>
      <xdr:rowOff>4233</xdr:rowOff>
    </xdr:to>
    <xdr:sp macro="" textlink="">
      <xdr:nvSpPr>
        <xdr:cNvPr id="418" name="六角形 417">
          <a:extLst>
            <a:ext uri="{FF2B5EF4-FFF2-40B4-BE49-F238E27FC236}">
              <a16:creationId xmlns:a16="http://schemas.microsoft.com/office/drawing/2014/main" id="{0240665D-604E-4ED4-84DF-F7D41CE7CAE1}"/>
            </a:ext>
          </a:extLst>
        </xdr:cNvPr>
        <xdr:cNvSpPr/>
      </xdr:nvSpPr>
      <xdr:spPr bwMode="auto">
        <a:xfrm>
          <a:off x="69850" y="5665108"/>
          <a:ext cx="139700" cy="1620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553410</xdr:colOff>
      <xdr:row>38</xdr:row>
      <xdr:rowOff>128818</xdr:rowOff>
    </xdr:from>
    <xdr:ext cx="146805" cy="127086"/>
    <xdr:pic>
      <xdr:nvPicPr>
        <xdr:cNvPr id="419" name="図 418">
          <a:extLst>
            <a:ext uri="{FF2B5EF4-FFF2-40B4-BE49-F238E27FC236}">
              <a16:creationId xmlns:a16="http://schemas.microsoft.com/office/drawing/2014/main" id="{10DDB30F-5126-420D-AB0B-E2AA6759C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3260" y="6637568"/>
          <a:ext cx="146805" cy="127086"/>
        </a:xfrm>
        <a:prstGeom prst="rect">
          <a:avLst/>
        </a:prstGeom>
      </xdr:spPr>
    </xdr:pic>
    <xdr:clientData/>
  </xdr:oneCellAnchor>
  <xdr:oneCellAnchor>
    <xdr:from>
      <xdr:col>1</xdr:col>
      <xdr:colOff>550551</xdr:colOff>
      <xdr:row>37</xdr:row>
      <xdr:rowOff>124236</xdr:rowOff>
    </xdr:from>
    <xdr:ext cx="140709" cy="145377"/>
    <xdr:pic>
      <xdr:nvPicPr>
        <xdr:cNvPr id="420" name="図 419">
          <a:extLst>
            <a:ext uri="{FF2B5EF4-FFF2-40B4-BE49-F238E27FC236}">
              <a16:creationId xmlns:a16="http://schemas.microsoft.com/office/drawing/2014/main" id="{65023E10-2C41-408A-845A-E98BF36B9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0401" y="6461536"/>
          <a:ext cx="140709" cy="145377"/>
        </a:xfrm>
        <a:prstGeom prst="rect">
          <a:avLst/>
        </a:prstGeom>
      </xdr:spPr>
    </xdr:pic>
    <xdr:clientData/>
  </xdr:oneCellAnchor>
  <xdr:twoCellAnchor>
    <xdr:from>
      <xdr:col>9</xdr:col>
      <xdr:colOff>667618</xdr:colOff>
      <xdr:row>24</xdr:row>
      <xdr:rowOff>67737</xdr:rowOff>
    </xdr:from>
    <xdr:to>
      <xdr:col>10</xdr:col>
      <xdr:colOff>131600</xdr:colOff>
      <xdr:row>24</xdr:row>
      <xdr:rowOff>121317</xdr:rowOff>
    </xdr:to>
    <xdr:sp macro="" textlink="">
      <xdr:nvSpPr>
        <xdr:cNvPr id="421" name="Freeform 1208">
          <a:extLst>
            <a:ext uri="{FF2B5EF4-FFF2-40B4-BE49-F238E27FC236}">
              <a16:creationId xmlns:a16="http://schemas.microsoft.com/office/drawing/2014/main" id="{C77C0CB4-BFC8-4859-B50B-2B225DFF140A}"/>
            </a:ext>
          </a:extLst>
        </xdr:cNvPr>
        <xdr:cNvSpPr>
          <a:spLocks/>
        </xdr:cNvSpPr>
      </xdr:nvSpPr>
      <xdr:spPr bwMode="auto">
        <a:xfrm rot="17787258">
          <a:off x="6433894" y="4124911"/>
          <a:ext cx="53580" cy="16883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9981"/>
            <a:gd name="connsiteY0" fmla="*/ 10358 h 10358"/>
            <a:gd name="connsiteX1" fmla="*/ 5814 w 9981"/>
            <a:gd name="connsiteY1" fmla="*/ 8000 h 10358"/>
            <a:gd name="connsiteX2" fmla="*/ 4981 w 9981"/>
            <a:gd name="connsiteY2" fmla="*/ 5111 h 10358"/>
            <a:gd name="connsiteX3" fmla="*/ 9981 w 9981"/>
            <a:gd name="connsiteY3" fmla="*/ 2889 h 10358"/>
            <a:gd name="connsiteX4" fmla="*/ 7481 w 9981"/>
            <a:gd name="connsiteY4" fmla="*/ 0 h 10358"/>
            <a:gd name="connsiteX0" fmla="*/ 1008 w 5183"/>
            <a:gd name="connsiteY0" fmla="*/ 7723 h 7723"/>
            <a:gd name="connsiteX1" fmla="*/ 173 w 5183"/>
            <a:gd name="connsiteY1" fmla="*/ 4934 h 7723"/>
            <a:gd name="connsiteX2" fmla="*/ 5183 w 5183"/>
            <a:gd name="connsiteY2" fmla="*/ 2789 h 7723"/>
            <a:gd name="connsiteX3" fmla="*/ 2678 w 5183"/>
            <a:gd name="connsiteY3" fmla="*/ 0 h 7723"/>
            <a:gd name="connsiteX0" fmla="*/ 5080 w 9723"/>
            <a:gd name="connsiteY0" fmla="*/ 9414 h 9414"/>
            <a:gd name="connsiteX1" fmla="*/ 57 w 9723"/>
            <a:gd name="connsiteY1" fmla="*/ 6389 h 9414"/>
            <a:gd name="connsiteX2" fmla="*/ 9723 w 9723"/>
            <a:gd name="connsiteY2" fmla="*/ 3611 h 9414"/>
            <a:gd name="connsiteX3" fmla="*/ 4890 w 9723"/>
            <a:gd name="connsiteY3" fmla="*/ 0 h 9414"/>
            <a:gd name="connsiteX0" fmla="*/ 0 w 9941"/>
            <a:gd name="connsiteY0" fmla="*/ 6787 h 6787"/>
            <a:gd name="connsiteX1" fmla="*/ 9941 w 9941"/>
            <a:gd name="connsiteY1" fmla="*/ 3836 h 6787"/>
            <a:gd name="connsiteX2" fmla="*/ 4970 w 9941"/>
            <a:gd name="connsiteY2" fmla="*/ 0 h 6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41" h="6787">
              <a:moveTo>
                <a:pt x="0" y="6787"/>
              </a:moveTo>
              <a:cubicBezTo>
                <a:pt x="796" y="5760"/>
                <a:pt x="9941" y="5016"/>
                <a:pt x="9941" y="3836"/>
              </a:cubicBezTo>
              <a:cubicBezTo>
                <a:pt x="9941" y="2656"/>
                <a:pt x="6627" y="886"/>
                <a:pt x="497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169194</xdr:colOff>
      <xdr:row>36</xdr:row>
      <xdr:rowOff>39688</xdr:rowOff>
    </xdr:from>
    <xdr:to>
      <xdr:col>2</xdr:col>
      <xdr:colOff>360135</xdr:colOff>
      <xdr:row>37</xdr:row>
      <xdr:rowOff>29989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A537CC30-FF04-4104-8B61-04F89E8940F4}"/>
            </a:ext>
          </a:extLst>
        </xdr:cNvPr>
        <xdr:cNvSpPr/>
      </xdr:nvSpPr>
      <xdr:spPr bwMode="auto">
        <a:xfrm>
          <a:off x="943894" y="6205538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371810</xdr:colOff>
      <xdr:row>35</xdr:row>
      <xdr:rowOff>98175</xdr:rowOff>
    </xdr:from>
    <xdr:to>
      <xdr:col>1</xdr:col>
      <xdr:colOff>562751</xdr:colOff>
      <xdr:row>36</xdr:row>
      <xdr:rowOff>88476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F4CB7817-342B-4A98-B5A4-C7042D3E52E9}"/>
            </a:ext>
          </a:extLst>
        </xdr:cNvPr>
        <xdr:cNvSpPr/>
      </xdr:nvSpPr>
      <xdr:spPr bwMode="auto">
        <a:xfrm>
          <a:off x="441660" y="6092575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678266</xdr:colOff>
      <xdr:row>39</xdr:row>
      <xdr:rowOff>113532</xdr:rowOff>
    </xdr:from>
    <xdr:to>
      <xdr:col>4</xdr:col>
      <xdr:colOff>157036</xdr:colOff>
      <xdr:row>40</xdr:row>
      <xdr:rowOff>103833</xdr:rowOff>
    </xdr:to>
    <xdr:sp macro="" textlink="">
      <xdr:nvSpPr>
        <xdr:cNvPr id="424" name="六角形 423">
          <a:extLst>
            <a:ext uri="{FF2B5EF4-FFF2-40B4-BE49-F238E27FC236}">
              <a16:creationId xmlns:a16="http://schemas.microsoft.com/office/drawing/2014/main" id="{C2495E51-2D91-45C1-BF2F-F91DB41B7DD2}"/>
            </a:ext>
          </a:extLst>
        </xdr:cNvPr>
        <xdr:cNvSpPr/>
      </xdr:nvSpPr>
      <xdr:spPr bwMode="auto">
        <a:xfrm>
          <a:off x="2152373" y="6781032"/>
          <a:ext cx="181806" cy="16265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71114</xdr:colOff>
      <xdr:row>35</xdr:row>
      <xdr:rowOff>34293</xdr:rowOff>
    </xdr:from>
    <xdr:to>
      <xdr:col>3</xdr:col>
      <xdr:colOff>262055</xdr:colOff>
      <xdr:row>36</xdr:row>
      <xdr:rowOff>24594</xdr:rowOff>
    </xdr:to>
    <xdr:sp macro="" textlink="">
      <xdr:nvSpPr>
        <xdr:cNvPr id="425" name="六角形 424">
          <a:extLst>
            <a:ext uri="{FF2B5EF4-FFF2-40B4-BE49-F238E27FC236}">
              <a16:creationId xmlns:a16="http://schemas.microsoft.com/office/drawing/2014/main" id="{E287662A-BCA8-4A38-8ECC-205E18E2240E}"/>
            </a:ext>
          </a:extLst>
        </xdr:cNvPr>
        <xdr:cNvSpPr/>
      </xdr:nvSpPr>
      <xdr:spPr bwMode="auto">
        <a:xfrm>
          <a:off x="1550664" y="6028693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175577</xdr:colOff>
      <xdr:row>38</xdr:row>
      <xdr:rowOff>121416</xdr:rowOff>
    </xdr:from>
    <xdr:to>
      <xdr:col>6</xdr:col>
      <xdr:colOff>366518</xdr:colOff>
      <xdr:row>39</xdr:row>
      <xdr:rowOff>111715</xdr:rowOff>
    </xdr:to>
    <xdr:sp macro="" textlink="">
      <xdr:nvSpPr>
        <xdr:cNvPr id="426" name="六角形 425">
          <a:extLst>
            <a:ext uri="{FF2B5EF4-FFF2-40B4-BE49-F238E27FC236}">
              <a16:creationId xmlns:a16="http://schemas.microsoft.com/office/drawing/2014/main" id="{5D64958B-0024-4271-9AB2-60973A0D345F}"/>
            </a:ext>
          </a:extLst>
        </xdr:cNvPr>
        <xdr:cNvSpPr/>
      </xdr:nvSpPr>
      <xdr:spPr bwMode="auto">
        <a:xfrm>
          <a:off x="3769677" y="6630166"/>
          <a:ext cx="190941" cy="161749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167689</xdr:colOff>
      <xdr:row>35</xdr:row>
      <xdr:rowOff>56611</xdr:rowOff>
    </xdr:from>
    <xdr:to>
      <xdr:col>6</xdr:col>
      <xdr:colOff>358630</xdr:colOff>
      <xdr:row>36</xdr:row>
      <xdr:rowOff>46912</xdr:rowOff>
    </xdr:to>
    <xdr:sp macro="" textlink="">
      <xdr:nvSpPr>
        <xdr:cNvPr id="427" name="六角形 426">
          <a:extLst>
            <a:ext uri="{FF2B5EF4-FFF2-40B4-BE49-F238E27FC236}">
              <a16:creationId xmlns:a16="http://schemas.microsoft.com/office/drawing/2014/main" id="{71E2D650-3F73-4F3F-BDA6-9DC7B9F80958}"/>
            </a:ext>
          </a:extLst>
        </xdr:cNvPr>
        <xdr:cNvSpPr/>
      </xdr:nvSpPr>
      <xdr:spPr bwMode="auto">
        <a:xfrm>
          <a:off x="3761789" y="6051011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499134</xdr:colOff>
      <xdr:row>36</xdr:row>
      <xdr:rowOff>168224</xdr:rowOff>
    </xdr:from>
    <xdr:to>
      <xdr:col>5</xdr:col>
      <xdr:colOff>690075</xdr:colOff>
      <xdr:row>37</xdr:row>
      <xdr:rowOff>158525</xdr:rowOff>
    </xdr:to>
    <xdr:sp macro="" textlink="">
      <xdr:nvSpPr>
        <xdr:cNvPr id="428" name="六角形 427">
          <a:extLst>
            <a:ext uri="{FF2B5EF4-FFF2-40B4-BE49-F238E27FC236}">
              <a16:creationId xmlns:a16="http://schemas.microsoft.com/office/drawing/2014/main" id="{DEB2E627-B7A1-4667-87F9-E639E27D5E7A}"/>
            </a:ext>
          </a:extLst>
        </xdr:cNvPr>
        <xdr:cNvSpPr/>
      </xdr:nvSpPr>
      <xdr:spPr bwMode="auto">
        <a:xfrm>
          <a:off x="3388384" y="6334074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203562</xdr:colOff>
      <xdr:row>36</xdr:row>
      <xdr:rowOff>24969</xdr:rowOff>
    </xdr:from>
    <xdr:to>
      <xdr:col>4</xdr:col>
      <xdr:colOff>394503</xdr:colOff>
      <xdr:row>37</xdr:row>
      <xdr:rowOff>15270</xdr:rowOff>
    </xdr:to>
    <xdr:sp macro="" textlink="">
      <xdr:nvSpPr>
        <xdr:cNvPr id="429" name="六角形 428">
          <a:extLst>
            <a:ext uri="{FF2B5EF4-FFF2-40B4-BE49-F238E27FC236}">
              <a16:creationId xmlns:a16="http://schemas.microsoft.com/office/drawing/2014/main" id="{9F46D641-7CF5-4B92-AF6E-D29045112276}"/>
            </a:ext>
          </a:extLst>
        </xdr:cNvPr>
        <xdr:cNvSpPr/>
      </xdr:nvSpPr>
      <xdr:spPr bwMode="auto">
        <a:xfrm>
          <a:off x="2387962" y="6190819"/>
          <a:ext cx="19094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540312</xdr:colOff>
      <xdr:row>36</xdr:row>
      <xdr:rowOff>20822</xdr:rowOff>
    </xdr:from>
    <xdr:ext cx="142337" cy="132179"/>
    <xdr:pic>
      <xdr:nvPicPr>
        <xdr:cNvPr id="430" name="図 429">
          <a:extLst>
            <a:ext uri="{FF2B5EF4-FFF2-40B4-BE49-F238E27FC236}">
              <a16:creationId xmlns:a16="http://schemas.microsoft.com/office/drawing/2014/main" id="{07BD2AFE-2D5E-4A9A-ADD4-0D098F2C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19862" y="6186672"/>
          <a:ext cx="142337" cy="132179"/>
        </a:xfrm>
        <a:prstGeom prst="rect">
          <a:avLst/>
        </a:prstGeom>
      </xdr:spPr>
    </xdr:pic>
    <xdr:clientData/>
  </xdr:oneCellAnchor>
  <xdr:twoCellAnchor>
    <xdr:from>
      <xdr:col>3</xdr:col>
      <xdr:colOff>96728</xdr:colOff>
      <xdr:row>37</xdr:row>
      <xdr:rowOff>71237</xdr:rowOff>
    </xdr:from>
    <xdr:to>
      <xdr:col>4</xdr:col>
      <xdr:colOff>609021</xdr:colOff>
      <xdr:row>41</xdr:row>
      <xdr:rowOff>45284</xdr:rowOff>
    </xdr:to>
    <xdr:sp macro="" textlink="">
      <xdr:nvSpPr>
        <xdr:cNvPr id="431" name="Freeform 217">
          <a:extLst>
            <a:ext uri="{FF2B5EF4-FFF2-40B4-BE49-F238E27FC236}">
              <a16:creationId xmlns:a16="http://schemas.microsoft.com/office/drawing/2014/main" id="{1C2CD2A3-F76C-4587-9D5F-9A8DD8F397FD}"/>
            </a:ext>
          </a:extLst>
        </xdr:cNvPr>
        <xdr:cNvSpPr>
          <a:spLocks/>
        </xdr:cNvSpPr>
      </xdr:nvSpPr>
      <xdr:spPr bwMode="auto">
        <a:xfrm rot="17332423">
          <a:off x="1854926" y="6129889"/>
          <a:ext cx="659847" cy="12171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8856 w 18856"/>
            <a:gd name="connsiteY0" fmla="*/ 9435 h 9435"/>
            <a:gd name="connsiteX1" fmla="*/ 14530 w 18856"/>
            <a:gd name="connsiteY1" fmla="*/ 9141 h 9435"/>
            <a:gd name="connsiteX2" fmla="*/ 11964 w 18856"/>
            <a:gd name="connsiteY2" fmla="*/ 9218 h 9435"/>
            <a:gd name="connsiteX3" fmla="*/ 10471 w 18856"/>
            <a:gd name="connsiteY3" fmla="*/ 3695 h 9435"/>
            <a:gd name="connsiteX4" fmla="*/ 0 w 18856"/>
            <a:gd name="connsiteY4" fmla="*/ 1057 h 9435"/>
            <a:gd name="connsiteX0" fmla="*/ 10414 w 10414"/>
            <a:gd name="connsiteY0" fmla="*/ 10018 h 10018"/>
            <a:gd name="connsiteX1" fmla="*/ 8120 w 10414"/>
            <a:gd name="connsiteY1" fmla="*/ 9706 h 10018"/>
            <a:gd name="connsiteX2" fmla="*/ 6759 w 10414"/>
            <a:gd name="connsiteY2" fmla="*/ 9788 h 10018"/>
            <a:gd name="connsiteX3" fmla="*/ 5967 w 10414"/>
            <a:gd name="connsiteY3" fmla="*/ 3934 h 10018"/>
            <a:gd name="connsiteX4" fmla="*/ 0 w 10414"/>
            <a:gd name="connsiteY4" fmla="*/ 1094 h 10018"/>
            <a:gd name="connsiteX0" fmla="*/ 10414 w 10414"/>
            <a:gd name="connsiteY0" fmla="*/ 8971 h 8989"/>
            <a:gd name="connsiteX1" fmla="*/ 8120 w 10414"/>
            <a:gd name="connsiteY1" fmla="*/ 8659 h 8989"/>
            <a:gd name="connsiteX2" fmla="*/ 6759 w 10414"/>
            <a:gd name="connsiteY2" fmla="*/ 8741 h 8989"/>
            <a:gd name="connsiteX3" fmla="*/ 6987 w 10414"/>
            <a:gd name="connsiteY3" fmla="*/ 5428 h 8989"/>
            <a:gd name="connsiteX4" fmla="*/ 0 w 10414"/>
            <a:gd name="connsiteY4" fmla="*/ 47 h 8989"/>
            <a:gd name="connsiteX0" fmla="*/ 10000 w 10000"/>
            <a:gd name="connsiteY0" fmla="*/ 9928 h 9948"/>
            <a:gd name="connsiteX1" fmla="*/ 7797 w 10000"/>
            <a:gd name="connsiteY1" fmla="*/ 9581 h 9948"/>
            <a:gd name="connsiteX2" fmla="*/ 6490 w 10000"/>
            <a:gd name="connsiteY2" fmla="*/ 9672 h 9948"/>
            <a:gd name="connsiteX3" fmla="*/ 6709 w 10000"/>
            <a:gd name="connsiteY3" fmla="*/ 5986 h 9948"/>
            <a:gd name="connsiteX4" fmla="*/ 0 w 10000"/>
            <a:gd name="connsiteY4" fmla="*/ 0 h 9948"/>
            <a:gd name="connsiteX0" fmla="*/ 10000 w 10000"/>
            <a:gd name="connsiteY0" fmla="*/ 9980 h 10355"/>
            <a:gd name="connsiteX1" fmla="*/ 7797 w 10000"/>
            <a:gd name="connsiteY1" fmla="*/ 9631 h 10355"/>
            <a:gd name="connsiteX2" fmla="*/ 7031 w 10000"/>
            <a:gd name="connsiteY2" fmla="*/ 10177 h 10355"/>
            <a:gd name="connsiteX3" fmla="*/ 6709 w 10000"/>
            <a:gd name="connsiteY3" fmla="*/ 6017 h 10355"/>
            <a:gd name="connsiteX4" fmla="*/ 0 w 10000"/>
            <a:gd name="connsiteY4" fmla="*/ 0 h 10355"/>
            <a:gd name="connsiteX0" fmla="*/ 10000 w 10000"/>
            <a:gd name="connsiteY0" fmla="*/ 9980 h 14503"/>
            <a:gd name="connsiteX1" fmla="*/ 7492 w 10000"/>
            <a:gd name="connsiteY1" fmla="*/ 14503 h 14503"/>
            <a:gd name="connsiteX2" fmla="*/ 7031 w 10000"/>
            <a:gd name="connsiteY2" fmla="*/ 10177 h 14503"/>
            <a:gd name="connsiteX3" fmla="*/ 6709 w 10000"/>
            <a:gd name="connsiteY3" fmla="*/ 6017 h 14503"/>
            <a:gd name="connsiteX4" fmla="*/ 0 w 10000"/>
            <a:gd name="connsiteY4" fmla="*/ 0 h 14503"/>
            <a:gd name="connsiteX0" fmla="*/ 8526 w 8526"/>
            <a:gd name="connsiteY0" fmla="*/ 18332 h 18332"/>
            <a:gd name="connsiteX1" fmla="*/ 7492 w 8526"/>
            <a:gd name="connsiteY1" fmla="*/ 14503 h 18332"/>
            <a:gd name="connsiteX2" fmla="*/ 7031 w 8526"/>
            <a:gd name="connsiteY2" fmla="*/ 10177 h 18332"/>
            <a:gd name="connsiteX3" fmla="*/ 6709 w 8526"/>
            <a:gd name="connsiteY3" fmla="*/ 6017 h 18332"/>
            <a:gd name="connsiteX4" fmla="*/ 0 w 8526"/>
            <a:gd name="connsiteY4" fmla="*/ 0 h 18332"/>
            <a:gd name="connsiteX0" fmla="*/ 9827 w 9827"/>
            <a:gd name="connsiteY0" fmla="*/ 10228 h 10228"/>
            <a:gd name="connsiteX1" fmla="*/ 8614 w 9827"/>
            <a:gd name="connsiteY1" fmla="*/ 8139 h 10228"/>
            <a:gd name="connsiteX2" fmla="*/ 8074 w 9827"/>
            <a:gd name="connsiteY2" fmla="*/ 5779 h 10228"/>
            <a:gd name="connsiteX3" fmla="*/ 7696 w 9827"/>
            <a:gd name="connsiteY3" fmla="*/ 3510 h 10228"/>
            <a:gd name="connsiteX4" fmla="*/ 0 w 9827"/>
            <a:gd name="connsiteY4" fmla="*/ 0 h 10228"/>
            <a:gd name="connsiteX0" fmla="*/ 10000 w 10000"/>
            <a:gd name="connsiteY0" fmla="*/ 10000 h 10000"/>
            <a:gd name="connsiteX1" fmla="*/ 8766 w 10000"/>
            <a:gd name="connsiteY1" fmla="*/ 7958 h 10000"/>
            <a:gd name="connsiteX2" fmla="*/ 8523 w 10000"/>
            <a:gd name="connsiteY2" fmla="*/ 5746 h 10000"/>
            <a:gd name="connsiteX3" fmla="*/ 7831 w 10000"/>
            <a:gd name="connsiteY3" fmla="*/ 3432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469" y="8987"/>
                <a:pt x="9012" y="8667"/>
                <a:pt x="8766" y="7958"/>
              </a:cubicBezTo>
              <a:cubicBezTo>
                <a:pt x="8520" y="7249"/>
                <a:pt x="8679" y="6501"/>
                <a:pt x="8523" y="5746"/>
              </a:cubicBezTo>
              <a:cubicBezTo>
                <a:pt x="8367" y="4992"/>
                <a:pt x="8294" y="3723"/>
                <a:pt x="7831" y="3432"/>
              </a:cubicBezTo>
              <a:cubicBezTo>
                <a:pt x="5163" y="-91"/>
                <a:pt x="143" y="11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534282</xdr:colOff>
      <xdr:row>37</xdr:row>
      <xdr:rowOff>83257</xdr:rowOff>
    </xdr:from>
    <xdr:to>
      <xdr:col>3</xdr:col>
      <xdr:colOff>692327</xdr:colOff>
      <xdr:row>40</xdr:row>
      <xdr:rowOff>18518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9C3C0A94-5FEB-4364-AFCB-CFA344AFC21F}"/>
            </a:ext>
          </a:extLst>
        </xdr:cNvPr>
        <xdr:cNvGrpSpPr/>
      </xdr:nvGrpSpPr>
      <xdr:grpSpPr>
        <a:xfrm>
          <a:off x="1987525" y="6456843"/>
          <a:ext cx="158045" cy="457775"/>
          <a:chOff x="4866832" y="6481660"/>
          <a:chExt cx="185372" cy="166462"/>
        </a:xfrm>
      </xdr:grpSpPr>
      <xdr:grpSp>
        <xdr:nvGrpSpPr>
          <xdr:cNvPr id="433" name="グループ化 432">
            <a:extLst>
              <a:ext uri="{FF2B5EF4-FFF2-40B4-BE49-F238E27FC236}">
                <a16:creationId xmlns:a16="http://schemas.microsoft.com/office/drawing/2014/main" id="{BA8F3CD5-A6A3-4D14-9C06-03102B767828}"/>
              </a:ext>
            </a:extLst>
          </xdr:cNvPr>
          <xdr:cNvGrpSpPr/>
        </xdr:nvGrpSpPr>
        <xdr:grpSpPr>
          <a:xfrm>
            <a:off x="4886693" y="6481670"/>
            <a:ext cx="165511" cy="166448"/>
            <a:chOff x="4885144" y="6468431"/>
            <a:chExt cx="165511" cy="166105"/>
          </a:xfrm>
        </xdr:grpSpPr>
        <xdr:sp macro="" textlink="">
          <xdr:nvSpPr>
            <xdr:cNvPr id="435" name="Text Box 1620">
              <a:extLst>
                <a:ext uri="{FF2B5EF4-FFF2-40B4-BE49-F238E27FC236}">
                  <a16:creationId xmlns:a16="http://schemas.microsoft.com/office/drawing/2014/main" id="{CC5C35EF-BCAB-4A08-B413-3689681901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85144" y="6485680"/>
              <a:ext cx="138347" cy="13313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overflow" horzOverflow="overflow" vert="horz" wrap="square" lIns="27432" tIns="18288" rIns="27432" bIns="18288" anchor="b" upright="1">
              <a:noAutofit/>
            </a:bodyPr>
            <a:lstStyle/>
            <a:p>
              <a:pPr algn="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36" name="Freeform 407">
              <a:extLst>
                <a:ext uri="{FF2B5EF4-FFF2-40B4-BE49-F238E27FC236}">
                  <a16:creationId xmlns:a16="http://schemas.microsoft.com/office/drawing/2014/main" id="{7C28CE0E-AC2E-431F-9BDE-0A67E55BACF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5010357" y="6468431"/>
              <a:ext cx="40298" cy="16610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34" name="Freeform 406">
            <a:extLst>
              <a:ext uri="{FF2B5EF4-FFF2-40B4-BE49-F238E27FC236}">
                <a16:creationId xmlns:a16="http://schemas.microsoft.com/office/drawing/2014/main" id="{7627FE3E-A644-4BC6-9B44-142526268ADC}"/>
              </a:ext>
            </a:extLst>
          </xdr:cNvPr>
          <xdr:cNvSpPr>
            <a:spLocks/>
          </xdr:cNvSpPr>
        </xdr:nvSpPr>
        <xdr:spPr bwMode="auto">
          <a:xfrm>
            <a:off x="4866832" y="6481660"/>
            <a:ext cx="32239" cy="16646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191892</xdr:colOff>
      <xdr:row>38</xdr:row>
      <xdr:rowOff>128105</xdr:rowOff>
    </xdr:from>
    <xdr:to>
      <xdr:col>3</xdr:col>
      <xdr:colOff>553955</xdr:colOff>
      <xdr:row>39</xdr:row>
      <xdr:rowOff>57864</xdr:rowOff>
    </xdr:to>
    <xdr:sp macro="" textlink="">
      <xdr:nvSpPr>
        <xdr:cNvPr id="437" name="Text Box 1620">
          <a:extLst>
            <a:ext uri="{FF2B5EF4-FFF2-40B4-BE49-F238E27FC236}">
              <a16:creationId xmlns:a16="http://schemas.microsoft.com/office/drawing/2014/main" id="{CBAC7F52-7A12-45BF-8AA6-FF7F2DE5C7DF}"/>
            </a:ext>
          </a:extLst>
        </xdr:cNvPr>
        <xdr:cNvSpPr txBox="1">
          <a:spLocks noChangeArrowheads="1"/>
        </xdr:cNvSpPr>
      </xdr:nvSpPr>
      <xdr:spPr bwMode="auto">
        <a:xfrm flipH="1">
          <a:off x="1671442" y="6636855"/>
          <a:ext cx="362063" cy="10120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吉野川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605713</xdr:colOff>
      <xdr:row>36</xdr:row>
      <xdr:rowOff>85879</xdr:rowOff>
    </xdr:from>
    <xdr:to>
      <xdr:col>4</xdr:col>
      <xdr:colOff>668525</xdr:colOff>
      <xdr:row>40</xdr:row>
      <xdr:rowOff>158748</xdr:rowOff>
    </xdr:to>
    <xdr:sp macro="" textlink="">
      <xdr:nvSpPr>
        <xdr:cNvPr id="438" name="Freeform 384">
          <a:extLst>
            <a:ext uri="{FF2B5EF4-FFF2-40B4-BE49-F238E27FC236}">
              <a16:creationId xmlns:a16="http://schemas.microsoft.com/office/drawing/2014/main" id="{02B815A9-F0E6-432F-9086-21052B865450}"/>
            </a:ext>
          </a:extLst>
        </xdr:cNvPr>
        <xdr:cNvSpPr>
          <a:spLocks/>
        </xdr:cNvSpPr>
      </xdr:nvSpPr>
      <xdr:spPr bwMode="auto">
        <a:xfrm>
          <a:off x="2085263" y="6251729"/>
          <a:ext cx="767662" cy="75866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7715"/>
            <a:gd name="connsiteY0" fmla="*/ 14502 h 14502"/>
            <a:gd name="connsiteX1" fmla="*/ 1122 w 7715"/>
            <a:gd name="connsiteY1" fmla="*/ 0 h 14502"/>
            <a:gd name="connsiteX2" fmla="*/ 5937 w 7715"/>
            <a:gd name="connsiteY2" fmla="*/ 6250 h 14502"/>
            <a:gd name="connsiteX3" fmla="*/ 7715 w 7715"/>
            <a:gd name="connsiteY3" fmla="*/ 6750 h 14502"/>
            <a:gd name="connsiteX0" fmla="*/ 0 w 9215"/>
            <a:gd name="connsiteY0" fmla="*/ 13414 h 13414"/>
            <a:gd name="connsiteX1" fmla="*/ 669 w 9215"/>
            <a:gd name="connsiteY1" fmla="*/ 0 h 13414"/>
            <a:gd name="connsiteX2" fmla="*/ 6910 w 9215"/>
            <a:gd name="connsiteY2" fmla="*/ 4310 h 13414"/>
            <a:gd name="connsiteX3" fmla="*/ 9215 w 9215"/>
            <a:gd name="connsiteY3" fmla="*/ 4655 h 13414"/>
            <a:gd name="connsiteX0" fmla="*/ 0 w 10000"/>
            <a:gd name="connsiteY0" fmla="*/ 10000 h 10000"/>
            <a:gd name="connsiteX1" fmla="*/ 726 w 10000"/>
            <a:gd name="connsiteY1" fmla="*/ 0 h 10000"/>
            <a:gd name="connsiteX2" fmla="*/ 7499 w 10000"/>
            <a:gd name="connsiteY2" fmla="*/ 3213 h 10000"/>
            <a:gd name="connsiteX3" fmla="*/ 10000 w 10000"/>
            <a:gd name="connsiteY3" fmla="*/ 3470 h 10000"/>
            <a:gd name="connsiteX0" fmla="*/ 111 w 9560"/>
            <a:gd name="connsiteY0" fmla="*/ 9942 h 9942"/>
            <a:gd name="connsiteX1" fmla="*/ 286 w 9560"/>
            <a:gd name="connsiteY1" fmla="*/ 0 h 9942"/>
            <a:gd name="connsiteX2" fmla="*/ 7059 w 9560"/>
            <a:gd name="connsiteY2" fmla="*/ 3213 h 9942"/>
            <a:gd name="connsiteX3" fmla="*/ 9560 w 9560"/>
            <a:gd name="connsiteY3" fmla="*/ 3470 h 9942"/>
            <a:gd name="connsiteX0" fmla="*/ 0 w 9884"/>
            <a:gd name="connsiteY0" fmla="*/ 10000 h 10000"/>
            <a:gd name="connsiteX1" fmla="*/ 183 w 9884"/>
            <a:gd name="connsiteY1" fmla="*/ 0 h 10000"/>
            <a:gd name="connsiteX2" fmla="*/ 7268 w 9884"/>
            <a:gd name="connsiteY2" fmla="*/ 3232 h 10000"/>
            <a:gd name="connsiteX3" fmla="*/ 9884 w 9884"/>
            <a:gd name="connsiteY3" fmla="*/ 3490 h 10000"/>
            <a:gd name="connsiteX0" fmla="*/ 0 w 10000"/>
            <a:gd name="connsiteY0" fmla="*/ 10000 h 10000"/>
            <a:gd name="connsiteX1" fmla="*/ 185 w 10000"/>
            <a:gd name="connsiteY1" fmla="*/ 0 h 10000"/>
            <a:gd name="connsiteX2" fmla="*/ 6292 w 10000"/>
            <a:gd name="connsiteY2" fmla="*/ 1952 h 10000"/>
            <a:gd name="connsiteX3" fmla="*/ 10000 w 10000"/>
            <a:gd name="connsiteY3" fmla="*/ 3490 h 10000"/>
            <a:gd name="connsiteX0" fmla="*/ 0 w 9788"/>
            <a:gd name="connsiteY0" fmla="*/ 10000 h 10000"/>
            <a:gd name="connsiteX1" fmla="*/ 185 w 9788"/>
            <a:gd name="connsiteY1" fmla="*/ 0 h 10000"/>
            <a:gd name="connsiteX2" fmla="*/ 6292 w 9788"/>
            <a:gd name="connsiteY2" fmla="*/ 1952 h 10000"/>
            <a:gd name="connsiteX3" fmla="*/ 9788 w 9788"/>
            <a:gd name="connsiteY3" fmla="*/ 2850 h 10000"/>
            <a:gd name="connsiteX0" fmla="*/ 0 w 9892"/>
            <a:gd name="connsiteY0" fmla="*/ 10000 h 10000"/>
            <a:gd name="connsiteX1" fmla="*/ 189 w 9892"/>
            <a:gd name="connsiteY1" fmla="*/ 0 h 10000"/>
            <a:gd name="connsiteX2" fmla="*/ 6428 w 9892"/>
            <a:gd name="connsiteY2" fmla="*/ 1952 h 10000"/>
            <a:gd name="connsiteX3" fmla="*/ 9892 w 9892"/>
            <a:gd name="connsiteY3" fmla="*/ 2385 h 10000"/>
            <a:gd name="connsiteX0" fmla="*/ 136 w 9828"/>
            <a:gd name="connsiteY0" fmla="*/ 10148 h 10148"/>
            <a:gd name="connsiteX1" fmla="*/ 19 w 9828"/>
            <a:gd name="connsiteY1" fmla="*/ 0 h 10148"/>
            <a:gd name="connsiteX2" fmla="*/ 6326 w 9828"/>
            <a:gd name="connsiteY2" fmla="*/ 1952 h 10148"/>
            <a:gd name="connsiteX3" fmla="*/ 9828 w 9828"/>
            <a:gd name="connsiteY3" fmla="*/ 2385 h 1014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458 w 10021"/>
            <a:gd name="connsiteY2" fmla="*/ 1924 h 10088"/>
            <a:gd name="connsiteX3" fmla="*/ 10021 w 10021"/>
            <a:gd name="connsiteY3" fmla="*/ 2350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350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818 h 10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1" h="10088">
              <a:moveTo>
                <a:pt x="16" y="10088"/>
              </a:moveTo>
              <a:cubicBezTo>
                <a:pt x="29" y="7396"/>
                <a:pt x="-42" y="4698"/>
                <a:pt x="40" y="0"/>
              </a:cubicBezTo>
              <a:lnTo>
                <a:pt x="6258" y="2421"/>
              </a:lnTo>
              <a:lnTo>
                <a:pt x="10021" y="281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541090</xdr:colOff>
      <xdr:row>36</xdr:row>
      <xdr:rowOff>161641</xdr:rowOff>
    </xdr:from>
    <xdr:ext cx="136961" cy="118854"/>
    <xdr:pic>
      <xdr:nvPicPr>
        <xdr:cNvPr id="439" name="図 438">
          <a:extLst>
            <a:ext uri="{FF2B5EF4-FFF2-40B4-BE49-F238E27FC236}">
              <a16:creationId xmlns:a16="http://schemas.microsoft.com/office/drawing/2014/main" id="{3CE2DDE9-3D28-434C-88E4-C0A4646D2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20640" y="6327491"/>
          <a:ext cx="136961" cy="118854"/>
        </a:xfrm>
        <a:prstGeom prst="rect">
          <a:avLst/>
        </a:prstGeom>
      </xdr:spPr>
    </xdr:pic>
    <xdr:clientData/>
  </xdr:oneCellAnchor>
  <xdr:twoCellAnchor>
    <xdr:from>
      <xdr:col>3</xdr:col>
      <xdr:colOff>57327</xdr:colOff>
      <xdr:row>36</xdr:row>
      <xdr:rowOff>33072</xdr:rowOff>
    </xdr:from>
    <xdr:to>
      <xdr:col>3</xdr:col>
      <xdr:colOff>615889</xdr:colOff>
      <xdr:row>36</xdr:row>
      <xdr:rowOff>88195</xdr:rowOff>
    </xdr:to>
    <xdr:sp macro="" textlink="">
      <xdr:nvSpPr>
        <xdr:cNvPr id="440" name="Line 407">
          <a:extLst>
            <a:ext uri="{FF2B5EF4-FFF2-40B4-BE49-F238E27FC236}">
              <a16:creationId xmlns:a16="http://schemas.microsoft.com/office/drawing/2014/main" id="{E9A0F5B3-C321-453E-972B-C7FD88710396}"/>
            </a:ext>
          </a:extLst>
        </xdr:cNvPr>
        <xdr:cNvSpPr>
          <a:spLocks noChangeShapeType="1"/>
        </xdr:cNvSpPr>
      </xdr:nvSpPr>
      <xdr:spPr bwMode="auto">
        <a:xfrm flipH="1" flipV="1">
          <a:off x="1536877" y="6198922"/>
          <a:ext cx="558562" cy="55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264600</xdr:colOff>
      <xdr:row>34</xdr:row>
      <xdr:rowOff>161324</xdr:rowOff>
    </xdr:from>
    <xdr:ext cx="377825" cy="152946"/>
    <xdr:sp macro="" textlink="">
      <xdr:nvSpPr>
        <xdr:cNvPr id="441" name="Text Box 1620">
          <a:extLst>
            <a:ext uri="{FF2B5EF4-FFF2-40B4-BE49-F238E27FC236}">
              <a16:creationId xmlns:a16="http://schemas.microsoft.com/office/drawing/2014/main" id="{169472A0-D6F6-4203-B3B1-10430E3672A0}"/>
            </a:ext>
          </a:extLst>
        </xdr:cNvPr>
        <xdr:cNvSpPr txBox="1">
          <a:spLocks noChangeArrowheads="1"/>
        </xdr:cNvSpPr>
      </xdr:nvSpPr>
      <xdr:spPr bwMode="auto">
        <a:xfrm>
          <a:off x="1744150" y="598427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621158</xdr:colOff>
      <xdr:row>34</xdr:row>
      <xdr:rowOff>145524</xdr:rowOff>
    </xdr:from>
    <xdr:ext cx="470250" cy="304270"/>
    <xdr:sp macro="" textlink="">
      <xdr:nvSpPr>
        <xdr:cNvPr id="442" name="Text Box 1620">
          <a:extLst>
            <a:ext uri="{FF2B5EF4-FFF2-40B4-BE49-F238E27FC236}">
              <a16:creationId xmlns:a16="http://schemas.microsoft.com/office/drawing/2014/main" id="{C67CECAF-6AF8-45C7-ADB1-B3D48F4BA9BF}"/>
            </a:ext>
          </a:extLst>
        </xdr:cNvPr>
        <xdr:cNvSpPr txBox="1">
          <a:spLocks noChangeArrowheads="1"/>
        </xdr:cNvSpPr>
      </xdr:nvSpPr>
      <xdr:spPr bwMode="auto">
        <a:xfrm>
          <a:off x="2100708" y="5968474"/>
          <a:ext cx="470250" cy="3042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baseline="0">
              <a:effectLst/>
              <a:latin typeface="+mn-lt"/>
              <a:ea typeface="+mn-ea"/>
              <a:cs typeface="+mn-cs"/>
            </a:rPr>
            <a:t>下市</a:t>
          </a:r>
          <a:endParaRPr lang="en-US" altLang="ja-JP" sz="900" b="1" i="0" u="none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103203</xdr:colOff>
      <xdr:row>35</xdr:row>
      <xdr:rowOff>45752</xdr:rowOff>
    </xdr:from>
    <xdr:to>
      <xdr:col>6</xdr:col>
      <xdr:colOff>150619</xdr:colOff>
      <xdr:row>40</xdr:row>
      <xdr:rowOff>123432</xdr:rowOff>
    </xdr:to>
    <xdr:sp macro="" textlink="">
      <xdr:nvSpPr>
        <xdr:cNvPr id="443" name="Freeform 384">
          <a:extLst>
            <a:ext uri="{FF2B5EF4-FFF2-40B4-BE49-F238E27FC236}">
              <a16:creationId xmlns:a16="http://schemas.microsoft.com/office/drawing/2014/main" id="{7DC24303-1BFE-4164-BF4D-3B60F6E4F628}"/>
            </a:ext>
          </a:extLst>
        </xdr:cNvPr>
        <xdr:cNvSpPr>
          <a:spLocks/>
        </xdr:cNvSpPr>
      </xdr:nvSpPr>
      <xdr:spPr bwMode="auto">
        <a:xfrm>
          <a:off x="3697303" y="6040152"/>
          <a:ext cx="47416" cy="93493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7715"/>
            <a:gd name="connsiteY0" fmla="*/ 14502 h 14502"/>
            <a:gd name="connsiteX1" fmla="*/ 1122 w 7715"/>
            <a:gd name="connsiteY1" fmla="*/ 0 h 14502"/>
            <a:gd name="connsiteX2" fmla="*/ 5937 w 7715"/>
            <a:gd name="connsiteY2" fmla="*/ 6250 h 14502"/>
            <a:gd name="connsiteX3" fmla="*/ 7715 w 7715"/>
            <a:gd name="connsiteY3" fmla="*/ 6750 h 14502"/>
            <a:gd name="connsiteX0" fmla="*/ 0 w 9215"/>
            <a:gd name="connsiteY0" fmla="*/ 13414 h 13414"/>
            <a:gd name="connsiteX1" fmla="*/ 669 w 9215"/>
            <a:gd name="connsiteY1" fmla="*/ 0 h 13414"/>
            <a:gd name="connsiteX2" fmla="*/ 6910 w 9215"/>
            <a:gd name="connsiteY2" fmla="*/ 4310 h 13414"/>
            <a:gd name="connsiteX3" fmla="*/ 9215 w 9215"/>
            <a:gd name="connsiteY3" fmla="*/ 4655 h 13414"/>
            <a:gd name="connsiteX0" fmla="*/ 0 w 10000"/>
            <a:gd name="connsiteY0" fmla="*/ 10000 h 10000"/>
            <a:gd name="connsiteX1" fmla="*/ 726 w 10000"/>
            <a:gd name="connsiteY1" fmla="*/ 0 h 10000"/>
            <a:gd name="connsiteX2" fmla="*/ 7499 w 10000"/>
            <a:gd name="connsiteY2" fmla="*/ 3213 h 10000"/>
            <a:gd name="connsiteX3" fmla="*/ 10000 w 10000"/>
            <a:gd name="connsiteY3" fmla="*/ 3470 h 10000"/>
            <a:gd name="connsiteX0" fmla="*/ 111 w 9560"/>
            <a:gd name="connsiteY0" fmla="*/ 9942 h 9942"/>
            <a:gd name="connsiteX1" fmla="*/ 286 w 9560"/>
            <a:gd name="connsiteY1" fmla="*/ 0 h 9942"/>
            <a:gd name="connsiteX2" fmla="*/ 7059 w 9560"/>
            <a:gd name="connsiteY2" fmla="*/ 3213 h 9942"/>
            <a:gd name="connsiteX3" fmla="*/ 9560 w 9560"/>
            <a:gd name="connsiteY3" fmla="*/ 3470 h 9942"/>
            <a:gd name="connsiteX0" fmla="*/ 0 w 9884"/>
            <a:gd name="connsiteY0" fmla="*/ 10000 h 10000"/>
            <a:gd name="connsiteX1" fmla="*/ 183 w 9884"/>
            <a:gd name="connsiteY1" fmla="*/ 0 h 10000"/>
            <a:gd name="connsiteX2" fmla="*/ 7268 w 9884"/>
            <a:gd name="connsiteY2" fmla="*/ 3232 h 10000"/>
            <a:gd name="connsiteX3" fmla="*/ 9884 w 9884"/>
            <a:gd name="connsiteY3" fmla="*/ 3490 h 10000"/>
            <a:gd name="connsiteX0" fmla="*/ 0 w 10000"/>
            <a:gd name="connsiteY0" fmla="*/ 10000 h 10000"/>
            <a:gd name="connsiteX1" fmla="*/ 185 w 10000"/>
            <a:gd name="connsiteY1" fmla="*/ 0 h 10000"/>
            <a:gd name="connsiteX2" fmla="*/ 6292 w 10000"/>
            <a:gd name="connsiteY2" fmla="*/ 1952 h 10000"/>
            <a:gd name="connsiteX3" fmla="*/ 10000 w 10000"/>
            <a:gd name="connsiteY3" fmla="*/ 3490 h 10000"/>
            <a:gd name="connsiteX0" fmla="*/ 0 w 9788"/>
            <a:gd name="connsiteY0" fmla="*/ 10000 h 10000"/>
            <a:gd name="connsiteX1" fmla="*/ 185 w 9788"/>
            <a:gd name="connsiteY1" fmla="*/ 0 h 10000"/>
            <a:gd name="connsiteX2" fmla="*/ 6292 w 9788"/>
            <a:gd name="connsiteY2" fmla="*/ 1952 h 10000"/>
            <a:gd name="connsiteX3" fmla="*/ 9788 w 9788"/>
            <a:gd name="connsiteY3" fmla="*/ 2850 h 10000"/>
            <a:gd name="connsiteX0" fmla="*/ 0 w 9892"/>
            <a:gd name="connsiteY0" fmla="*/ 10000 h 10000"/>
            <a:gd name="connsiteX1" fmla="*/ 189 w 9892"/>
            <a:gd name="connsiteY1" fmla="*/ 0 h 10000"/>
            <a:gd name="connsiteX2" fmla="*/ 6428 w 9892"/>
            <a:gd name="connsiteY2" fmla="*/ 1952 h 10000"/>
            <a:gd name="connsiteX3" fmla="*/ 9892 w 9892"/>
            <a:gd name="connsiteY3" fmla="*/ 2385 h 10000"/>
            <a:gd name="connsiteX0" fmla="*/ 136 w 9828"/>
            <a:gd name="connsiteY0" fmla="*/ 10148 h 10148"/>
            <a:gd name="connsiteX1" fmla="*/ 19 w 9828"/>
            <a:gd name="connsiteY1" fmla="*/ 0 h 10148"/>
            <a:gd name="connsiteX2" fmla="*/ 6326 w 9828"/>
            <a:gd name="connsiteY2" fmla="*/ 1952 h 10148"/>
            <a:gd name="connsiteX3" fmla="*/ 9828 w 9828"/>
            <a:gd name="connsiteY3" fmla="*/ 2385 h 1014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458 w 10021"/>
            <a:gd name="connsiteY2" fmla="*/ 1924 h 10088"/>
            <a:gd name="connsiteX3" fmla="*/ 10021 w 10021"/>
            <a:gd name="connsiteY3" fmla="*/ 2350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350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818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818 h 10088"/>
            <a:gd name="connsiteX0" fmla="*/ 16 w 10269"/>
            <a:gd name="connsiteY0" fmla="*/ 10088 h 10088"/>
            <a:gd name="connsiteX1" fmla="*/ 40 w 10269"/>
            <a:gd name="connsiteY1" fmla="*/ 0 h 10088"/>
            <a:gd name="connsiteX2" fmla="*/ 6258 w 10269"/>
            <a:gd name="connsiteY2" fmla="*/ 2421 h 10088"/>
            <a:gd name="connsiteX3" fmla="*/ 10021 w 10269"/>
            <a:gd name="connsiteY3" fmla="*/ 2818 h 10088"/>
            <a:gd name="connsiteX4" fmla="*/ 9910 w 10269"/>
            <a:gd name="connsiteY4" fmla="*/ 2984 h 10088"/>
            <a:gd name="connsiteX0" fmla="*/ 16 w 10269"/>
            <a:gd name="connsiteY0" fmla="*/ 10088 h 10088"/>
            <a:gd name="connsiteX1" fmla="*/ 40 w 10269"/>
            <a:gd name="connsiteY1" fmla="*/ 0 h 10088"/>
            <a:gd name="connsiteX2" fmla="*/ 6258 w 10269"/>
            <a:gd name="connsiteY2" fmla="*/ 2421 h 10088"/>
            <a:gd name="connsiteX3" fmla="*/ 10021 w 10269"/>
            <a:gd name="connsiteY3" fmla="*/ 2818 h 10088"/>
            <a:gd name="connsiteX4" fmla="*/ 9910 w 10269"/>
            <a:gd name="connsiteY4" fmla="*/ 2984 h 10088"/>
            <a:gd name="connsiteX0" fmla="*/ 16 w 10021"/>
            <a:gd name="connsiteY0" fmla="*/ 10088 h 10088"/>
            <a:gd name="connsiteX1" fmla="*/ 40 w 10021"/>
            <a:gd name="connsiteY1" fmla="*/ 0 h 10088"/>
            <a:gd name="connsiteX2" fmla="*/ 6258 w 10021"/>
            <a:gd name="connsiteY2" fmla="*/ 2421 h 10088"/>
            <a:gd name="connsiteX3" fmla="*/ 10021 w 10021"/>
            <a:gd name="connsiteY3" fmla="*/ 2818 h 10088"/>
            <a:gd name="connsiteX0" fmla="*/ 16 w 6258"/>
            <a:gd name="connsiteY0" fmla="*/ 10088 h 10088"/>
            <a:gd name="connsiteX1" fmla="*/ 40 w 6258"/>
            <a:gd name="connsiteY1" fmla="*/ 0 h 10088"/>
            <a:gd name="connsiteX2" fmla="*/ 6258 w 6258"/>
            <a:gd name="connsiteY2" fmla="*/ 2421 h 10088"/>
            <a:gd name="connsiteX0" fmla="*/ 732 w 770"/>
            <a:gd name="connsiteY0" fmla="*/ 14440 h 14440"/>
            <a:gd name="connsiteX1" fmla="*/ 770 w 770"/>
            <a:gd name="connsiteY1" fmla="*/ 4440 h 14440"/>
            <a:gd name="connsiteX2" fmla="*/ 0 w 770"/>
            <a:gd name="connsiteY2" fmla="*/ 0 h 14440"/>
            <a:gd name="connsiteX0" fmla="*/ 9506 w 10000"/>
            <a:gd name="connsiteY0" fmla="*/ 10000 h 10000"/>
            <a:gd name="connsiteX1" fmla="*/ 10000 w 10000"/>
            <a:gd name="connsiteY1" fmla="*/ 3075 h 10000"/>
            <a:gd name="connsiteX2" fmla="*/ 0 w 10000"/>
            <a:gd name="connsiteY2" fmla="*/ 0 h 10000"/>
            <a:gd name="connsiteX0" fmla="*/ 9506 w 10000"/>
            <a:gd name="connsiteY0" fmla="*/ 10000 h 10000"/>
            <a:gd name="connsiteX1" fmla="*/ 10000 w 10000"/>
            <a:gd name="connsiteY1" fmla="*/ 3075 h 10000"/>
            <a:gd name="connsiteX2" fmla="*/ 0 w 10000"/>
            <a:gd name="connsiteY2" fmla="*/ 0 h 10000"/>
            <a:gd name="connsiteX0" fmla="*/ 8914 w 10000"/>
            <a:gd name="connsiteY0" fmla="*/ 8354 h 8354"/>
            <a:gd name="connsiteX1" fmla="*/ 10000 w 10000"/>
            <a:gd name="connsiteY1" fmla="*/ 3075 h 8354"/>
            <a:gd name="connsiteX2" fmla="*/ 0 w 10000"/>
            <a:gd name="connsiteY2" fmla="*/ 0 h 8354"/>
            <a:gd name="connsiteX0" fmla="*/ 13574 w 13579"/>
            <a:gd name="connsiteY0" fmla="*/ 10000 h 10000"/>
            <a:gd name="connsiteX1" fmla="*/ 5785 w 13579"/>
            <a:gd name="connsiteY1" fmla="*/ 3225 h 10000"/>
            <a:gd name="connsiteX2" fmla="*/ 4660 w 13579"/>
            <a:gd name="connsiteY2" fmla="*/ 0 h 10000"/>
            <a:gd name="connsiteX0" fmla="*/ 8914 w 8919"/>
            <a:gd name="connsiteY0" fmla="*/ 10000 h 10000"/>
            <a:gd name="connsiteX1" fmla="*/ 1125 w 8919"/>
            <a:gd name="connsiteY1" fmla="*/ 3225 h 10000"/>
            <a:gd name="connsiteX2" fmla="*/ 0 w 8919"/>
            <a:gd name="connsiteY2" fmla="*/ 0 h 10000"/>
            <a:gd name="connsiteX0" fmla="*/ 8957 w 8962"/>
            <a:gd name="connsiteY0" fmla="*/ 10072 h 10072"/>
            <a:gd name="connsiteX1" fmla="*/ 224 w 8962"/>
            <a:gd name="connsiteY1" fmla="*/ 3297 h 10072"/>
            <a:gd name="connsiteX2" fmla="*/ 2944 w 8962"/>
            <a:gd name="connsiteY2" fmla="*/ 0 h 10072"/>
            <a:gd name="connsiteX0" fmla="*/ 9994 w 10000"/>
            <a:gd name="connsiteY0" fmla="*/ 10000 h 10000"/>
            <a:gd name="connsiteX1" fmla="*/ 250 w 10000"/>
            <a:gd name="connsiteY1" fmla="*/ 3273 h 10000"/>
            <a:gd name="connsiteX2" fmla="*/ 3285 w 10000"/>
            <a:gd name="connsiteY2" fmla="*/ 0 h 10000"/>
            <a:gd name="connsiteX0" fmla="*/ 12909 w 12914"/>
            <a:gd name="connsiteY0" fmla="*/ 10000 h 10000"/>
            <a:gd name="connsiteX1" fmla="*/ 204 w 12914"/>
            <a:gd name="connsiteY1" fmla="*/ 2844 h 10000"/>
            <a:gd name="connsiteX2" fmla="*/ 6200 w 12914"/>
            <a:gd name="connsiteY2" fmla="*/ 0 h 10000"/>
            <a:gd name="connsiteX0" fmla="*/ 14373 w 14377"/>
            <a:gd name="connsiteY0" fmla="*/ 10000 h 10000"/>
            <a:gd name="connsiteX1" fmla="*/ 188 w 14377"/>
            <a:gd name="connsiteY1" fmla="*/ 3226 h 10000"/>
            <a:gd name="connsiteX2" fmla="*/ 7664 w 14377"/>
            <a:gd name="connsiteY2" fmla="*/ 0 h 10000"/>
            <a:gd name="connsiteX0" fmla="*/ 6714 w 10356"/>
            <a:gd name="connsiteY0" fmla="*/ 10000 h 10000"/>
            <a:gd name="connsiteX1" fmla="*/ 10294 w 10356"/>
            <a:gd name="connsiteY1" fmla="*/ 3226 h 10000"/>
            <a:gd name="connsiteX2" fmla="*/ 5 w 10356"/>
            <a:gd name="connsiteY2" fmla="*/ 0 h 10000"/>
            <a:gd name="connsiteX0" fmla="*/ 7821 w 7828"/>
            <a:gd name="connsiteY0" fmla="*/ 10000 h 10000"/>
            <a:gd name="connsiteX1" fmla="*/ 298 w 7828"/>
            <a:gd name="connsiteY1" fmla="*/ 3154 h 10000"/>
            <a:gd name="connsiteX2" fmla="*/ 1112 w 7828"/>
            <a:gd name="connsiteY2" fmla="*/ 0 h 10000"/>
            <a:gd name="connsiteX0" fmla="*/ 9914 w 10601"/>
            <a:gd name="connsiteY0" fmla="*/ 10000 h 10000"/>
            <a:gd name="connsiteX1" fmla="*/ 304 w 10601"/>
            <a:gd name="connsiteY1" fmla="*/ 3154 h 10000"/>
            <a:gd name="connsiteX2" fmla="*/ 1344 w 10601"/>
            <a:gd name="connsiteY2" fmla="*/ 0 h 10000"/>
            <a:gd name="connsiteX0" fmla="*/ 9610 w 13596"/>
            <a:gd name="connsiteY0" fmla="*/ 10000 h 10000"/>
            <a:gd name="connsiteX1" fmla="*/ 0 w 13596"/>
            <a:gd name="connsiteY1" fmla="*/ 3154 h 10000"/>
            <a:gd name="connsiteX2" fmla="*/ 1040 w 13596"/>
            <a:gd name="connsiteY2" fmla="*/ 0 h 10000"/>
            <a:gd name="connsiteX0" fmla="*/ 9610 w 17513"/>
            <a:gd name="connsiteY0" fmla="*/ 10000 h 10000"/>
            <a:gd name="connsiteX1" fmla="*/ 0 w 17513"/>
            <a:gd name="connsiteY1" fmla="*/ 3154 h 10000"/>
            <a:gd name="connsiteX2" fmla="*/ 1040 w 17513"/>
            <a:gd name="connsiteY2" fmla="*/ 0 h 10000"/>
            <a:gd name="connsiteX0" fmla="*/ 15284 w 20336"/>
            <a:gd name="connsiteY0" fmla="*/ 10143 h 10143"/>
            <a:gd name="connsiteX1" fmla="*/ 0 w 20336"/>
            <a:gd name="connsiteY1" fmla="*/ 3154 h 10143"/>
            <a:gd name="connsiteX2" fmla="*/ 1040 w 20336"/>
            <a:gd name="connsiteY2" fmla="*/ 0 h 10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36" h="10143">
              <a:moveTo>
                <a:pt x="15284" y="10143"/>
              </a:moveTo>
              <a:cubicBezTo>
                <a:pt x="19484" y="3701"/>
                <a:pt x="29432" y="3194"/>
                <a:pt x="0" y="3154"/>
              </a:cubicBezTo>
              <a:cubicBezTo>
                <a:pt x="1292" y="3129"/>
                <a:pt x="693" y="1767"/>
                <a:pt x="10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82478</xdr:colOff>
      <xdr:row>37</xdr:row>
      <xdr:rowOff>93291</xdr:rowOff>
    </xdr:from>
    <xdr:ext cx="136961" cy="118853"/>
    <xdr:pic>
      <xdr:nvPicPr>
        <xdr:cNvPr id="444" name="図 443">
          <a:extLst>
            <a:ext uri="{FF2B5EF4-FFF2-40B4-BE49-F238E27FC236}">
              <a16:creationId xmlns:a16="http://schemas.microsoft.com/office/drawing/2014/main" id="{7139C976-A786-4D39-90CF-8E9EB04EE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676578" y="6430591"/>
          <a:ext cx="136961" cy="118853"/>
        </a:xfrm>
        <a:prstGeom prst="rect">
          <a:avLst/>
        </a:prstGeom>
      </xdr:spPr>
    </xdr:pic>
    <xdr:clientData/>
  </xdr:oneCellAnchor>
  <xdr:twoCellAnchor>
    <xdr:from>
      <xdr:col>5</xdr:col>
      <xdr:colOff>277812</xdr:colOff>
      <xdr:row>36</xdr:row>
      <xdr:rowOff>165363</xdr:rowOff>
    </xdr:from>
    <xdr:to>
      <xdr:col>6</xdr:col>
      <xdr:colOff>79375</xdr:colOff>
      <xdr:row>36</xdr:row>
      <xdr:rowOff>165364</xdr:rowOff>
    </xdr:to>
    <xdr:sp macro="" textlink="">
      <xdr:nvSpPr>
        <xdr:cNvPr id="445" name="Line 407">
          <a:extLst>
            <a:ext uri="{FF2B5EF4-FFF2-40B4-BE49-F238E27FC236}">
              <a16:creationId xmlns:a16="http://schemas.microsoft.com/office/drawing/2014/main" id="{032ED71D-6DF5-4943-9AC1-A6B15FC7A087}"/>
            </a:ext>
          </a:extLst>
        </xdr:cNvPr>
        <xdr:cNvSpPr>
          <a:spLocks noChangeShapeType="1"/>
        </xdr:cNvSpPr>
      </xdr:nvSpPr>
      <xdr:spPr bwMode="auto">
        <a:xfrm flipH="1" flipV="1">
          <a:off x="3167062" y="6331213"/>
          <a:ext cx="506413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148049</xdr:colOff>
      <xdr:row>36</xdr:row>
      <xdr:rowOff>94489</xdr:rowOff>
    </xdr:from>
    <xdr:to>
      <xdr:col>5</xdr:col>
      <xdr:colOff>511530</xdr:colOff>
      <xdr:row>37</xdr:row>
      <xdr:rowOff>59532</xdr:rowOff>
    </xdr:to>
    <xdr:grpSp>
      <xdr:nvGrpSpPr>
        <xdr:cNvPr id="446" name="Group 405">
          <a:extLst>
            <a:ext uri="{FF2B5EF4-FFF2-40B4-BE49-F238E27FC236}">
              <a16:creationId xmlns:a16="http://schemas.microsoft.com/office/drawing/2014/main" id="{56744471-FE02-49CF-A8C9-200AD0E58258}"/>
            </a:ext>
          </a:extLst>
        </xdr:cNvPr>
        <xdr:cNvGrpSpPr>
          <a:grpSpLocks/>
        </xdr:cNvGrpSpPr>
      </xdr:nvGrpSpPr>
      <xdr:grpSpPr bwMode="auto">
        <a:xfrm rot="5400000">
          <a:off x="3095911" y="6181770"/>
          <a:ext cx="139215" cy="363481"/>
          <a:chOff x="718" y="97"/>
          <a:chExt cx="23" cy="15"/>
        </a:xfrm>
      </xdr:grpSpPr>
      <xdr:sp macro="" textlink="">
        <xdr:nvSpPr>
          <xdr:cNvPr id="447" name="Freeform 406">
            <a:extLst>
              <a:ext uri="{FF2B5EF4-FFF2-40B4-BE49-F238E27FC236}">
                <a16:creationId xmlns:a16="http://schemas.microsoft.com/office/drawing/2014/main" id="{F21332EB-C256-45EE-8A4D-67136870BC2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8" name="Freeform 407">
            <a:extLst>
              <a:ext uri="{FF2B5EF4-FFF2-40B4-BE49-F238E27FC236}">
                <a16:creationId xmlns:a16="http://schemas.microsoft.com/office/drawing/2014/main" id="{90E64F99-D522-4E7D-AC95-D88E1E9FBFB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99219</xdr:colOff>
      <xdr:row>35</xdr:row>
      <xdr:rowOff>124576</xdr:rowOff>
    </xdr:from>
    <xdr:ext cx="540190" cy="166649"/>
    <xdr:sp macro="" textlink="">
      <xdr:nvSpPr>
        <xdr:cNvPr id="449" name="Text Box 1215">
          <a:extLst>
            <a:ext uri="{FF2B5EF4-FFF2-40B4-BE49-F238E27FC236}">
              <a16:creationId xmlns:a16="http://schemas.microsoft.com/office/drawing/2014/main" id="{C74855A9-FF2E-4D34-8AEF-B4DE40AC48D0}"/>
            </a:ext>
          </a:extLst>
        </xdr:cNvPr>
        <xdr:cNvSpPr txBox="1">
          <a:spLocks noChangeArrowheads="1"/>
        </xdr:cNvSpPr>
      </xdr:nvSpPr>
      <xdr:spPr bwMode="auto">
        <a:xfrm>
          <a:off x="2988469" y="6118976"/>
          <a:ext cx="54019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美吉野橋</a:t>
          </a:r>
        </a:p>
      </xdr:txBody>
    </xdr:sp>
    <xdr:clientData/>
  </xdr:oneCellAnchor>
  <xdr:twoCellAnchor>
    <xdr:from>
      <xdr:col>7</xdr:col>
      <xdr:colOff>384807</xdr:colOff>
      <xdr:row>34</xdr:row>
      <xdr:rowOff>75751</xdr:rowOff>
    </xdr:from>
    <xdr:to>
      <xdr:col>7</xdr:col>
      <xdr:colOff>652857</xdr:colOff>
      <xdr:row>35</xdr:row>
      <xdr:rowOff>123032</xdr:rowOff>
    </xdr:to>
    <xdr:sp macro="" textlink="">
      <xdr:nvSpPr>
        <xdr:cNvPr id="450" name="Text Box 4456">
          <a:extLst>
            <a:ext uri="{FF2B5EF4-FFF2-40B4-BE49-F238E27FC236}">
              <a16:creationId xmlns:a16="http://schemas.microsoft.com/office/drawing/2014/main" id="{F782CD4D-A38B-4905-810A-90A33F553CE2}"/>
            </a:ext>
          </a:extLst>
        </xdr:cNvPr>
        <xdr:cNvSpPr txBox="1">
          <a:spLocks noChangeArrowheads="1"/>
        </xdr:cNvSpPr>
      </xdr:nvSpPr>
      <xdr:spPr bwMode="auto">
        <a:xfrm>
          <a:off x="4683757" y="5898701"/>
          <a:ext cx="268050" cy="2187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471892</xdr:colOff>
      <xdr:row>38</xdr:row>
      <xdr:rowOff>88763</xdr:rowOff>
    </xdr:from>
    <xdr:ext cx="147236" cy="335896"/>
    <xdr:sp macro="" textlink="">
      <xdr:nvSpPr>
        <xdr:cNvPr id="451" name="Text Box 4456">
          <a:extLst>
            <a:ext uri="{FF2B5EF4-FFF2-40B4-BE49-F238E27FC236}">
              <a16:creationId xmlns:a16="http://schemas.microsoft.com/office/drawing/2014/main" id="{C6866EBD-4334-4304-B202-BF37C5F82B73}"/>
            </a:ext>
          </a:extLst>
        </xdr:cNvPr>
        <xdr:cNvSpPr txBox="1">
          <a:spLocks noChangeArrowheads="1"/>
        </xdr:cNvSpPr>
      </xdr:nvSpPr>
      <xdr:spPr bwMode="auto">
        <a:xfrm>
          <a:off x="5475692" y="6597513"/>
          <a:ext cx="147236" cy="335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18288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20258</xdr:colOff>
      <xdr:row>35</xdr:row>
      <xdr:rowOff>111189</xdr:rowOff>
    </xdr:from>
    <xdr:to>
      <xdr:col>8</xdr:col>
      <xdr:colOff>172470</xdr:colOff>
      <xdr:row>36</xdr:row>
      <xdr:rowOff>80355</xdr:rowOff>
    </xdr:to>
    <xdr:sp macro="" textlink="">
      <xdr:nvSpPr>
        <xdr:cNvPr id="452" name="六角形 451">
          <a:extLst>
            <a:ext uri="{FF2B5EF4-FFF2-40B4-BE49-F238E27FC236}">
              <a16:creationId xmlns:a16="http://schemas.microsoft.com/office/drawing/2014/main" id="{82261CEA-1404-4FAD-A6C5-F278C3806119}"/>
            </a:ext>
          </a:extLst>
        </xdr:cNvPr>
        <xdr:cNvSpPr/>
      </xdr:nvSpPr>
      <xdr:spPr bwMode="auto">
        <a:xfrm>
          <a:off x="5029702" y="6073133"/>
          <a:ext cx="152212" cy="139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175936</xdr:colOff>
      <xdr:row>35</xdr:row>
      <xdr:rowOff>97024</xdr:rowOff>
    </xdr:from>
    <xdr:to>
      <xdr:col>7</xdr:col>
      <xdr:colOff>309659</xdr:colOff>
      <xdr:row>36</xdr:row>
      <xdr:rowOff>54876</xdr:rowOff>
    </xdr:to>
    <xdr:sp macro="" textlink="">
      <xdr:nvSpPr>
        <xdr:cNvPr id="453" name="六角形 452">
          <a:extLst>
            <a:ext uri="{FF2B5EF4-FFF2-40B4-BE49-F238E27FC236}">
              <a16:creationId xmlns:a16="http://schemas.microsoft.com/office/drawing/2014/main" id="{DCD593A5-8020-4F52-8B8E-DF40F8525E08}"/>
            </a:ext>
          </a:extLst>
        </xdr:cNvPr>
        <xdr:cNvSpPr/>
      </xdr:nvSpPr>
      <xdr:spPr bwMode="auto">
        <a:xfrm>
          <a:off x="4479825" y="6058968"/>
          <a:ext cx="133723" cy="12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321469</xdr:colOff>
      <xdr:row>33</xdr:row>
      <xdr:rowOff>13891</xdr:rowOff>
    </xdr:from>
    <xdr:to>
      <xdr:col>7</xdr:col>
      <xdr:colOff>323453</xdr:colOff>
      <xdr:row>35</xdr:row>
      <xdr:rowOff>33733</xdr:rowOff>
    </xdr:to>
    <xdr:sp macro="" textlink="">
      <xdr:nvSpPr>
        <xdr:cNvPr id="454" name="Line 267">
          <a:extLst>
            <a:ext uri="{FF2B5EF4-FFF2-40B4-BE49-F238E27FC236}">
              <a16:creationId xmlns:a16="http://schemas.microsoft.com/office/drawing/2014/main" id="{1EFDBDE2-73B2-47CE-9194-B9393B5F2630}"/>
            </a:ext>
          </a:extLst>
        </xdr:cNvPr>
        <xdr:cNvSpPr>
          <a:spLocks noChangeShapeType="1"/>
        </xdr:cNvSpPr>
      </xdr:nvSpPr>
      <xdr:spPr bwMode="auto">
        <a:xfrm flipH="1">
          <a:off x="4620419" y="5665391"/>
          <a:ext cx="1984" cy="3627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194196</xdr:colOff>
      <xdr:row>33</xdr:row>
      <xdr:rowOff>78552</xdr:rowOff>
    </xdr:from>
    <xdr:to>
      <xdr:col>7</xdr:col>
      <xdr:colOff>358016</xdr:colOff>
      <xdr:row>34</xdr:row>
      <xdr:rowOff>41458</xdr:rowOff>
    </xdr:to>
    <xdr:sp macro="" textlink="">
      <xdr:nvSpPr>
        <xdr:cNvPr id="455" name="六角形 454">
          <a:extLst>
            <a:ext uri="{FF2B5EF4-FFF2-40B4-BE49-F238E27FC236}">
              <a16:creationId xmlns:a16="http://schemas.microsoft.com/office/drawing/2014/main" id="{E4AB81BC-E488-4A87-B652-281875FA1D28}"/>
            </a:ext>
          </a:extLst>
        </xdr:cNvPr>
        <xdr:cNvSpPr/>
      </xdr:nvSpPr>
      <xdr:spPr bwMode="auto">
        <a:xfrm>
          <a:off x="4493146" y="5730052"/>
          <a:ext cx="163820" cy="134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12895</xdr:colOff>
      <xdr:row>33</xdr:row>
      <xdr:rowOff>14431</xdr:rowOff>
    </xdr:from>
    <xdr:to>
      <xdr:col>7</xdr:col>
      <xdr:colOff>187614</xdr:colOff>
      <xdr:row>33</xdr:row>
      <xdr:rowOff>168372</xdr:rowOff>
    </xdr:to>
    <xdr:sp macro="" textlink="">
      <xdr:nvSpPr>
        <xdr:cNvPr id="456" name="六角形 455">
          <a:extLst>
            <a:ext uri="{FF2B5EF4-FFF2-40B4-BE49-F238E27FC236}">
              <a16:creationId xmlns:a16="http://schemas.microsoft.com/office/drawing/2014/main" id="{8427D623-D7C1-47B9-80A7-659ED055FF84}"/>
            </a:ext>
          </a:extLst>
        </xdr:cNvPr>
        <xdr:cNvSpPr/>
      </xdr:nvSpPr>
      <xdr:spPr bwMode="auto">
        <a:xfrm>
          <a:off x="4311845" y="5665931"/>
          <a:ext cx="174719" cy="153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44828</xdr:colOff>
      <xdr:row>33</xdr:row>
      <xdr:rowOff>17795</xdr:rowOff>
    </xdr:from>
    <xdr:to>
      <xdr:col>8</xdr:col>
      <xdr:colOff>695260</xdr:colOff>
      <xdr:row>41</xdr:row>
      <xdr:rowOff>18524</xdr:rowOff>
    </xdr:to>
    <xdr:grpSp>
      <xdr:nvGrpSpPr>
        <xdr:cNvPr id="458" name="グループ化 457">
          <a:extLst>
            <a:ext uri="{FF2B5EF4-FFF2-40B4-BE49-F238E27FC236}">
              <a16:creationId xmlns:a16="http://schemas.microsoft.com/office/drawing/2014/main" id="{FC44836F-770F-4124-B88E-269333645202}"/>
            </a:ext>
          </a:extLst>
        </xdr:cNvPr>
        <xdr:cNvGrpSpPr/>
      </xdr:nvGrpSpPr>
      <xdr:grpSpPr>
        <a:xfrm rot="16200000">
          <a:off x="4236830" y="5720907"/>
          <a:ext cx="1394100" cy="1341675"/>
          <a:chOff x="30982" y="7090696"/>
          <a:chExt cx="1369573" cy="1360883"/>
        </a:xfrm>
      </xdr:grpSpPr>
      <xdr:sp macro="" textlink="">
        <xdr:nvSpPr>
          <xdr:cNvPr id="459" name="Line 267">
            <a:extLst>
              <a:ext uri="{FF2B5EF4-FFF2-40B4-BE49-F238E27FC236}">
                <a16:creationId xmlns:a16="http://schemas.microsoft.com/office/drawing/2014/main" id="{81405C82-B4C9-4F81-B99F-1F7F51A24581}"/>
              </a:ext>
            </a:extLst>
          </xdr:cNvPr>
          <xdr:cNvSpPr>
            <a:spLocks noChangeShapeType="1"/>
          </xdr:cNvSpPr>
        </xdr:nvSpPr>
        <xdr:spPr bwMode="auto">
          <a:xfrm>
            <a:off x="74205" y="8145173"/>
            <a:ext cx="546840" cy="299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60" name="Freeform 581">
            <a:extLst>
              <a:ext uri="{FF2B5EF4-FFF2-40B4-BE49-F238E27FC236}">
                <a16:creationId xmlns:a16="http://schemas.microsoft.com/office/drawing/2014/main" id="{6D909421-0C4D-4B77-898E-A3B0D796EFEE}"/>
              </a:ext>
            </a:extLst>
          </xdr:cNvPr>
          <xdr:cNvSpPr>
            <a:spLocks/>
          </xdr:cNvSpPr>
        </xdr:nvSpPr>
        <xdr:spPr bwMode="auto">
          <a:xfrm>
            <a:off x="526789" y="7114574"/>
            <a:ext cx="509047" cy="132937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0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9748 w 10000"/>
              <a:gd name="connsiteY0" fmla="*/ 10048 h 10048"/>
              <a:gd name="connsiteX1" fmla="*/ 10000 w 10000"/>
              <a:gd name="connsiteY1" fmla="*/ 1048 h 10048"/>
              <a:gd name="connsiteX2" fmla="*/ 0 w 10000"/>
              <a:gd name="connsiteY2" fmla="*/ 48 h 10048"/>
              <a:gd name="connsiteX0" fmla="*/ 0 w 8910"/>
              <a:gd name="connsiteY0" fmla="*/ 9778 h 9778"/>
              <a:gd name="connsiteX1" fmla="*/ 252 w 8910"/>
              <a:gd name="connsiteY1" fmla="*/ 778 h 9778"/>
              <a:gd name="connsiteX2" fmla="*/ 8669 w 8910"/>
              <a:gd name="connsiteY2" fmla="*/ 468 h 9778"/>
              <a:gd name="connsiteX0" fmla="*/ 0 w 10000"/>
              <a:gd name="connsiteY0" fmla="*/ 10282 h 10282"/>
              <a:gd name="connsiteX1" fmla="*/ 283 w 10000"/>
              <a:gd name="connsiteY1" fmla="*/ 698 h 10282"/>
              <a:gd name="connsiteX2" fmla="*/ 9730 w 10000"/>
              <a:gd name="connsiteY2" fmla="*/ 761 h 10282"/>
              <a:gd name="connsiteX0" fmla="*/ 0 w 10150"/>
              <a:gd name="connsiteY0" fmla="*/ 9584 h 9584"/>
              <a:gd name="connsiteX1" fmla="*/ 283 w 10150"/>
              <a:gd name="connsiteY1" fmla="*/ 0 h 9584"/>
              <a:gd name="connsiteX2" fmla="*/ 9730 w 10150"/>
              <a:gd name="connsiteY2" fmla="*/ 63 h 9584"/>
              <a:gd name="connsiteX0" fmla="*/ 0 w 11064"/>
              <a:gd name="connsiteY0" fmla="*/ 10000 h 10000"/>
              <a:gd name="connsiteX1" fmla="*/ 279 w 11064"/>
              <a:gd name="connsiteY1" fmla="*/ 0 h 10000"/>
              <a:gd name="connsiteX2" fmla="*/ 10692 w 11064"/>
              <a:gd name="connsiteY2" fmla="*/ 123 h 10000"/>
              <a:gd name="connsiteX0" fmla="*/ 0 w 10692"/>
              <a:gd name="connsiteY0" fmla="*/ 10000 h 10000"/>
              <a:gd name="connsiteX1" fmla="*/ 279 w 10692"/>
              <a:gd name="connsiteY1" fmla="*/ 0 h 10000"/>
              <a:gd name="connsiteX2" fmla="*/ 10692 w 10692"/>
              <a:gd name="connsiteY2" fmla="*/ 123 h 10000"/>
              <a:gd name="connsiteX0" fmla="*/ 0 w 11295"/>
              <a:gd name="connsiteY0" fmla="*/ 10000 h 10000"/>
              <a:gd name="connsiteX1" fmla="*/ 279 w 11295"/>
              <a:gd name="connsiteY1" fmla="*/ 0 h 10000"/>
              <a:gd name="connsiteX2" fmla="*/ 11295 w 11295"/>
              <a:gd name="connsiteY2" fmla="*/ 180 h 10000"/>
              <a:gd name="connsiteX0" fmla="*/ 0 w 11295"/>
              <a:gd name="connsiteY0" fmla="*/ 12099 h 12099"/>
              <a:gd name="connsiteX1" fmla="*/ 279 w 11295"/>
              <a:gd name="connsiteY1" fmla="*/ 0 h 12099"/>
              <a:gd name="connsiteX2" fmla="*/ 11295 w 11295"/>
              <a:gd name="connsiteY2" fmla="*/ 180 h 12099"/>
              <a:gd name="connsiteX0" fmla="*/ 0 w 10622"/>
              <a:gd name="connsiteY0" fmla="*/ 52547 h 52547"/>
              <a:gd name="connsiteX1" fmla="*/ 279 w 10622"/>
              <a:gd name="connsiteY1" fmla="*/ 40448 h 52547"/>
              <a:gd name="connsiteX2" fmla="*/ 10622 w 10622"/>
              <a:gd name="connsiteY2" fmla="*/ 0 h 52547"/>
              <a:gd name="connsiteX0" fmla="*/ 0 w 10624"/>
              <a:gd name="connsiteY0" fmla="*/ 52547 h 52547"/>
              <a:gd name="connsiteX1" fmla="*/ 279 w 10624"/>
              <a:gd name="connsiteY1" fmla="*/ 40448 h 52547"/>
              <a:gd name="connsiteX2" fmla="*/ 10622 w 10624"/>
              <a:gd name="connsiteY2" fmla="*/ 0 h 52547"/>
              <a:gd name="connsiteX0" fmla="*/ 0 w 10521"/>
              <a:gd name="connsiteY0" fmla="*/ 61207 h 61207"/>
              <a:gd name="connsiteX1" fmla="*/ 279 w 10521"/>
              <a:gd name="connsiteY1" fmla="*/ 49108 h 61207"/>
              <a:gd name="connsiteX2" fmla="*/ 10519 w 10521"/>
              <a:gd name="connsiteY2" fmla="*/ 0 h 61207"/>
              <a:gd name="connsiteX0" fmla="*/ 0 w 9849"/>
              <a:gd name="connsiteY0" fmla="*/ 60698 h 60698"/>
              <a:gd name="connsiteX1" fmla="*/ 279 w 9849"/>
              <a:gd name="connsiteY1" fmla="*/ 48599 h 60698"/>
              <a:gd name="connsiteX2" fmla="*/ 9846 w 9849"/>
              <a:gd name="connsiteY2" fmla="*/ 0 h 60698"/>
              <a:gd name="connsiteX0" fmla="*/ 9 w 10009"/>
              <a:gd name="connsiteY0" fmla="*/ 10000 h 10000"/>
              <a:gd name="connsiteX1" fmla="*/ 29 w 10009"/>
              <a:gd name="connsiteY1" fmla="*/ 8007 h 10000"/>
              <a:gd name="connsiteX2" fmla="*/ 10006 w 10009"/>
              <a:gd name="connsiteY2" fmla="*/ 0 h 10000"/>
              <a:gd name="connsiteX0" fmla="*/ 9 w 10733"/>
              <a:gd name="connsiteY0" fmla="*/ 10000 h 10000"/>
              <a:gd name="connsiteX1" fmla="*/ 29 w 10733"/>
              <a:gd name="connsiteY1" fmla="*/ 8007 h 10000"/>
              <a:gd name="connsiteX2" fmla="*/ 10006 w 10733"/>
              <a:gd name="connsiteY2" fmla="*/ 0 h 10000"/>
              <a:gd name="connsiteX0" fmla="*/ 9 w 10184"/>
              <a:gd name="connsiteY0" fmla="*/ 10000 h 10000"/>
              <a:gd name="connsiteX1" fmla="*/ 29 w 10184"/>
              <a:gd name="connsiteY1" fmla="*/ 8007 h 10000"/>
              <a:gd name="connsiteX2" fmla="*/ 10006 w 10184"/>
              <a:gd name="connsiteY2" fmla="*/ 0 h 10000"/>
              <a:gd name="connsiteX0" fmla="*/ 9 w 10353"/>
              <a:gd name="connsiteY0" fmla="*/ 10000 h 10000"/>
              <a:gd name="connsiteX1" fmla="*/ 29 w 10353"/>
              <a:gd name="connsiteY1" fmla="*/ 8007 h 10000"/>
              <a:gd name="connsiteX2" fmla="*/ 9428 w 10353"/>
              <a:gd name="connsiteY2" fmla="*/ 4272 h 10000"/>
              <a:gd name="connsiteX3" fmla="*/ 10006 w 10353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10006 w 10006"/>
              <a:gd name="connsiteY3" fmla="*/ 0 h 10000"/>
              <a:gd name="connsiteX0" fmla="*/ 9 w 10432"/>
              <a:gd name="connsiteY0" fmla="*/ 10000 h 10000"/>
              <a:gd name="connsiteX1" fmla="*/ 29 w 10432"/>
              <a:gd name="connsiteY1" fmla="*/ 8007 h 10000"/>
              <a:gd name="connsiteX2" fmla="*/ 9796 w 10432"/>
              <a:gd name="connsiteY2" fmla="*/ 4314 h 10000"/>
              <a:gd name="connsiteX3" fmla="*/ 9428 w 10432"/>
              <a:gd name="connsiteY3" fmla="*/ 4146 h 10000"/>
              <a:gd name="connsiteX4" fmla="*/ 10006 w 10432"/>
              <a:gd name="connsiteY4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9428 w 10006"/>
              <a:gd name="connsiteY3" fmla="*/ 4146 h 10000"/>
              <a:gd name="connsiteX4" fmla="*/ 10006 w 10006"/>
              <a:gd name="connsiteY4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9428 w 10006"/>
              <a:gd name="connsiteY3" fmla="*/ 4146 h 10000"/>
              <a:gd name="connsiteX4" fmla="*/ 10006 w 10006"/>
              <a:gd name="connsiteY4" fmla="*/ 0 h 10000"/>
              <a:gd name="connsiteX0" fmla="*/ 9 w 9907"/>
              <a:gd name="connsiteY0" fmla="*/ 10210 h 10210"/>
              <a:gd name="connsiteX1" fmla="*/ 29 w 9907"/>
              <a:gd name="connsiteY1" fmla="*/ 8217 h 10210"/>
              <a:gd name="connsiteX2" fmla="*/ 9796 w 9907"/>
              <a:gd name="connsiteY2" fmla="*/ 4524 h 10210"/>
              <a:gd name="connsiteX3" fmla="*/ 9428 w 9907"/>
              <a:gd name="connsiteY3" fmla="*/ 4356 h 10210"/>
              <a:gd name="connsiteX4" fmla="*/ 9586 w 9907"/>
              <a:gd name="connsiteY4" fmla="*/ 0 h 10210"/>
              <a:gd name="connsiteX0" fmla="*/ 362 w 10336"/>
              <a:gd name="connsiteY0" fmla="*/ 10000 h 10000"/>
              <a:gd name="connsiteX1" fmla="*/ 11 w 10336"/>
              <a:gd name="connsiteY1" fmla="*/ 8788 h 10000"/>
              <a:gd name="connsiteX2" fmla="*/ 10241 w 10336"/>
              <a:gd name="connsiteY2" fmla="*/ 4431 h 10000"/>
              <a:gd name="connsiteX3" fmla="*/ 9870 w 10336"/>
              <a:gd name="connsiteY3" fmla="*/ 4266 h 10000"/>
              <a:gd name="connsiteX4" fmla="*/ 10029 w 10336"/>
              <a:gd name="connsiteY4" fmla="*/ 0 h 10000"/>
              <a:gd name="connsiteX0" fmla="*/ 362 w 10402"/>
              <a:gd name="connsiteY0" fmla="*/ 10000 h 10000"/>
              <a:gd name="connsiteX1" fmla="*/ 11 w 10402"/>
              <a:gd name="connsiteY1" fmla="*/ 8788 h 10000"/>
              <a:gd name="connsiteX2" fmla="*/ 10241 w 10402"/>
              <a:gd name="connsiteY2" fmla="*/ 4431 h 10000"/>
              <a:gd name="connsiteX3" fmla="*/ 9870 w 10402"/>
              <a:gd name="connsiteY3" fmla="*/ 4266 h 10000"/>
              <a:gd name="connsiteX4" fmla="*/ 10029 w 10402"/>
              <a:gd name="connsiteY4" fmla="*/ 0 h 10000"/>
              <a:gd name="connsiteX0" fmla="*/ 156 w 10408"/>
              <a:gd name="connsiteY0" fmla="*/ 11048 h 11048"/>
              <a:gd name="connsiteX1" fmla="*/ 17 w 10408"/>
              <a:gd name="connsiteY1" fmla="*/ 8788 h 11048"/>
              <a:gd name="connsiteX2" fmla="*/ 10247 w 10408"/>
              <a:gd name="connsiteY2" fmla="*/ 4431 h 11048"/>
              <a:gd name="connsiteX3" fmla="*/ 9876 w 10408"/>
              <a:gd name="connsiteY3" fmla="*/ 4266 h 11048"/>
              <a:gd name="connsiteX4" fmla="*/ 10035 w 10408"/>
              <a:gd name="connsiteY4" fmla="*/ 0 h 11048"/>
              <a:gd name="connsiteX0" fmla="*/ 0 w 10623"/>
              <a:gd name="connsiteY0" fmla="*/ 11027 h 11027"/>
              <a:gd name="connsiteX1" fmla="*/ 232 w 10623"/>
              <a:gd name="connsiteY1" fmla="*/ 8788 h 11027"/>
              <a:gd name="connsiteX2" fmla="*/ 10462 w 10623"/>
              <a:gd name="connsiteY2" fmla="*/ 4431 h 11027"/>
              <a:gd name="connsiteX3" fmla="*/ 10091 w 10623"/>
              <a:gd name="connsiteY3" fmla="*/ 4266 h 11027"/>
              <a:gd name="connsiteX4" fmla="*/ 10250 w 10623"/>
              <a:gd name="connsiteY4" fmla="*/ 0 h 11027"/>
              <a:gd name="connsiteX0" fmla="*/ 0 w 10623"/>
              <a:gd name="connsiteY0" fmla="*/ 10205 h 10205"/>
              <a:gd name="connsiteX1" fmla="*/ 232 w 10623"/>
              <a:gd name="connsiteY1" fmla="*/ 7966 h 10205"/>
              <a:gd name="connsiteX2" fmla="*/ 10462 w 10623"/>
              <a:gd name="connsiteY2" fmla="*/ 3609 h 10205"/>
              <a:gd name="connsiteX3" fmla="*/ 10091 w 10623"/>
              <a:gd name="connsiteY3" fmla="*/ 3444 h 10205"/>
              <a:gd name="connsiteX4" fmla="*/ 10144 w 10623"/>
              <a:gd name="connsiteY4" fmla="*/ 0 h 10205"/>
              <a:gd name="connsiteX0" fmla="*/ 0 w 10623"/>
              <a:gd name="connsiteY0" fmla="*/ 10369 h 10369"/>
              <a:gd name="connsiteX1" fmla="*/ 232 w 10623"/>
              <a:gd name="connsiteY1" fmla="*/ 8130 h 10369"/>
              <a:gd name="connsiteX2" fmla="*/ 10462 w 10623"/>
              <a:gd name="connsiteY2" fmla="*/ 3773 h 10369"/>
              <a:gd name="connsiteX3" fmla="*/ 10091 w 10623"/>
              <a:gd name="connsiteY3" fmla="*/ 3608 h 10369"/>
              <a:gd name="connsiteX4" fmla="*/ 10144 w 10623"/>
              <a:gd name="connsiteY4" fmla="*/ 0 h 10369"/>
              <a:gd name="connsiteX0" fmla="*/ 0 w 10576"/>
              <a:gd name="connsiteY0" fmla="*/ 10369 h 10369"/>
              <a:gd name="connsiteX1" fmla="*/ 232 w 10576"/>
              <a:gd name="connsiteY1" fmla="*/ 8130 h 10369"/>
              <a:gd name="connsiteX2" fmla="*/ 10462 w 10576"/>
              <a:gd name="connsiteY2" fmla="*/ 3773 h 10369"/>
              <a:gd name="connsiteX3" fmla="*/ 10091 w 10576"/>
              <a:gd name="connsiteY3" fmla="*/ 3608 h 10369"/>
              <a:gd name="connsiteX4" fmla="*/ 10144 w 10576"/>
              <a:gd name="connsiteY4" fmla="*/ 0 h 10369"/>
              <a:gd name="connsiteX0" fmla="*/ 0 w 10531"/>
              <a:gd name="connsiteY0" fmla="*/ 10369 h 10369"/>
              <a:gd name="connsiteX1" fmla="*/ 232 w 10531"/>
              <a:gd name="connsiteY1" fmla="*/ 8130 h 10369"/>
              <a:gd name="connsiteX2" fmla="*/ 10462 w 10531"/>
              <a:gd name="connsiteY2" fmla="*/ 3773 h 10369"/>
              <a:gd name="connsiteX3" fmla="*/ 10091 w 10531"/>
              <a:gd name="connsiteY3" fmla="*/ 3608 h 10369"/>
              <a:gd name="connsiteX4" fmla="*/ 10144 w 10531"/>
              <a:gd name="connsiteY4" fmla="*/ 0 h 10369"/>
              <a:gd name="connsiteX0" fmla="*/ 0 w 10502"/>
              <a:gd name="connsiteY0" fmla="*/ 10369 h 10369"/>
              <a:gd name="connsiteX1" fmla="*/ 232 w 10502"/>
              <a:gd name="connsiteY1" fmla="*/ 8130 h 10369"/>
              <a:gd name="connsiteX2" fmla="*/ 10462 w 10502"/>
              <a:gd name="connsiteY2" fmla="*/ 3773 h 10369"/>
              <a:gd name="connsiteX3" fmla="*/ 10091 w 10502"/>
              <a:gd name="connsiteY3" fmla="*/ 3608 h 10369"/>
              <a:gd name="connsiteX4" fmla="*/ 10144 w 10502"/>
              <a:gd name="connsiteY4" fmla="*/ 0 h 10369"/>
              <a:gd name="connsiteX0" fmla="*/ 0 w 10462"/>
              <a:gd name="connsiteY0" fmla="*/ 10369 h 10369"/>
              <a:gd name="connsiteX1" fmla="*/ 232 w 10462"/>
              <a:gd name="connsiteY1" fmla="*/ 8130 h 10369"/>
              <a:gd name="connsiteX2" fmla="*/ 10462 w 10462"/>
              <a:gd name="connsiteY2" fmla="*/ 3773 h 10369"/>
              <a:gd name="connsiteX3" fmla="*/ 10091 w 10462"/>
              <a:gd name="connsiteY3" fmla="*/ 3608 h 10369"/>
              <a:gd name="connsiteX4" fmla="*/ 10144 w 10462"/>
              <a:gd name="connsiteY4" fmla="*/ 0 h 10369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10260 w 10260"/>
              <a:gd name="connsiteY2" fmla="*/ 3773 h 10410"/>
              <a:gd name="connsiteX3" fmla="*/ 9889 w 10260"/>
              <a:gd name="connsiteY3" fmla="*/ 3608 h 10410"/>
              <a:gd name="connsiteX4" fmla="*/ 9942 w 10260"/>
              <a:gd name="connsiteY4" fmla="*/ 0 h 1041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260" h="10410">
                <a:moveTo>
                  <a:pt x="10" y="10410"/>
                </a:moveTo>
                <a:cubicBezTo>
                  <a:pt x="105" y="9872"/>
                  <a:pt x="-65" y="8668"/>
                  <a:pt x="30" y="8130"/>
                </a:cubicBezTo>
                <a:cubicBezTo>
                  <a:pt x="6643" y="8514"/>
                  <a:pt x="9908" y="6231"/>
                  <a:pt x="10260" y="3773"/>
                </a:cubicBezTo>
                <a:cubicBezTo>
                  <a:pt x="9580" y="3855"/>
                  <a:pt x="9853" y="3594"/>
                  <a:pt x="9889" y="3608"/>
                </a:cubicBezTo>
                <a:cubicBezTo>
                  <a:pt x="9924" y="2904"/>
                  <a:pt x="9916" y="464"/>
                  <a:pt x="9942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1" name="Oval 956">
            <a:extLst>
              <a:ext uri="{FF2B5EF4-FFF2-40B4-BE49-F238E27FC236}">
                <a16:creationId xmlns:a16="http://schemas.microsoft.com/office/drawing/2014/main" id="{B0987939-8A33-464D-8F58-38902C33E045}"/>
              </a:ext>
            </a:extLst>
          </xdr:cNvPr>
          <xdr:cNvSpPr>
            <a:spLocks noChangeArrowheads="1"/>
          </xdr:cNvSpPr>
        </xdr:nvSpPr>
        <xdr:spPr bwMode="auto">
          <a:xfrm>
            <a:off x="458920" y="8045726"/>
            <a:ext cx="169069" cy="1874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62" name="Group 1602">
            <a:extLst>
              <a:ext uri="{FF2B5EF4-FFF2-40B4-BE49-F238E27FC236}">
                <a16:creationId xmlns:a16="http://schemas.microsoft.com/office/drawing/2014/main" id="{E034D2ED-89AF-4808-A5E5-DCEEFC993FD5}"/>
              </a:ext>
            </a:extLst>
          </xdr:cNvPr>
          <xdr:cNvGrpSpPr>
            <a:grpSpLocks/>
          </xdr:cNvGrpSpPr>
        </xdr:nvGrpSpPr>
        <xdr:grpSpPr bwMode="auto">
          <a:xfrm rot="5400000">
            <a:off x="129014" y="7969925"/>
            <a:ext cx="230848" cy="330096"/>
            <a:chOff x="720" y="97"/>
            <a:chExt cx="21" cy="15"/>
          </a:xfrm>
        </xdr:grpSpPr>
        <xdr:sp macro="" textlink="">
          <xdr:nvSpPr>
            <xdr:cNvPr id="481" name="Freeform 1603">
              <a:extLst>
                <a:ext uri="{FF2B5EF4-FFF2-40B4-BE49-F238E27FC236}">
                  <a16:creationId xmlns:a16="http://schemas.microsoft.com/office/drawing/2014/main" id="{98265EBF-DE1D-4E50-AE76-ED5E0AA73296}"/>
                </a:ext>
              </a:extLst>
            </xdr:cNvPr>
            <xdr:cNvSpPr>
              <a:spLocks/>
            </xdr:cNvSpPr>
          </xdr:nvSpPr>
          <xdr:spPr bwMode="auto">
            <a:xfrm>
              <a:off x="720" y="97"/>
              <a:ext cx="6" cy="15"/>
            </a:xfrm>
            <a:custGeom>
              <a:avLst/>
              <a:gdLst>
                <a:gd name="T0" fmla="*/ 0 w 5"/>
                <a:gd name="T1" fmla="*/ 0 h 46"/>
                <a:gd name="T2" fmla="*/ 179 w 5"/>
                <a:gd name="T3" fmla="*/ 0 h 46"/>
                <a:gd name="T4" fmla="*/ 179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2" name="Freeform 1604">
              <a:extLst>
                <a:ext uri="{FF2B5EF4-FFF2-40B4-BE49-F238E27FC236}">
                  <a16:creationId xmlns:a16="http://schemas.microsoft.com/office/drawing/2014/main" id="{8E147E95-9C23-40CA-B806-D8582258477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63" name="グループ化 462">
            <a:extLst>
              <a:ext uri="{FF2B5EF4-FFF2-40B4-BE49-F238E27FC236}">
                <a16:creationId xmlns:a16="http://schemas.microsoft.com/office/drawing/2014/main" id="{4B9C3645-1D91-4194-B46C-AF5383FE2DD7}"/>
              </a:ext>
            </a:extLst>
          </xdr:cNvPr>
          <xdr:cNvGrpSpPr/>
        </xdr:nvGrpSpPr>
        <xdr:grpSpPr>
          <a:xfrm rot="5400000">
            <a:off x="682851" y="6746120"/>
            <a:ext cx="65836" cy="1369573"/>
            <a:chOff x="1261220" y="923223"/>
            <a:chExt cx="69622" cy="1381069"/>
          </a:xfrm>
        </xdr:grpSpPr>
        <xdr:grpSp>
          <xdr:nvGrpSpPr>
            <xdr:cNvPr id="466" name="Group 802">
              <a:extLst>
                <a:ext uri="{FF2B5EF4-FFF2-40B4-BE49-F238E27FC236}">
                  <a16:creationId xmlns:a16="http://schemas.microsoft.com/office/drawing/2014/main" id="{1048C682-F47B-4381-8C98-48A3AD7A43C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61220" y="923223"/>
              <a:ext cx="69622" cy="1381069"/>
              <a:chOff x="1729" y="1702"/>
              <a:chExt cx="21" cy="146"/>
            </a:xfrm>
          </xdr:grpSpPr>
          <xdr:sp macro="" textlink="">
            <xdr:nvSpPr>
              <xdr:cNvPr id="469" name="Line 803">
                <a:extLst>
                  <a:ext uri="{FF2B5EF4-FFF2-40B4-BE49-F238E27FC236}">
                    <a16:creationId xmlns:a16="http://schemas.microsoft.com/office/drawing/2014/main" id="{185DE3D0-AFF3-4F74-B1BB-BAA724502DE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738" y="1702"/>
                <a:ext cx="0" cy="146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70" name="Line 805">
                <a:extLst>
                  <a:ext uri="{FF2B5EF4-FFF2-40B4-BE49-F238E27FC236}">
                    <a16:creationId xmlns:a16="http://schemas.microsoft.com/office/drawing/2014/main" id="{CE31B218-A4DD-4391-A346-D660D01AE33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29" y="1705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1" name="Line 806">
                <a:extLst>
                  <a:ext uri="{FF2B5EF4-FFF2-40B4-BE49-F238E27FC236}">
                    <a16:creationId xmlns:a16="http://schemas.microsoft.com/office/drawing/2014/main" id="{5B0EAC36-9318-4442-A40F-00BED5D7F60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29" y="171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2" name="Line 807">
                <a:extLst>
                  <a:ext uri="{FF2B5EF4-FFF2-40B4-BE49-F238E27FC236}">
                    <a16:creationId xmlns:a16="http://schemas.microsoft.com/office/drawing/2014/main" id="{6CEBD7B4-21B0-4081-8B11-7DC00832E77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740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3" name="Line 808">
                <a:extLst>
                  <a:ext uri="{FF2B5EF4-FFF2-40B4-BE49-F238E27FC236}">
                    <a16:creationId xmlns:a16="http://schemas.microsoft.com/office/drawing/2014/main" id="{5ABF5075-45EB-46AA-A448-5708F782EE4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765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4" name="Line 809">
                <a:extLst>
                  <a:ext uri="{FF2B5EF4-FFF2-40B4-BE49-F238E27FC236}">
                    <a16:creationId xmlns:a16="http://schemas.microsoft.com/office/drawing/2014/main" id="{39295A21-C005-4E41-AF66-955A8C40FB7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776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5" name="Line 810">
                <a:extLst>
                  <a:ext uri="{FF2B5EF4-FFF2-40B4-BE49-F238E27FC236}">
                    <a16:creationId xmlns:a16="http://schemas.microsoft.com/office/drawing/2014/main" id="{6D92F272-A988-4416-807F-1D8F962DF6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29" y="172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6" name="Line 811">
                <a:extLst>
                  <a:ext uri="{FF2B5EF4-FFF2-40B4-BE49-F238E27FC236}">
                    <a16:creationId xmlns:a16="http://schemas.microsoft.com/office/drawing/2014/main" id="{9C53898E-B862-496F-899B-62D22E73EDA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753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7" name="Line 812">
                <a:extLst>
                  <a:ext uri="{FF2B5EF4-FFF2-40B4-BE49-F238E27FC236}">
                    <a16:creationId xmlns:a16="http://schemas.microsoft.com/office/drawing/2014/main" id="{C0932BE3-4C68-4B28-AF80-50BF0CE5B6B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29" y="1787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8" name="Line 813">
                <a:extLst>
                  <a:ext uri="{FF2B5EF4-FFF2-40B4-BE49-F238E27FC236}">
                    <a16:creationId xmlns:a16="http://schemas.microsoft.com/office/drawing/2014/main" id="{FB1EDA12-D8E7-43EE-93F6-71235FC98DF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79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79" name="Line 814">
                <a:extLst>
                  <a:ext uri="{FF2B5EF4-FFF2-40B4-BE49-F238E27FC236}">
                    <a16:creationId xmlns:a16="http://schemas.microsoft.com/office/drawing/2014/main" id="{8621014C-2A6A-45D7-A5B5-63B217B3B1F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30" y="1810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80" name="Line 815">
                <a:extLst>
                  <a:ext uri="{FF2B5EF4-FFF2-40B4-BE49-F238E27FC236}">
                    <a16:creationId xmlns:a16="http://schemas.microsoft.com/office/drawing/2014/main" id="{733388C7-4239-4D83-95F1-6DC9159579C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729" y="1836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467" name="Line 813">
              <a:extLst>
                <a:ext uri="{FF2B5EF4-FFF2-40B4-BE49-F238E27FC236}">
                  <a16:creationId xmlns:a16="http://schemas.microsoft.com/office/drawing/2014/main" id="{88A84667-C521-424E-B15F-106C1477F33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261698" y="2026482"/>
              <a:ext cx="6630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8" name="Line 814">
              <a:extLst>
                <a:ext uri="{FF2B5EF4-FFF2-40B4-BE49-F238E27FC236}">
                  <a16:creationId xmlns:a16="http://schemas.microsoft.com/office/drawing/2014/main" id="{48FD408A-80B6-48EC-AC21-CCDDBA3804E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261698" y="2114111"/>
              <a:ext cx="6630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64" name="Text Box 990">
            <a:extLst>
              <a:ext uri="{FF2B5EF4-FFF2-40B4-BE49-F238E27FC236}">
                <a16:creationId xmlns:a16="http://schemas.microsoft.com/office/drawing/2014/main" id="{6B09C2B3-B7E5-409E-95A5-00365599A8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870" y="7372558"/>
            <a:ext cx="524284" cy="12348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eaVert" wrap="none" lIns="27432" tIns="18288" rIns="27432" bIns="18288" anchor="ctr" anchorCtr="0" upright="1">
            <a:noAutofit/>
          </a:bodyPr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吉野神宮駅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65" name="Freeform 581">
            <a:extLst>
              <a:ext uri="{FF2B5EF4-FFF2-40B4-BE49-F238E27FC236}">
                <a16:creationId xmlns:a16="http://schemas.microsoft.com/office/drawing/2014/main" id="{F711550F-7414-4A75-A257-F8C553A2A887}"/>
              </a:ext>
            </a:extLst>
          </xdr:cNvPr>
          <xdr:cNvSpPr>
            <a:spLocks/>
          </xdr:cNvSpPr>
        </xdr:nvSpPr>
        <xdr:spPr bwMode="auto">
          <a:xfrm>
            <a:off x="547071" y="7090696"/>
            <a:ext cx="476562" cy="1360883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0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9748 w 10000"/>
              <a:gd name="connsiteY0" fmla="*/ 10048 h 10048"/>
              <a:gd name="connsiteX1" fmla="*/ 10000 w 10000"/>
              <a:gd name="connsiteY1" fmla="*/ 1048 h 10048"/>
              <a:gd name="connsiteX2" fmla="*/ 0 w 10000"/>
              <a:gd name="connsiteY2" fmla="*/ 48 h 10048"/>
              <a:gd name="connsiteX0" fmla="*/ 0 w 8910"/>
              <a:gd name="connsiteY0" fmla="*/ 9778 h 9778"/>
              <a:gd name="connsiteX1" fmla="*/ 252 w 8910"/>
              <a:gd name="connsiteY1" fmla="*/ 778 h 9778"/>
              <a:gd name="connsiteX2" fmla="*/ 8669 w 8910"/>
              <a:gd name="connsiteY2" fmla="*/ 468 h 9778"/>
              <a:gd name="connsiteX0" fmla="*/ 0 w 10000"/>
              <a:gd name="connsiteY0" fmla="*/ 10282 h 10282"/>
              <a:gd name="connsiteX1" fmla="*/ 283 w 10000"/>
              <a:gd name="connsiteY1" fmla="*/ 698 h 10282"/>
              <a:gd name="connsiteX2" fmla="*/ 9730 w 10000"/>
              <a:gd name="connsiteY2" fmla="*/ 761 h 10282"/>
              <a:gd name="connsiteX0" fmla="*/ 0 w 10150"/>
              <a:gd name="connsiteY0" fmla="*/ 9584 h 9584"/>
              <a:gd name="connsiteX1" fmla="*/ 283 w 10150"/>
              <a:gd name="connsiteY1" fmla="*/ 0 h 9584"/>
              <a:gd name="connsiteX2" fmla="*/ 9730 w 10150"/>
              <a:gd name="connsiteY2" fmla="*/ 63 h 9584"/>
              <a:gd name="connsiteX0" fmla="*/ 0 w 11064"/>
              <a:gd name="connsiteY0" fmla="*/ 10000 h 10000"/>
              <a:gd name="connsiteX1" fmla="*/ 279 w 11064"/>
              <a:gd name="connsiteY1" fmla="*/ 0 h 10000"/>
              <a:gd name="connsiteX2" fmla="*/ 10692 w 11064"/>
              <a:gd name="connsiteY2" fmla="*/ 123 h 10000"/>
              <a:gd name="connsiteX0" fmla="*/ 0 w 10692"/>
              <a:gd name="connsiteY0" fmla="*/ 10000 h 10000"/>
              <a:gd name="connsiteX1" fmla="*/ 279 w 10692"/>
              <a:gd name="connsiteY1" fmla="*/ 0 h 10000"/>
              <a:gd name="connsiteX2" fmla="*/ 10692 w 10692"/>
              <a:gd name="connsiteY2" fmla="*/ 123 h 10000"/>
              <a:gd name="connsiteX0" fmla="*/ 0 w 11295"/>
              <a:gd name="connsiteY0" fmla="*/ 10000 h 10000"/>
              <a:gd name="connsiteX1" fmla="*/ 279 w 11295"/>
              <a:gd name="connsiteY1" fmla="*/ 0 h 10000"/>
              <a:gd name="connsiteX2" fmla="*/ 11295 w 11295"/>
              <a:gd name="connsiteY2" fmla="*/ 180 h 10000"/>
              <a:gd name="connsiteX0" fmla="*/ 0 w 11295"/>
              <a:gd name="connsiteY0" fmla="*/ 12099 h 12099"/>
              <a:gd name="connsiteX1" fmla="*/ 279 w 11295"/>
              <a:gd name="connsiteY1" fmla="*/ 0 h 12099"/>
              <a:gd name="connsiteX2" fmla="*/ 11295 w 11295"/>
              <a:gd name="connsiteY2" fmla="*/ 180 h 12099"/>
              <a:gd name="connsiteX0" fmla="*/ 0 w 10622"/>
              <a:gd name="connsiteY0" fmla="*/ 52547 h 52547"/>
              <a:gd name="connsiteX1" fmla="*/ 279 w 10622"/>
              <a:gd name="connsiteY1" fmla="*/ 40448 h 52547"/>
              <a:gd name="connsiteX2" fmla="*/ 10622 w 10622"/>
              <a:gd name="connsiteY2" fmla="*/ 0 h 52547"/>
              <a:gd name="connsiteX0" fmla="*/ 0 w 10624"/>
              <a:gd name="connsiteY0" fmla="*/ 52547 h 52547"/>
              <a:gd name="connsiteX1" fmla="*/ 279 w 10624"/>
              <a:gd name="connsiteY1" fmla="*/ 40448 h 52547"/>
              <a:gd name="connsiteX2" fmla="*/ 10622 w 10624"/>
              <a:gd name="connsiteY2" fmla="*/ 0 h 52547"/>
              <a:gd name="connsiteX0" fmla="*/ 0 w 10521"/>
              <a:gd name="connsiteY0" fmla="*/ 61207 h 61207"/>
              <a:gd name="connsiteX1" fmla="*/ 279 w 10521"/>
              <a:gd name="connsiteY1" fmla="*/ 49108 h 61207"/>
              <a:gd name="connsiteX2" fmla="*/ 10519 w 10521"/>
              <a:gd name="connsiteY2" fmla="*/ 0 h 61207"/>
              <a:gd name="connsiteX0" fmla="*/ 0 w 9849"/>
              <a:gd name="connsiteY0" fmla="*/ 60698 h 60698"/>
              <a:gd name="connsiteX1" fmla="*/ 279 w 9849"/>
              <a:gd name="connsiteY1" fmla="*/ 48599 h 60698"/>
              <a:gd name="connsiteX2" fmla="*/ 9846 w 9849"/>
              <a:gd name="connsiteY2" fmla="*/ 0 h 60698"/>
              <a:gd name="connsiteX0" fmla="*/ 9 w 10009"/>
              <a:gd name="connsiteY0" fmla="*/ 10000 h 10000"/>
              <a:gd name="connsiteX1" fmla="*/ 29 w 10009"/>
              <a:gd name="connsiteY1" fmla="*/ 8007 h 10000"/>
              <a:gd name="connsiteX2" fmla="*/ 10006 w 10009"/>
              <a:gd name="connsiteY2" fmla="*/ 0 h 10000"/>
              <a:gd name="connsiteX0" fmla="*/ 9 w 10733"/>
              <a:gd name="connsiteY0" fmla="*/ 10000 h 10000"/>
              <a:gd name="connsiteX1" fmla="*/ 29 w 10733"/>
              <a:gd name="connsiteY1" fmla="*/ 8007 h 10000"/>
              <a:gd name="connsiteX2" fmla="*/ 10006 w 10733"/>
              <a:gd name="connsiteY2" fmla="*/ 0 h 10000"/>
              <a:gd name="connsiteX0" fmla="*/ 9 w 10184"/>
              <a:gd name="connsiteY0" fmla="*/ 10000 h 10000"/>
              <a:gd name="connsiteX1" fmla="*/ 29 w 10184"/>
              <a:gd name="connsiteY1" fmla="*/ 8007 h 10000"/>
              <a:gd name="connsiteX2" fmla="*/ 10006 w 10184"/>
              <a:gd name="connsiteY2" fmla="*/ 0 h 10000"/>
              <a:gd name="connsiteX0" fmla="*/ 9 w 10353"/>
              <a:gd name="connsiteY0" fmla="*/ 10000 h 10000"/>
              <a:gd name="connsiteX1" fmla="*/ 29 w 10353"/>
              <a:gd name="connsiteY1" fmla="*/ 8007 h 10000"/>
              <a:gd name="connsiteX2" fmla="*/ 9428 w 10353"/>
              <a:gd name="connsiteY2" fmla="*/ 4272 h 10000"/>
              <a:gd name="connsiteX3" fmla="*/ 10006 w 10353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428 w 10006"/>
              <a:gd name="connsiteY2" fmla="*/ 4272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10006 w 10006"/>
              <a:gd name="connsiteY3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10006 w 10006"/>
              <a:gd name="connsiteY3" fmla="*/ 0 h 10000"/>
              <a:gd name="connsiteX0" fmla="*/ 9 w 10432"/>
              <a:gd name="connsiteY0" fmla="*/ 10000 h 10000"/>
              <a:gd name="connsiteX1" fmla="*/ 29 w 10432"/>
              <a:gd name="connsiteY1" fmla="*/ 8007 h 10000"/>
              <a:gd name="connsiteX2" fmla="*/ 9796 w 10432"/>
              <a:gd name="connsiteY2" fmla="*/ 4314 h 10000"/>
              <a:gd name="connsiteX3" fmla="*/ 9428 w 10432"/>
              <a:gd name="connsiteY3" fmla="*/ 4146 h 10000"/>
              <a:gd name="connsiteX4" fmla="*/ 10006 w 10432"/>
              <a:gd name="connsiteY4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9428 w 10006"/>
              <a:gd name="connsiteY3" fmla="*/ 4146 h 10000"/>
              <a:gd name="connsiteX4" fmla="*/ 10006 w 10006"/>
              <a:gd name="connsiteY4" fmla="*/ 0 h 10000"/>
              <a:gd name="connsiteX0" fmla="*/ 9 w 10006"/>
              <a:gd name="connsiteY0" fmla="*/ 10000 h 10000"/>
              <a:gd name="connsiteX1" fmla="*/ 29 w 10006"/>
              <a:gd name="connsiteY1" fmla="*/ 8007 h 10000"/>
              <a:gd name="connsiteX2" fmla="*/ 9796 w 10006"/>
              <a:gd name="connsiteY2" fmla="*/ 4314 h 10000"/>
              <a:gd name="connsiteX3" fmla="*/ 9428 w 10006"/>
              <a:gd name="connsiteY3" fmla="*/ 4146 h 10000"/>
              <a:gd name="connsiteX4" fmla="*/ 10006 w 10006"/>
              <a:gd name="connsiteY4" fmla="*/ 0 h 10000"/>
              <a:gd name="connsiteX0" fmla="*/ 9 w 9907"/>
              <a:gd name="connsiteY0" fmla="*/ 10210 h 10210"/>
              <a:gd name="connsiteX1" fmla="*/ 29 w 9907"/>
              <a:gd name="connsiteY1" fmla="*/ 8217 h 10210"/>
              <a:gd name="connsiteX2" fmla="*/ 9796 w 9907"/>
              <a:gd name="connsiteY2" fmla="*/ 4524 h 10210"/>
              <a:gd name="connsiteX3" fmla="*/ 9428 w 9907"/>
              <a:gd name="connsiteY3" fmla="*/ 4356 h 10210"/>
              <a:gd name="connsiteX4" fmla="*/ 9586 w 9907"/>
              <a:gd name="connsiteY4" fmla="*/ 0 h 10210"/>
              <a:gd name="connsiteX0" fmla="*/ 362 w 10336"/>
              <a:gd name="connsiteY0" fmla="*/ 10000 h 10000"/>
              <a:gd name="connsiteX1" fmla="*/ 11 w 10336"/>
              <a:gd name="connsiteY1" fmla="*/ 8788 h 10000"/>
              <a:gd name="connsiteX2" fmla="*/ 10241 w 10336"/>
              <a:gd name="connsiteY2" fmla="*/ 4431 h 10000"/>
              <a:gd name="connsiteX3" fmla="*/ 9870 w 10336"/>
              <a:gd name="connsiteY3" fmla="*/ 4266 h 10000"/>
              <a:gd name="connsiteX4" fmla="*/ 10029 w 10336"/>
              <a:gd name="connsiteY4" fmla="*/ 0 h 10000"/>
              <a:gd name="connsiteX0" fmla="*/ 362 w 10402"/>
              <a:gd name="connsiteY0" fmla="*/ 10000 h 10000"/>
              <a:gd name="connsiteX1" fmla="*/ 11 w 10402"/>
              <a:gd name="connsiteY1" fmla="*/ 8788 h 10000"/>
              <a:gd name="connsiteX2" fmla="*/ 10241 w 10402"/>
              <a:gd name="connsiteY2" fmla="*/ 4431 h 10000"/>
              <a:gd name="connsiteX3" fmla="*/ 9870 w 10402"/>
              <a:gd name="connsiteY3" fmla="*/ 4266 h 10000"/>
              <a:gd name="connsiteX4" fmla="*/ 10029 w 10402"/>
              <a:gd name="connsiteY4" fmla="*/ 0 h 10000"/>
              <a:gd name="connsiteX0" fmla="*/ 156 w 10408"/>
              <a:gd name="connsiteY0" fmla="*/ 11048 h 11048"/>
              <a:gd name="connsiteX1" fmla="*/ 17 w 10408"/>
              <a:gd name="connsiteY1" fmla="*/ 8788 h 11048"/>
              <a:gd name="connsiteX2" fmla="*/ 10247 w 10408"/>
              <a:gd name="connsiteY2" fmla="*/ 4431 h 11048"/>
              <a:gd name="connsiteX3" fmla="*/ 9876 w 10408"/>
              <a:gd name="connsiteY3" fmla="*/ 4266 h 11048"/>
              <a:gd name="connsiteX4" fmla="*/ 10035 w 10408"/>
              <a:gd name="connsiteY4" fmla="*/ 0 h 11048"/>
              <a:gd name="connsiteX0" fmla="*/ 0 w 10623"/>
              <a:gd name="connsiteY0" fmla="*/ 11027 h 11027"/>
              <a:gd name="connsiteX1" fmla="*/ 232 w 10623"/>
              <a:gd name="connsiteY1" fmla="*/ 8788 h 11027"/>
              <a:gd name="connsiteX2" fmla="*/ 10462 w 10623"/>
              <a:gd name="connsiteY2" fmla="*/ 4431 h 11027"/>
              <a:gd name="connsiteX3" fmla="*/ 10091 w 10623"/>
              <a:gd name="connsiteY3" fmla="*/ 4266 h 11027"/>
              <a:gd name="connsiteX4" fmla="*/ 10250 w 10623"/>
              <a:gd name="connsiteY4" fmla="*/ 0 h 11027"/>
              <a:gd name="connsiteX0" fmla="*/ 0 w 10623"/>
              <a:gd name="connsiteY0" fmla="*/ 10205 h 10205"/>
              <a:gd name="connsiteX1" fmla="*/ 232 w 10623"/>
              <a:gd name="connsiteY1" fmla="*/ 7966 h 10205"/>
              <a:gd name="connsiteX2" fmla="*/ 10462 w 10623"/>
              <a:gd name="connsiteY2" fmla="*/ 3609 h 10205"/>
              <a:gd name="connsiteX3" fmla="*/ 10091 w 10623"/>
              <a:gd name="connsiteY3" fmla="*/ 3444 h 10205"/>
              <a:gd name="connsiteX4" fmla="*/ 10144 w 10623"/>
              <a:gd name="connsiteY4" fmla="*/ 0 h 10205"/>
              <a:gd name="connsiteX0" fmla="*/ 0 w 10623"/>
              <a:gd name="connsiteY0" fmla="*/ 10369 h 10369"/>
              <a:gd name="connsiteX1" fmla="*/ 232 w 10623"/>
              <a:gd name="connsiteY1" fmla="*/ 8130 h 10369"/>
              <a:gd name="connsiteX2" fmla="*/ 10462 w 10623"/>
              <a:gd name="connsiteY2" fmla="*/ 3773 h 10369"/>
              <a:gd name="connsiteX3" fmla="*/ 10091 w 10623"/>
              <a:gd name="connsiteY3" fmla="*/ 3608 h 10369"/>
              <a:gd name="connsiteX4" fmla="*/ 10144 w 10623"/>
              <a:gd name="connsiteY4" fmla="*/ 0 h 10369"/>
              <a:gd name="connsiteX0" fmla="*/ 0 w 10576"/>
              <a:gd name="connsiteY0" fmla="*/ 10369 h 10369"/>
              <a:gd name="connsiteX1" fmla="*/ 232 w 10576"/>
              <a:gd name="connsiteY1" fmla="*/ 8130 h 10369"/>
              <a:gd name="connsiteX2" fmla="*/ 10462 w 10576"/>
              <a:gd name="connsiteY2" fmla="*/ 3773 h 10369"/>
              <a:gd name="connsiteX3" fmla="*/ 10091 w 10576"/>
              <a:gd name="connsiteY3" fmla="*/ 3608 h 10369"/>
              <a:gd name="connsiteX4" fmla="*/ 10144 w 10576"/>
              <a:gd name="connsiteY4" fmla="*/ 0 h 10369"/>
              <a:gd name="connsiteX0" fmla="*/ 0 w 10531"/>
              <a:gd name="connsiteY0" fmla="*/ 10369 h 10369"/>
              <a:gd name="connsiteX1" fmla="*/ 232 w 10531"/>
              <a:gd name="connsiteY1" fmla="*/ 8130 h 10369"/>
              <a:gd name="connsiteX2" fmla="*/ 10462 w 10531"/>
              <a:gd name="connsiteY2" fmla="*/ 3773 h 10369"/>
              <a:gd name="connsiteX3" fmla="*/ 10091 w 10531"/>
              <a:gd name="connsiteY3" fmla="*/ 3608 h 10369"/>
              <a:gd name="connsiteX4" fmla="*/ 10144 w 10531"/>
              <a:gd name="connsiteY4" fmla="*/ 0 h 10369"/>
              <a:gd name="connsiteX0" fmla="*/ 0 w 10502"/>
              <a:gd name="connsiteY0" fmla="*/ 10369 h 10369"/>
              <a:gd name="connsiteX1" fmla="*/ 232 w 10502"/>
              <a:gd name="connsiteY1" fmla="*/ 8130 h 10369"/>
              <a:gd name="connsiteX2" fmla="*/ 10462 w 10502"/>
              <a:gd name="connsiteY2" fmla="*/ 3773 h 10369"/>
              <a:gd name="connsiteX3" fmla="*/ 10091 w 10502"/>
              <a:gd name="connsiteY3" fmla="*/ 3608 h 10369"/>
              <a:gd name="connsiteX4" fmla="*/ 10144 w 10502"/>
              <a:gd name="connsiteY4" fmla="*/ 0 h 10369"/>
              <a:gd name="connsiteX0" fmla="*/ 0 w 10462"/>
              <a:gd name="connsiteY0" fmla="*/ 10369 h 10369"/>
              <a:gd name="connsiteX1" fmla="*/ 232 w 10462"/>
              <a:gd name="connsiteY1" fmla="*/ 8130 h 10369"/>
              <a:gd name="connsiteX2" fmla="*/ 10462 w 10462"/>
              <a:gd name="connsiteY2" fmla="*/ 3773 h 10369"/>
              <a:gd name="connsiteX3" fmla="*/ 10091 w 10462"/>
              <a:gd name="connsiteY3" fmla="*/ 3608 h 10369"/>
              <a:gd name="connsiteX4" fmla="*/ 10144 w 10462"/>
              <a:gd name="connsiteY4" fmla="*/ 0 h 10369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10260 w 10260"/>
              <a:gd name="connsiteY2" fmla="*/ 3773 h 10410"/>
              <a:gd name="connsiteX3" fmla="*/ 9889 w 10260"/>
              <a:gd name="connsiteY3" fmla="*/ 3608 h 10410"/>
              <a:gd name="connsiteX4" fmla="*/ 9942 w 10260"/>
              <a:gd name="connsiteY4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10260 w 10260"/>
              <a:gd name="connsiteY2" fmla="*/ 3773 h 10410"/>
              <a:gd name="connsiteX3" fmla="*/ 9889 w 10260"/>
              <a:gd name="connsiteY3" fmla="*/ 3608 h 10410"/>
              <a:gd name="connsiteX4" fmla="*/ 9942 w 10260"/>
              <a:gd name="connsiteY4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10260 w 10260"/>
              <a:gd name="connsiteY2" fmla="*/ 3773 h 10410"/>
              <a:gd name="connsiteX3" fmla="*/ 9889 w 10260"/>
              <a:gd name="connsiteY3" fmla="*/ 3608 h 10410"/>
              <a:gd name="connsiteX4" fmla="*/ 9942 w 10260"/>
              <a:gd name="connsiteY4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171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171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242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242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242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10260"/>
              <a:gd name="connsiteY0" fmla="*/ 10410 h 10410"/>
              <a:gd name="connsiteX1" fmla="*/ 30 w 10260"/>
              <a:gd name="connsiteY1" fmla="*/ 8130 h 10410"/>
              <a:gd name="connsiteX2" fmla="*/ 2553 w 10260"/>
              <a:gd name="connsiteY2" fmla="*/ 4242 h 10410"/>
              <a:gd name="connsiteX3" fmla="*/ 10260 w 10260"/>
              <a:gd name="connsiteY3" fmla="*/ 3773 h 10410"/>
              <a:gd name="connsiteX4" fmla="*/ 9889 w 10260"/>
              <a:gd name="connsiteY4" fmla="*/ 3608 h 10410"/>
              <a:gd name="connsiteX5" fmla="*/ 9942 w 10260"/>
              <a:gd name="connsiteY5" fmla="*/ 0 h 10410"/>
              <a:gd name="connsiteX0" fmla="*/ 10 w 9942"/>
              <a:gd name="connsiteY0" fmla="*/ 10410 h 10410"/>
              <a:gd name="connsiteX1" fmla="*/ 30 w 9942"/>
              <a:gd name="connsiteY1" fmla="*/ 8130 h 10410"/>
              <a:gd name="connsiteX2" fmla="*/ 2553 w 9942"/>
              <a:gd name="connsiteY2" fmla="*/ 4242 h 10410"/>
              <a:gd name="connsiteX3" fmla="*/ 9028 w 9942"/>
              <a:gd name="connsiteY3" fmla="*/ 3676 h 10410"/>
              <a:gd name="connsiteX4" fmla="*/ 9889 w 9942"/>
              <a:gd name="connsiteY4" fmla="*/ 3608 h 10410"/>
              <a:gd name="connsiteX5" fmla="*/ 9942 w 9942"/>
              <a:gd name="connsiteY5" fmla="*/ 0 h 1041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081 w 10000"/>
              <a:gd name="connsiteY3" fmla="*/ 3376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081 w 10000"/>
              <a:gd name="connsiteY3" fmla="*/ 3376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081 w 10000"/>
              <a:gd name="connsiteY3" fmla="*/ 3376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081 w 10000"/>
              <a:gd name="connsiteY3" fmla="*/ 3376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8833 w 10000"/>
              <a:gd name="connsiteY3" fmla="*/ 3299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8833 w 10000"/>
              <a:gd name="connsiteY3" fmla="*/ 3299 h 10000"/>
              <a:gd name="connsiteX4" fmla="*/ 9947 w 10000"/>
              <a:gd name="connsiteY4" fmla="*/ 3466 h 10000"/>
              <a:gd name="connsiteX5" fmla="*/ 10000 w 10000"/>
              <a:gd name="connsiteY5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947 w 10000"/>
              <a:gd name="connsiteY3" fmla="*/ 3466 h 10000"/>
              <a:gd name="connsiteX4" fmla="*/ 10000 w 10000"/>
              <a:gd name="connsiteY4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2568 w 10000"/>
              <a:gd name="connsiteY2" fmla="*/ 4075 h 10000"/>
              <a:gd name="connsiteX3" fmla="*/ 9947 w 10000"/>
              <a:gd name="connsiteY3" fmla="*/ 3466 h 10000"/>
              <a:gd name="connsiteX4" fmla="*/ 10000 w 10000"/>
              <a:gd name="connsiteY4" fmla="*/ 0 h 10000"/>
              <a:gd name="connsiteX0" fmla="*/ 415 w 10405"/>
              <a:gd name="connsiteY0" fmla="*/ 10000 h 10000"/>
              <a:gd name="connsiteX1" fmla="*/ 435 w 10405"/>
              <a:gd name="connsiteY1" fmla="*/ 7810 h 10000"/>
              <a:gd name="connsiteX2" fmla="*/ 2147 w 10405"/>
              <a:gd name="connsiteY2" fmla="*/ 4168 h 10000"/>
              <a:gd name="connsiteX3" fmla="*/ 10352 w 10405"/>
              <a:gd name="connsiteY3" fmla="*/ 3466 h 10000"/>
              <a:gd name="connsiteX4" fmla="*/ 10405 w 10405"/>
              <a:gd name="connsiteY4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1742 w 10000"/>
              <a:gd name="connsiteY2" fmla="*/ 4168 h 10000"/>
              <a:gd name="connsiteX3" fmla="*/ 9947 w 10000"/>
              <a:gd name="connsiteY3" fmla="*/ 3466 h 10000"/>
              <a:gd name="connsiteX4" fmla="*/ 10000 w 10000"/>
              <a:gd name="connsiteY4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1742 w 10000"/>
              <a:gd name="connsiteY2" fmla="*/ 4168 h 10000"/>
              <a:gd name="connsiteX3" fmla="*/ 9575 w 10000"/>
              <a:gd name="connsiteY3" fmla="*/ 3466 h 10000"/>
              <a:gd name="connsiteX4" fmla="*/ 10000 w 10000"/>
              <a:gd name="connsiteY4" fmla="*/ 0 h 10000"/>
              <a:gd name="connsiteX0" fmla="*/ 10 w 10000"/>
              <a:gd name="connsiteY0" fmla="*/ 10000 h 10000"/>
              <a:gd name="connsiteX1" fmla="*/ 30 w 10000"/>
              <a:gd name="connsiteY1" fmla="*/ 7810 h 10000"/>
              <a:gd name="connsiteX2" fmla="*/ 1742 w 10000"/>
              <a:gd name="connsiteY2" fmla="*/ 4168 h 10000"/>
              <a:gd name="connsiteX3" fmla="*/ 9658 w 10000"/>
              <a:gd name="connsiteY3" fmla="*/ 3512 h 10000"/>
              <a:gd name="connsiteX4" fmla="*/ 10000 w 10000"/>
              <a:gd name="connsiteY4" fmla="*/ 0 h 10000"/>
              <a:gd name="connsiteX0" fmla="*/ 10 w 9661"/>
              <a:gd name="connsiteY0" fmla="*/ 10237 h 10237"/>
              <a:gd name="connsiteX1" fmla="*/ 30 w 9661"/>
              <a:gd name="connsiteY1" fmla="*/ 8047 h 10237"/>
              <a:gd name="connsiteX2" fmla="*/ 1742 w 9661"/>
              <a:gd name="connsiteY2" fmla="*/ 4405 h 10237"/>
              <a:gd name="connsiteX3" fmla="*/ 9658 w 9661"/>
              <a:gd name="connsiteY3" fmla="*/ 3749 h 10237"/>
              <a:gd name="connsiteX4" fmla="*/ 9482 w 9661"/>
              <a:gd name="connsiteY4" fmla="*/ 0 h 102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61" h="10237">
                <a:moveTo>
                  <a:pt x="10" y="10237"/>
                </a:moveTo>
                <a:cubicBezTo>
                  <a:pt x="106" y="9720"/>
                  <a:pt x="-65" y="8564"/>
                  <a:pt x="30" y="8047"/>
                </a:cubicBezTo>
                <a:cubicBezTo>
                  <a:pt x="457" y="6403"/>
                  <a:pt x="-513" y="5334"/>
                  <a:pt x="1742" y="4405"/>
                </a:cubicBezTo>
                <a:cubicBezTo>
                  <a:pt x="3395" y="3681"/>
                  <a:pt x="7345" y="3809"/>
                  <a:pt x="9658" y="3749"/>
                </a:cubicBezTo>
                <a:cubicBezTo>
                  <a:pt x="9693" y="2525"/>
                  <a:pt x="9456" y="446"/>
                  <a:pt x="9482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472278</xdr:colOff>
      <xdr:row>36</xdr:row>
      <xdr:rowOff>70761</xdr:rowOff>
    </xdr:from>
    <xdr:to>
      <xdr:col>7</xdr:col>
      <xdr:colOff>639169</xdr:colOff>
      <xdr:row>37</xdr:row>
      <xdr:rowOff>40460</xdr:rowOff>
    </xdr:to>
    <xdr:sp macro="" textlink="">
      <xdr:nvSpPr>
        <xdr:cNvPr id="483" name="AutoShape 4367">
          <a:extLst>
            <a:ext uri="{FF2B5EF4-FFF2-40B4-BE49-F238E27FC236}">
              <a16:creationId xmlns:a16="http://schemas.microsoft.com/office/drawing/2014/main" id="{5745AF74-1DD7-44A2-9362-EA33330A351F}"/>
            </a:ext>
          </a:extLst>
        </xdr:cNvPr>
        <xdr:cNvSpPr>
          <a:spLocks noChangeArrowheads="1"/>
        </xdr:cNvSpPr>
      </xdr:nvSpPr>
      <xdr:spPr bwMode="auto">
        <a:xfrm flipH="1">
          <a:off x="4771228" y="6236611"/>
          <a:ext cx="166891" cy="1411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191433</xdr:colOff>
      <xdr:row>37</xdr:row>
      <xdr:rowOff>51360</xdr:rowOff>
    </xdr:from>
    <xdr:to>
      <xdr:col>9</xdr:col>
      <xdr:colOff>298821</xdr:colOff>
      <xdr:row>40</xdr:row>
      <xdr:rowOff>130734</xdr:rowOff>
    </xdr:to>
    <xdr:sp macro="" textlink="">
      <xdr:nvSpPr>
        <xdr:cNvPr id="484" name="Line 267">
          <a:extLst>
            <a:ext uri="{FF2B5EF4-FFF2-40B4-BE49-F238E27FC236}">
              <a16:creationId xmlns:a16="http://schemas.microsoft.com/office/drawing/2014/main" id="{6711BD8E-7488-4402-94E6-1E63DEE79EFE}"/>
            </a:ext>
          </a:extLst>
        </xdr:cNvPr>
        <xdr:cNvSpPr>
          <a:spLocks noChangeShapeType="1"/>
        </xdr:cNvSpPr>
      </xdr:nvSpPr>
      <xdr:spPr bwMode="auto">
        <a:xfrm flipH="1">
          <a:off x="5900083" y="6388660"/>
          <a:ext cx="107388" cy="5937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23346</xdr:colOff>
      <xdr:row>37</xdr:row>
      <xdr:rowOff>86420</xdr:rowOff>
    </xdr:from>
    <xdr:ext cx="420221" cy="128357"/>
    <xdr:sp macro="" textlink="">
      <xdr:nvSpPr>
        <xdr:cNvPr id="485" name="Text Box 303">
          <a:extLst>
            <a:ext uri="{FF2B5EF4-FFF2-40B4-BE49-F238E27FC236}">
              <a16:creationId xmlns:a16="http://schemas.microsoft.com/office/drawing/2014/main" id="{6E090C4C-9470-4052-B890-2A2D706F77B7}"/>
            </a:ext>
          </a:extLst>
        </xdr:cNvPr>
        <xdr:cNvSpPr txBox="1">
          <a:spLocks noChangeArrowheads="1"/>
        </xdr:cNvSpPr>
      </xdr:nvSpPr>
      <xdr:spPr bwMode="auto">
        <a:xfrm>
          <a:off x="5731996" y="6423720"/>
          <a:ext cx="420221" cy="12835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桜橋北詰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576037</xdr:colOff>
      <xdr:row>37</xdr:row>
      <xdr:rowOff>153908</xdr:rowOff>
    </xdr:from>
    <xdr:ext cx="121908" cy="295451"/>
    <xdr:sp macro="" textlink="">
      <xdr:nvSpPr>
        <xdr:cNvPr id="486" name="Text Box 4456">
          <a:extLst>
            <a:ext uri="{FF2B5EF4-FFF2-40B4-BE49-F238E27FC236}">
              <a16:creationId xmlns:a16="http://schemas.microsoft.com/office/drawing/2014/main" id="{F47E37EE-B92E-48EE-8996-BF55A4EB0C17}"/>
            </a:ext>
          </a:extLst>
        </xdr:cNvPr>
        <xdr:cNvSpPr txBox="1">
          <a:spLocks noChangeArrowheads="1"/>
        </xdr:cNvSpPr>
      </xdr:nvSpPr>
      <xdr:spPr bwMode="auto">
        <a:xfrm>
          <a:off x="6989537" y="6491208"/>
          <a:ext cx="121908" cy="2954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本善寺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25468</xdr:colOff>
      <xdr:row>33</xdr:row>
      <xdr:rowOff>9638</xdr:rowOff>
    </xdr:from>
    <xdr:to>
      <xdr:col>9</xdr:col>
      <xdr:colOff>197230</xdr:colOff>
      <xdr:row>34</xdr:row>
      <xdr:rowOff>1747</xdr:rowOff>
    </xdr:to>
    <xdr:sp macro="" textlink="">
      <xdr:nvSpPr>
        <xdr:cNvPr id="487" name="六角形 486">
          <a:extLst>
            <a:ext uri="{FF2B5EF4-FFF2-40B4-BE49-F238E27FC236}">
              <a16:creationId xmlns:a16="http://schemas.microsoft.com/office/drawing/2014/main" id="{BC465B8C-E7F7-4DC1-A6FA-9C67F04FB8DA}"/>
            </a:ext>
          </a:extLst>
        </xdr:cNvPr>
        <xdr:cNvSpPr/>
      </xdr:nvSpPr>
      <xdr:spPr bwMode="auto">
        <a:xfrm>
          <a:off x="5734118" y="5661138"/>
          <a:ext cx="171762" cy="1635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262297</xdr:colOff>
      <xdr:row>38</xdr:row>
      <xdr:rowOff>146476</xdr:rowOff>
    </xdr:from>
    <xdr:to>
      <xdr:col>9</xdr:col>
      <xdr:colOff>428854</xdr:colOff>
      <xdr:row>39</xdr:row>
      <xdr:rowOff>131580</xdr:rowOff>
    </xdr:to>
    <xdr:sp macro="" textlink="">
      <xdr:nvSpPr>
        <xdr:cNvPr id="488" name="六角形 487">
          <a:extLst>
            <a:ext uri="{FF2B5EF4-FFF2-40B4-BE49-F238E27FC236}">
              <a16:creationId xmlns:a16="http://schemas.microsoft.com/office/drawing/2014/main" id="{C5B33341-1206-4C97-ADA4-D659C5A50A6F}"/>
            </a:ext>
          </a:extLst>
        </xdr:cNvPr>
        <xdr:cNvSpPr/>
      </xdr:nvSpPr>
      <xdr:spPr bwMode="auto">
        <a:xfrm>
          <a:off x="5970947" y="6655226"/>
          <a:ext cx="166557" cy="156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473456</xdr:colOff>
      <xdr:row>39</xdr:row>
      <xdr:rowOff>15120</xdr:rowOff>
    </xdr:from>
    <xdr:ext cx="289485" cy="159531"/>
    <xdr:sp macro="" textlink="">
      <xdr:nvSpPr>
        <xdr:cNvPr id="489" name="Text Box 4456">
          <a:extLst>
            <a:ext uri="{FF2B5EF4-FFF2-40B4-BE49-F238E27FC236}">
              <a16:creationId xmlns:a16="http://schemas.microsoft.com/office/drawing/2014/main" id="{F29E76E3-C3DB-4BC0-A468-416169D2665D}"/>
            </a:ext>
          </a:extLst>
        </xdr:cNvPr>
        <xdr:cNvSpPr txBox="1">
          <a:spLocks noChangeArrowheads="1"/>
        </xdr:cNvSpPr>
      </xdr:nvSpPr>
      <xdr:spPr bwMode="auto">
        <a:xfrm>
          <a:off x="6182106" y="6695320"/>
          <a:ext cx="289485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397164</xdr:colOff>
      <xdr:row>38</xdr:row>
      <xdr:rowOff>112059</xdr:rowOff>
    </xdr:from>
    <xdr:to>
      <xdr:col>9</xdr:col>
      <xdr:colOff>460924</xdr:colOff>
      <xdr:row>40</xdr:row>
      <xdr:rowOff>163018</xdr:rowOff>
    </xdr:to>
    <xdr:sp macro="" textlink="">
      <xdr:nvSpPr>
        <xdr:cNvPr id="490" name="Line 267">
          <a:extLst>
            <a:ext uri="{FF2B5EF4-FFF2-40B4-BE49-F238E27FC236}">
              <a16:creationId xmlns:a16="http://schemas.microsoft.com/office/drawing/2014/main" id="{0CA1762A-8B3E-4828-AF2C-02B8B91CAC82}"/>
            </a:ext>
          </a:extLst>
        </xdr:cNvPr>
        <xdr:cNvSpPr>
          <a:spLocks noChangeShapeType="1"/>
        </xdr:cNvSpPr>
      </xdr:nvSpPr>
      <xdr:spPr bwMode="auto">
        <a:xfrm flipH="1">
          <a:off x="6105814" y="6620809"/>
          <a:ext cx="63760" cy="3938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478992</xdr:colOff>
      <xdr:row>34</xdr:row>
      <xdr:rowOff>91402</xdr:rowOff>
    </xdr:from>
    <xdr:to>
      <xdr:col>10</xdr:col>
      <xdr:colOff>347485</xdr:colOff>
      <xdr:row>40</xdr:row>
      <xdr:rowOff>163559</xdr:rowOff>
    </xdr:to>
    <xdr:sp macro="" textlink="">
      <xdr:nvSpPr>
        <xdr:cNvPr id="491" name="Freeform 581">
          <a:extLst>
            <a:ext uri="{FF2B5EF4-FFF2-40B4-BE49-F238E27FC236}">
              <a16:creationId xmlns:a16="http://schemas.microsoft.com/office/drawing/2014/main" id="{A3E750C3-66B5-479C-A8FA-784E31AEF8CB}"/>
            </a:ext>
          </a:extLst>
        </xdr:cNvPr>
        <xdr:cNvSpPr>
          <a:spLocks/>
        </xdr:cNvSpPr>
      </xdr:nvSpPr>
      <xdr:spPr bwMode="auto">
        <a:xfrm flipH="1">
          <a:off x="6187642" y="5914352"/>
          <a:ext cx="573343" cy="110085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0 w 8910"/>
            <a:gd name="connsiteY0" fmla="*/ 9778 h 9778"/>
            <a:gd name="connsiteX1" fmla="*/ 252 w 8910"/>
            <a:gd name="connsiteY1" fmla="*/ 778 h 9778"/>
            <a:gd name="connsiteX2" fmla="*/ 8669 w 8910"/>
            <a:gd name="connsiteY2" fmla="*/ 468 h 9778"/>
            <a:gd name="connsiteX0" fmla="*/ 0 w 10000"/>
            <a:gd name="connsiteY0" fmla="*/ 10282 h 10282"/>
            <a:gd name="connsiteX1" fmla="*/ 283 w 10000"/>
            <a:gd name="connsiteY1" fmla="*/ 698 h 10282"/>
            <a:gd name="connsiteX2" fmla="*/ 9730 w 10000"/>
            <a:gd name="connsiteY2" fmla="*/ 761 h 10282"/>
            <a:gd name="connsiteX0" fmla="*/ 0 w 10150"/>
            <a:gd name="connsiteY0" fmla="*/ 9584 h 9584"/>
            <a:gd name="connsiteX1" fmla="*/ 283 w 10150"/>
            <a:gd name="connsiteY1" fmla="*/ 0 h 9584"/>
            <a:gd name="connsiteX2" fmla="*/ 9730 w 10150"/>
            <a:gd name="connsiteY2" fmla="*/ 63 h 9584"/>
            <a:gd name="connsiteX0" fmla="*/ 0 w 11064"/>
            <a:gd name="connsiteY0" fmla="*/ 10000 h 10000"/>
            <a:gd name="connsiteX1" fmla="*/ 279 w 11064"/>
            <a:gd name="connsiteY1" fmla="*/ 0 h 10000"/>
            <a:gd name="connsiteX2" fmla="*/ 10692 w 11064"/>
            <a:gd name="connsiteY2" fmla="*/ 123 h 10000"/>
            <a:gd name="connsiteX0" fmla="*/ 0 w 10692"/>
            <a:gd name="connsiteY0" fmla="*/ 10000 h 10000"/>
            <a:gd name="connsiteX1" fmla="*/ 279 w 10692"/>
            <a:gd name="connsiteY1" fmla="*/ 0 h 10000"/>
            <a:gd name="connsiteX2" fmla="*/ 10692 w 10692"/>
            <a:gd name="connsiteY2" fmla="*/ 123 h 10000"/>
            <a:gd name="connsiteX0" fmla="*/ 0 w 11295"/>
            <a:gd name="connsiteY0" fmla="*/ 10000 h 10000"/>
            <a:gd name="connsiteX1" fmla="*/ 279 w 11295"/>
            <a:gd name="connsiteY1" fmla="*/ 0 h 10000"/>
            <a:gd name="connsiteX2" fmla="*/ 11295 w 11295"/>
            <a:gd name="connsiteY2" fmla="*/ 180 h 10000"/>
            <a:gd name="connsiteX0" fmla="*/ 0 w 11295"/>
            <a:gd name="connsiteY0" fmla="*/ 12099 h 12099"/>
            <a:gd name="connsiteX1" fmla="*/ 279 w 11295"/>
            <a:gd name="connsiteY1" fmla="*/ 0 h 12099"/>
            <a:gd name="connsiteX2" fmla="*/ 11295 w 11295"/>
            <a:gd name="connsiteY2" fmla="*/ 180 h 12099"/>
            <a:gd name="connsiteX0" fmla="*/ 0 w 10622"/>
            <a:gd name="connsiteY0" fmla="*/ 52547 h 52547"/>
            <a:gd name="connsiteX1" fmla="*/ 279 w 10622"/>
            <a:gd name="connsiteY1" fmla="*/ 40448 h 52547"/>
            <a:gd name="connsiteX2" fmla="*/ 10622 w 10622"/>
            <a:gd name="connsiteY2" fmla="*/ 0 h 52547"/>
            <a:gd name="connsiteX0" fmla="*/ 0 w 10624"/>
            <a:gd name="connsiteY0" fmla="*/ 52547 h 52547"/>
            <a:gd name="connsiteX1" fmla="*/ 279 w 10624"/>
            <a:gd name="connsiteY1" fmla="*/ 40448 h 52547"/>
            <a:gd name="connsiteX2" fmla="*/ 10622 w 10624"/>
            <a:gd name="connsiteY2" fmla="*/ 0 h 52547"/>
            <a:gd name="connsiteX0" fmla="*/ 0 w 10521"/>
            <a:gd name="connsiteY0" fmla="*/ 61207 h 61207"/>
            <a:gd name="connsiteX1" fmla="*/ 279 w 10521"/>
            <a:gd name="connsiteY1" fmla="*/ 49108 h 61207"/>
            <a:gd name="connsiteX2" fmla="*/ 10519 w 10521"/>
            <a:gd name="connsiteY2" fmla="*/ 0 h 61207"/>
            <a:gd name="connsiteX0" fmla="*/ 0 w 9849"/>
            <a:gd name="connsiteY0" fmla="*/ 60698 h 60698"/>
            <a:gd name="connsiteX1" fmla="*/ 279 w 9849"/>
            <a:gd name="connsiteY1" fmla="*/ 48599 h 60698"/>
            <a:gd name="connsiteX2" fmla="*/ 9846 w 9849"/>
            <a:gd name="connsiteY2" fmla="*/ 0 h 60698"/>
            <a:gd name="connsiteX0" fmla="*/ 9 w 10009"/>
            <a:gd name="connsiteY0" fmla="*/ 10000 h 10000"/>
            <a:gd name="connsiteX1" fmla="*/ 29 w 10009"/>
            <a:gd name="connsiteY1" fmla="*/ 8007 h 10000"/>
            <a:gd name="connsiteX2" fmla="*/ 10006 w 10009"/>
            <a:gd name="connsiteY2" fmla="*/ 0 h 10000"/>
            <a:gd name="connsiteX0" fmla="*/ 9 w 10733"/>
            <a:gd name="connsiteY0" fmla="*/ 10000 h 10000"/>
            <a:gd name="connsiteX1" fmla="*/ 29 w 10733"/>
            <a:gd name="connsiteY1" fmla="*/ 8007 h 10000"/>
            <a:gd name="connsiteX2" fmla="*/ 10006 w 10733"/>
            <a:gd name="connsiteY2" fmla="*/ 0 h 10000"/>
            <a:gd name="connsiteX0" fmla="*/ 9 w 10184"/>
            <a:gd name="connsiteY0" fmla="*/ 10000 h 10000"/>
            <a:gd name="connsiteX1" fmla="*/ 29 w 10184"/>
            <a:gd name="connsiteY1" fmla="*/ 8007 h 10000"/>
            <a:gd name="connsiteX2" fmla="*/ 10006 w 10184"/>
            <a:gd name="connsiteY2" fmla="*/ 0 h 10000"/>
            <a:gd name="connsiteX0" fmla="*/ 9 w 10353"/>
            <a:gd name="connsiteY0" fmla="*/ 10000 h 10000"/>
            <a:gd name="connsiteX1" fmla="*/ 29 w 10353"/>
            <a:gd name="connsiteY1" fmla="*/ 8007 h 10000"/>
            <a:gd name="connsiteX2" fmla="*/ 9428 w 10353"/>
            <a:gd name="connsiteY2" fmla="*/ 4272 h 10000"/>
            <a:gd name="connsiteX3" fmla="*/ 10006 w 10353"/>
            <a:gd name="connsiteY3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428 w 10006"/>
            <a:gd name="connsiteY2" fmla="*/ 4272 h 10000"/>
            <a:gd name="connsiteX3" fmla="*/ 10006 w 10006"/>
            <a:gd name="connsiteY3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428 w 10006"/>
            <a:gd name="connsiteY2" fmla="*/ 4272 h 10000"/>
            <a:gd name="connsiteX3" fmla="*/ 10006 w 10006"/>
            <a:gd name="connsiteY3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428 w 10006"/>
            <a:gd name="connsiteY2" fmla="*/ 4272 h 10000"/>
            <a:gd name="connsiteX3" fmla="*/ 10006 w 10006"/>
            <a:gd name="connsiteY3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796 w 10006"/>
            <a:gd name="connsiteY2" fmla="*/ 4314 h 10000"/>
            <a:gd name="connsiteX3" fmla="*/ 10006 w 10006"/>
            <a:gd name="connsiteY3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796 w 10006"/>
            <a:gd name="connsiteY2" fmla="*/ 4314 h 10000"/>
            <a:gd name="connsiteX3" fmla="*/ 10006 w 10006"/>
            <a:gd name="connsiteY3" fmla="*/ 0 h 10000"/>
            <a:gd name="connsiteX0" fmla="*/ 9 w 10432"/>
            <a:gd name="connsiteY0" fmla="*/ 10000 h 10000"/>
            <a:gd name="connsiteX1" fmla="*/ 29 w 10432"/>
            <a:gd name="connsiteY1" fmla="*/ 8007 h 10000"/>
            <a:gd name="connsiteX2" fmla="*/ 9796 w 10432"/>
            <a:gd name="connsiteY2" fmla="*/ 4314 h 10000"/>
            <a:gd name="connsiteX3" fmla="*/ 9428 w 10432"/>
            <a:gd name="connsiteY3" fmla="*/ 4146 h 10000"/>
            <a:gd name="connsiteX4" fmla="*/ 10006 w 10432"/>
            <a:gd name="connsiteY4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796 w 10006"/>
            <a:gd name="connsiteY2" fmla="*/ 4314 h 10000"/>
            <a:gd name="connsiteX3" fmla="*/ 9428 w 10006"/>
            <a:gd name="connsiteY3" fmla="*/ 4146 h 10000"/>
            <a:gd name="connsiteX4" fmla="*/ 10006 w 10006"/>
            <a:gd name="connsiteY4" fmla="*/ 0 h 10000"/>
            <a:gd name="connsiteX0" fmla="*/ 9 w 10006"/>
            <a:gd name="connsiteY0" fmla="*/ 10000 h 10000"/>
            <a:gd name="connsiteX1" fmla="*/ 29 w 10006"/>
            <a:gd name="connsiteY1" fmla="*/ 8007 h 10000"/>
            <a:gd name="connsiteX2" fmla="*/ 9796 w 10006"/>
            <a:gd name="connsiteY2" fmla="*/ 4314 h 10000"/>
            <a:gd name="connsiteX3" fmla="*/ 9428 w 10006"/>
            <a:gd name="connsiteY3" fmla="*/ 4146 h 10000"/>
            <a:gd name="connsiteX4" fmla="*/ 10006 w 10006"/>
            <a:gd name="connsiteY4" fmla="*/ 0 h 10000"/>
            <a:gd name="connsiteX0" fmla="*/ 9 w 9907"/>
            <a:gd name="connsiteY0" fmla="*/ 10210 h 10210"/>
            <a:gd name="connsiteX1" fmla="*/ 29 w 9907"/>
            <a:gd name="connsiteY1" fmla="*/ 8217 h 10210"/>
            <a:gd name="connsiteX2" fmla="*/ 9796 w 9907"/>
            <a:gd name="connsiteY2" fmla="*/ 4524 h 10210"/>
            <a:gd name="connsiteX3" fmla="*/ 9428 w 9907"/>
            <a:gd name="connsiteY3" fmla="*/ 4356 h 10210"/>
            <a:gd name="connsiteX4" fmla="*/ 9586 w 9907"/>
            <a:gd name="connsiteY4" fmla="*/ 0 h 10210"/>
            <a:gd name="connsiteX0" fmla="*/ 362 w 10336"/>
            <a:gd name="connsiteY0" fmla="*/ 10000 h 10000"/>
            <a:gd name="connsiteX1" fmla="*/ 11 w 10336"/>
            <a:gd name="connsiteY1" fmla="*/ 8788 h 10000"/>
            <a:gd name="connsiteX2" fmla="*/ 10241 w 10336"/>
            <a:gd name="connsiteY2" fmla="*/ 4431 h 10000"/>
            <a:gd name="connsiteX3" fmla="*/ 9870 w 10336"/>
            <a:gd name="connsiteY3" fmla="*/ 4266 h 10000"/>
            <a:gd name="connsiteX4" fmla="*/ 10029 w 10336"/>
            <a:gd name="connsiteY4" fmla="*/ 0 h 10000"/>
            <a:gd name="connsiteX0" fmla="*/ 362 w 10402"/>
            <a:gd name="connsiteY0" fmla="*/ 10000 h 10000"/>
            <a:gd name="connsiteX1" fmla="*/ 11 w 10402"/>
            <a:gd name="connsiteY1" fmla="*/ 8788 h 10000"/>
            <a:gd name="connsiteX2" fmla="*/ 10241 w 10402"/>
            <a:gd name="connsiteY2" fmla="*/ 4431 h 10000"/>
            <a:gd name="connsiteX3" fmla="*/ 9870 w 10402"/>
            <a:gd name="connsiteY3" fmla="*/ 4266 h 10000"/>
            <a:gd name="connsiteX4" fmla="*/ 10029 w 10402"/>
            <a:gd name="connsiteY4" fmla="*/ 0 h 10000"/>
            <a:gd name="connsiteX0" fmla="*/ 156 w 10408"/>
            <a:gd name="connsiteY0" fmla="*/ 11048 h 11048"/>
            <a:gd name="connsiteX1" fmla="*/ 17 w 10408"/>
            <a:gd name="connsiteY1" fmla="*/ 8788 h 11048"/>
            <a:gd name="connsiteX2" fmla="*/ 10247 w 10408"/>
            <a:gd name="connsiteY2" fmla="*/ 4431 h 11048"/>
            <a:gd name="connsiteX3" fmla="*/ 9876 w 10408"/>
            <a:gd name="connsiteY3" fmla="*/ 4266 h 11048"/>
            <a:gd name="connsiteX4" fmla="*/ 10035 w 10408"/>
            <a:gd name="connsiteY4" fmla="*/ 0 h 11048"/>
            <a:gd name="connsiteX0" fmla="*/ 0 w 10623"/>
            <a:gd name="connsiteY0" fmla="*/ 11027 h 11027"/>
            <a:gd name="connsiteX1" fmla="*/ 232 w 10623"/>
            <a:gd name="connsiteY1" fmla="*/ 8788 h 11027"/>
            <a:gd name="connsiteX2" fmla="*/ 10462 w 10623"/>
            <a:gd name="connsiteY2" fmla="*/ 4431 h 11027"/>
            <a:gd name="connsiteX3" fmla="*/ 10091 w 10623"/>
            <a:gd name="connsiteY3" fmla="*/ 4266 h 11027"/>
            <a:gd name="connsiteX4" fmla="*/ 10250 w 10623"/>
            <a:gd name="connsiteY4" fmla="*/ 0 h 11027"/>
            <a:gd name="connsiteX0" fmla="*/ 0 w 10623"/>
            <a:gd name="connsiteY0" fmla="*/ 10205 h 10205"/>
            <a:gd name="connsiteX1" fmla="*/ 232 w 10623"/>
            <a:gd name="connsiteY1" fmla="*/ 7966 h 10205"/>
            <a:gd name="connsiteX2" fmla="*/ 10462 w 10623"/>
            <a:gd name="connsiteY2" fmla="*/ 3609 h 10205"/>
            <a:gd name="connsiteX3" fmla="*/ 10091 w 10623"/>
            <a:gd name="connsiteY3" fmla="*/ 3444 h 10205"/>
            <a:gd name="connsiteX4" fmla="*/ 10144 w 10623"/>
            <a:gd name="connsiteY4" fmla="*/ 0 h 10205"/>
            <a:gd name="connsiteX0" fmla="*/ 0 w 10623"/>
            <a:gd name="connsiteY0" fmla="*/ 10369 h 10369"/>
            <a:gd name="connsiteX1" fmla="*/ 232 w 10623"/>
            <a:gd name="connsiteY1" fmla="*/ 8130 h 10369"/>
            <a:gd name="connsiteX2" fmla="*/ 10462 w 10623"/>
            <a:gd name="connsiteY2" fmla="*/ 3773 h 10369"/>
            <a:gd name="connsiteX3" fmla="*/ 10091 w 10623"/>
            <a:gd name="connsiteY3" fmla="*/ 3608 h 10369"/>
            <a:gd name="connsiteX4" fmla="*/ 10144 w 10623"/>
            <a:gd name="connsiteY4" fmla="*/ 0 h 10369"/>
            <a:gd name="connsiteX0" fmla="*/ 0 w 10576"/>
            <a:gd name="connsiteY0" fmla="*/ 10369 h 10369"/>
            <a:gd name="connsiteX1" fmla="*/ 232 w 10576"/>
            <a:gd name="connsiteY1" fmla="*/ 8130 h 10369"/>
            <a:gd name="connsiteX2" fmla="*/ 10462 w 10576"/>
            <a:gd name="connsiteY2" fmla="*/ 3773 h 10369"/>
            <a:gd name="connsiteX3" fmla="*/ 10091 w 10576"/>
            <a:gd name="connsiteY3" fmla="*/ 3608 h 10369"/>
            <a:gd name="connsiteX4" fmla="*/ 10144 w 10576"/>
            <a:gd name="connsiteY4" fmla="*/ 0 h 10369"/>
            <a:gd name="connsiteX0" fmla="*/ 0 w 10531"/>
            <a:gd name="connsiteY0" fmla="*/ 10369 h 10369"/>
            <a:gd name="connsiteX1" fmla="*/ 232 w 10531"/>
            <a:gd name="connsiteY1" fmla="*/ 8130 h 10369"/>
            <a:gd name="connsiteX2" fmla="*/ 10462 w 10531"/>
            <a:gd name="connsiteY2" fmla="*/ 3773 h 10369"/>
            <a:gd name="connsiteX3" fmla="*/ 10091 w 10531"/>
            <a:gd name="connsiteY3" fmla="*/ 3608 h 10369"/>
            <a:gd name="connsiteX4" fmla="*/ 10144 w 10531"/>
            <a:gd name="connsiteY4" fmla="*/ 0 h 10369"/>
            <a:gd name="connsiteX0" fmla="*/ 0 w 10502"/>
            <a:gd name="connsiteY0" fmla="*/ 10369 h 10369"/>
            <a:gd name="connsiteX1" fmla="*/ 232 w 10502"/>
            <a:gd name="connsiteY1" fmla="*/ 8130 h 10369"/>
            <a:gd name="connsiteX2" fmla="*/ 10462 w 10502"/>
            <a:gd name="connsiteY2" fmla="*/ 3773 h 10369"/>
            <a:gd name="connsiteX3" fmla="*/ 10091 w 10502"/>
            <a:gd name="connsiteY3" fmla="*/ 3608 h 10369"/>
            <a:gd name="connsiteX4" fmla="*/ 10144 w 10502"/>
            <a:gd name="connsiteY4" fmla="*/ 0 h 10369"/>
            <a:gd name="connsiteX0" fmla="*/ 0 w 10462"/>
            <a:gd name="connsiteY0" fmla="*/ 10369 h 10369"/>
            <a:gd name="connsiteX1" fmla="*/ 232 w 10462"/>
            <a:gd name="connsiteY1" fmla="*/ 8130 h 10369"/>
            <a:gd name="connsiteX2" fmla="*/ 10462 w 10462"/>
            <a:gd name="connsiteY2" fmla="*/ 3773 h 10369"/>
            <a:gd name="connsiteX3" fmla="*/ 10091 w 10462"/>
            <a:gd name="connsiteY3" fmla="*/ 3608 h 10369"/>
            <a:gd name="connsiteX4" fmla="*/ 10144 w 10462"/>
            <a:gd name="connsiteY4" fmla="*/ 0 h 10369"/>
            <a:gd name="connsiteX0" fmla="*/ 10 w 10260"/>
            <a:gd name="connsiteY0" fmla="*/ 10410 h 10410"/>
            <a:gd name="connsiteX1" fmla="*/ 30 w 10260"/>
            <a:gd name="connsiteY1" fmla="*/ 8130 h 10410"/>
            <a:gd name="connsiteX2" fmla="*/ 10260 w 10260"/>
            <a:gd name="connsiteY2" fmla="*/ 3773 h 10410"/>
            <a:gd name="connsiteX3" fmla="*/ 9889 w 10260"/>
            <a:gd name="connsiteY3" fmla="*/ 3608 h 10410"/>
            <a:gd name="connsiteX4" fmla="*/ 9942 w 10260"/>
            <a:gd name="connsiteY4" fmla="*/ 0 h 10410"/>
            <a:gd name="connsiteX0" fmla="*/ 10 w 10260"/>
            <a:gd name="connsiteY0" fmla="*/ 10410 h 10410"/>
            <a:gd name="connsiteX1" fmla="*/ 30 w 10260"/>
            <a:gd name="connsiteY1" fmla="*/ 8130 h 10410"/>
            <a:gd name="connsiteX2" fmla="*/ 10260 w 10260"/>
            <a:gd name="connsiteY2" fmla="*/ 3773 h 10410"/>
            <a:gd name="connsiteX3" fmla="*/ 4865 w 10260"/>
            <a:gd name="connsiteY3" fmla="*/ 7871 h 10410"/>
            <a:gd name="connsiteX4" fmla="*/ 9942 w 10260"/>
            <a:gd name="connsiteY4" fmla="*/ 0 h 10410"/>
            <a:gd name="connsiteX0" fmla="*/ 10 w 9942"/>
            <a:gd name="connsiteY0" fmla="*/ 10410 h 10410"/>
            <a:gd name="connsiteX1" fmla="*/ 30 w 9942"/>
            <a:gd name="connsiteY1" fmla="*/ 8130 h 10410"/>
            <a:gd name="connsiteX2" fmla="*/ 4865 w 9942"/>
            <a:gd name="connsiteY2" fmla="*/ 7871 h 10410"/>
            <a:gd name="connsiteX3" fmla="*/ 9942 w 9942"/>
            <a:gd name="connsiteY3" fmla="*/ 0 h 10410"/>
            <a:gd name="connsiteX0" fmla="*/ 10 w 5202"/>
            <a:gd name="connsiteY0" fmla="*/ 7338 h 7338"/>
            <a:gd name="connsiteX1" fmla="*/ 30 w 5202"/>
            <a:gd name="connsiteY1" fmla="*/ 5148 h 7338"/>
            <a:gd name="connsiteX2" fmla="*/ 4893 w 5202"/>
            <a:gd name="connsiteY2" fmla="*/ 4899 h 7338"/>
            <a:gd name="connsiteX3" fmla="*/ 5202 w 5202"/>
            <a:gd name="connsiteY3" fmla="*/ 0 h 7338"/>
            <a:gd name="connsiteX0" fmla="*/ 19 w 10000"/>
            <a:gd name="connsiteY0" fmla="*/ 10000 h 10000"/>
            <a:gd name="connsiteX1" fmla="*/ 58 w 10000"/>
            <a:gd name="connsiteY1" fmla="*/ 7016 h 10000"/>
            <a:gd name="connsiteX2" fmla="*/ 9308 w 10000"/>
            <a:gd name="connsiteY2" fmla="*/ 7420 h 10000"/>
            <a:gd name="connsiteX3" fmla="*/ 10000 w 10000"/>
            <a:gd name="connsiteY3" fmla="*/ 0 h 10000"/>
            <a:gd name="connsiteX0" fmla="*/ 19 w 10000"/>
            <a:gd name="connsiteY0" fmla="*/ 10000 h 10000"/>
            <a:gd name="connsiteX1" fmla="*/ 58 w 10000"/>
            <a:gd name="connsiteY1" fmla="*/ 7016 h 10000"/>
            <a:gd name="connsiteX2" fmla="*/ 9210 w 10000"/>
            <a:gd name="connsiteY2" fmla="*/ 7001 h 10000"/>
            <a:gd name="connsiteX3" fmla="*/ 10000 w 10000"/>
            <a:gd name="connsiteY3" fmla="*/ 0 h 10000"/>
            <a:gd name="connsiteX0" fmla="*/ 19 w 10000"/>
            <a:gd name="connsiteY0" fmla="*/ 10000 h 10000"/>
            <a:gd name="connsiteX1" fmla="*/ 58 w 10000"/>
            <a:gd name="connsiteY1" fmla="*/ 7016 h 10000"/>
            <a:gd name="connsiteX2" fmla="*/ 9210 w 10000"/>
            <a:gd name="connsiteY2" fmla="*/ 7001 h 10000"/>
            <a:gd name="connsiteX3" fmla="*/ 10000 w 10000"/>
            <a:gd name="connsiteY3" fmla="*/ 0 h 10000"/>
            <a:gd name="connsiteX0" fmla="*/ 19 w 10393"/>
            <a:gd name="connsiteY0" fmla="*/ 10000 h 10000"/>
            <a:gd name="connsiteX1" fmla="*/ 58 w 10393"/>
            <a:gd name="connsiteY1" fmla="*/ 7016 h 10000"/>
            <a:gd name="connsiteX2" fmla="*/ 10387 w 10393"/>
            <a:gd name="connsiteY2" fmla="*/ 7094 h 10000"/>
            <a:gd name="connsiteX3" fmla="*/ 10000 w 10393"/>
            <a:gd name="connsiteY3" fmla="*/ 0 h 10000"/>
            <a:gd name="connsiteX0" fmla="*/ 19 w 10393"/>
            <a:gd name="connsiteY0" fmla="*/ 10000 h 10000"/>
            <a:gd name="connsiteX1" fmla="*/ 58 w 10393"/>
            <a:gd name="connsiteY1" fmla="*/ 7016 h 10000"/>
            <a:gd name="connsiteX2" fmla="*/ 10387 w 10393"/>
            <a:gd name="connsiteY2" fmla="*/ 7094 h 10000"/>
            <a:gd name="connsiteX3" fmla="*/ 10000 w 10393"/>
            <a:gd name="connsiteY3" fmla="*/ 0 h 10000"/>
            <a:gd name="connsiteX0" fmla="*/ 19 w 10685"/>
            <a:gd name="connsiteY0" fmla="*/ 10000 h 10000"/>
            <a:gd name="connsiteX1" fmla="*/ 58 w 10685"/>
            <a:gd name="connsiteY1" fmla="*/ 7016 h 10000"/>
            <a:gd name="connsiteX2" fmla="*/ 10681 w 10685"/>
            <a:gd name="connsiteY2" fmla="*/ 6536 h 10000"/>
            <a:gd name="connsiteX3" fmla="*/ 10000 w 10685"/>
            <a:gd name="connsiteY3" fmla="*/ 0 h 10000"/>
            <a:gd name="connsiteX0" fmla="*/ 19 w 11566"/>
            <a:gd name="connsiteY0" fmla="*/ 10000 h 10000"/>
            <a:gd name="connsiteX1" fmla="*/ 58 w 11566"/>
            <a:gd name="connsiteY1" fmla="*/ 7016 h 10000"/>
            <a:gd name="connsiteX2" fmla="*/ 11564 w 11566"/>
            <a:gd name="connsiteY2" fmla="*/ 6396 h 10000"/>
            <a:gd name="connsiteX3" fmla="*/ 10000 w 11566"/>
            <a:gd name="connsiteY3" fmla="*/ 0 h 10000"/>
            <a:gd name="connsiteX0" fmla="*/ 19 w 11566"/>
            <a:gd name="connsiteY0" fmla="*/ 10000 h 10000"/>
            <a:gd name="connsiteX1" fmla="*/ 58 w 11566"/>
            <a:gd name="connsiteY1" fmla="*/ 7016 h 10000"/>
            <a:gd name="connsiteX2" fmla="*/ 11564 w 11566"/>
            <a:gd name="connsiteY2" fmla="*/ 6396 h 10000"/>
            <a:gd name="connsiteX3" fmla="*/ 10000 w 11566"/>
            <a:gd name="connsiteY3" fmla="*/ 0 h 10000"/>
            <a:gd name="connsiteX0" fmla="*/ 19 w 12252"/>
            <a:gd name="connsiteY0" fmla="*/ 10000 h 10000"/>
            <a:gd name="connsiteX1" fmla="*/ 58 w 12252"/>
            <a:gd name="connsiteY1" fmla="*/ 7016 h 10000"/>
            <a:gd name="connsiteX2" fmla="*/ 12251 w 12252"/>
            <a:gd name="connsiteY2" fmla="*/ 6256 h 10000"/>
            <a:gd name="connsiteX3" fmla="*/ 10000 w 1225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52" h="10000">
              <a:moveTo>
                <a:pt x="19" y="10000"/>
              </a:moveTo>
              <a:cubicBezTo>
                <a:pt x="204" y="9295"/>
                <a:pt x="-125" y="7720"/>
                <a:pt x="58" y="7016"/>
              </a:cubicBezTo>
              <a:cubicBezTo>
                <a:pt x="2898" y="7112"/>
                <a:pt x="6016" y="6915"/>
                <a:pt x="12251" y="6256"/>
              </a:cubicBezTo>
              <a:cubicBezTo>
                <a:pt x="12320" y="5335"/>
                <a:pt x="9950" y="608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273583</xdr:colOff>
      <xdr:row>39</xdr:row>
      <xdr:rowOff>107968</xdr:rowOff>
    </xdr:from>
    <xdr:to>
      <xdr:col>10</xdr:col>
      <xdr:colOff>419412</xdr:colOff>
      <xdr:row>40</xdr:row>
      <xdr:rowOff>70554</xdr:rowOff>
    </xdr:to>
    <xdr:sp macro="" textlink="">
      <xdr:nvSpPr>
        <xdr:cNvPr id="492" name="AutoShape 4367">
          <a:extLst>
            <a:ext uri="{FF2B5EF4-FFF2-40B4-BE49-F238E27FC236}">
              <a16:creationId xmlns:a16="http://schemas.microsoft.com/office/drawing/2014/main" id="{FD6446E3-C648-432B-92B5-052119F201DF}"/>
            </a:ext>
          </a:extLst>
        </xdr:cNvPr>
        <xdr:cNvSpPr>
          <a:spLocks noChangeArrowheads="1"/>
        </xdr:cNvSpPr>
      </xdr:nvSpPr>
      <xdr:spPr bwMode="auto">
        <a:xfrm flipH="1">
          <a:off x="6694139" y="6751949"/>
          <a:ext cx="145829" cy="1330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686234</xdr:colOff>
      <xdr:row>34</xdr:row>
      <xdr:rowOff>96815</xdr:rowOff>
    </xdr:from>
    <xdr:to>
      <xdr:col>10</xdr:col>
      <xdr:colOff>116602</xdr:colOff>
      <xdr:row>36</xdr:row>
      <xdr:rowOff>56952</xdr:rowOff>
    </xdr:to>
    <xdr:sp macro="" textlink="">
      <xdr:nvSpPr>
        <xdr:cNvPr id="493" name="Text Box 4456">
          <a:extLst>
            <a:ext uri="{FF2B5EF4-FFF2-40B4-BE49-F238E27FC236}">
              <a16:creationId xmlns:a16="http://schemas.microsoft.com/office/drawing/2014/main" id="{606919E7-CE83-4669-AEF4-659B8AD2819D}"/>
            </a:ext>
          </a:extLst>
        </xdr:cNvPr>
        <xdr:cNvSpPr txBox="1">
          <a:spLocks noChangeArrowheads="1"/>
        </xdr:cNvSpPr>
      </xdr:nvSpPr>
      <xdr:spPr bwMode="auto">
        <a:xfrm>
          <a:off x="6394884" y="5919765"/>
          <a:ext cx="135218" cy="303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513601</xdr:colOff>
      <xdr:row>38</xdr:row>
      <xdr:rowOff>6876</xdr:rowOff>
    </xdr:from>
    <xdr:to>
      <xdr:col>10</xdr:col>
      <xdr:colOff>138660</xdr:colOff>
      <xdr:row>39</xdr:row>
      <xdr:rowOff>86527</xdr:rowOff>
    </xdr:to>
    <xdr:grpSp>
      <xdr:nvGrpSpPr>
        <xdr:cNvPr id="494" name="Group 1602">
          <a:extLst>
            <a:ext uri="{FF2B5EF4-FFF2-40B4-BE49-F238E27FC236}">
              <a16:creationId xmlns:a16="http://schemas.microsoft.com/office/drawing/2014/main" id="{F78146D7-BB0C-4ABE-A31B-D9F36E9B1254}"/>
            </a:ext>
          </a:extLst>
        </xdr:cNvPr>
        <xdr:cNvGrpSpPr>
          <a:grpSpLocks/>
        </xdr:cNvGrpSpPr>
      </xdr:nvGrpSpPr>
      <xdr:grpSpPr bwMode="auto">
        <a:xfrm rot="6049925">
          <a:off x="6145540" y="6523394"/>
          <a:ext cx="253823" cy="316302"/>
          <a:chOff x="718" y="97"/>
          <a:chExt cx="23" cy="15"/>
        </a:xfrm>
      </xdr:grpSpPr>
      <xdr:sp macro="" textlink="">
        <xdr:nvSpPr>
          <xdr:cNvPr id="495" name="Freeform 1603">
            <a:extLst>
              <a:ext uri="{FF2B5EF4-FFF2-40B4-BE49-F238E27FC236}">
                <a16:creationId xmlns:a16="http://schemas.microsoft.com/office/drawing/2014/main" id="{39164890-C439-4443-B44A-E09F5BF975A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6" name="Freeform 1604">
            <a:extLst>
              <a:ext uri="{FF2B5EF4-FFF2-40B4-BE49-F238E27FC236}">
                <a16:creationId xmlns:a16="http://schemas.microsoft.com/office/drawing/2014/main" id="{B6CA0790-D1B9-4419-9F60-8420FC16EE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123939</xdr:colOff>
      <xdr:row>38</xdr:row>
      <xdr:rowOff>122346</xdr:rowOff>
    </xdr:from>
    <xdr:to>
      <xdr:col>10</xdr:col>
      <xdr:colOff>276343</xdr:colOff>
      <xdr:row>39</xdr:row>
      <xdr:rowOff>56837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77831BD7-5955-4060-9C3E-AC6273E69F79}"/>
            </a:ext>
          </a:extLst>
        </xdr:cNvPr>
        <xdr:cNvSpPr/>
      </xdr:nvSpPr>
      <xdr:spPr bwMode="auto">
        <a:xfrm>
          <a:off x="6544495" y="6595818"/>
          <a:ext cx="152404" cy="105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316046</xdr:colOff>
      <xdr:row>35</xdr:row>
      <xdr:rowOff>84068</xdr:rowOff>
    </xdr:from>
    <xdr:to>
      <xdr:col>10</xdr:col>
      <xdr:colOff>382867</xdr:colOff>
      <xdr:row>39</xdr:row>
      <xdr:rowOff>32281</xdr:rowOff>
    </xdr:to>
    <xdr:sp macro="" textlink="">
      <xdr:nvSpPr>
        <xdr:cNvPr id="498" name="Line 267">
          <a:extLst>
            <a:ext uri="{FF2B5EF4-FFF2-40B4-BE49-F238E27FC236}">
              <a16:creationId xmlns:a16="http://schemas.microsoft.com/office/drawing/2014/main" id="{3ECF5F64-8262-47BE-A480-740DF4D67B7F}"/>
            </a:ext>
          </a:extLst>
        </xdr:cNvPr>
        <xdr:cNvSpPr>
          <a:spLocks noChangeShapeType="1"/>
        </xdr:cNvSpPr>
      </xdr:nvSpPr>
      <xdr:spPr bwMode="auto">
        <a:xfrm flipH="1">
          <a:off x="6729546" y="6078468"/>
          <a:ext cx="66821" cy="634013"/>
        </a:xfrm>
        <a:custGeom>
          <a:avLst/>
          <a:gdLst>
            <a:gd name="connsiteX0" fmla="*/ 0 w 35999"/>
            <a:gd name="connsiteY0" fmla="*/ 0 h 550553"/>
            <a:gd name="connsiteX1" fmla="*/ 35999 w 35999"/>
            <a:gd name="connsiteY1" fmla="*/ 550553 h 550553"/>
            <a:gd name="connsiteX0" fmla="*/ 4670 w 7985"/>
            <a:gd name="connsiteY0" fmla="*/ 0 h 536545"/>
            <a:gd name="connsiteX1" fmla="*/ 3316 w 7985"/>
            <a:gd name="connsiteY1" fmla="*/ 536545 h 536545"/>
            <a:gd name="connsiteX0" fmla="*/ 3323 w 35111"/>
            <a:gd name="connsiteY0" fmla="*/ 0 h 10000"/>
            <a:gd name="connsiteX1" fmla="*/ 1628 w 35111"/>
            <a:gd name="connsiteY1" fmla="*/ 10000 h 10000"/>
            <a:gd name="connsiteX0" fmla="*/ 7731 w 36479"/>
            <a:gd name="connsiteY0" fmla="*/ 0 h 10000"/>
            <a:gd name="connsiteX1" fmla="*/ 6036 w 36479"/>
            <a:gd name="connsiteY1" fmla="*/ 10000 h 10000"/>
            <a:gd name="connsiteX0" fmla="*/ 33802 w 54306"/>
            <a:gd name="connsiteY0" fmla="*/ 0 h 10000"/>
            <a:gd name="connsiteX1" fmla="*/ 32107 w 54306"/>
            <a:gd name="connsiteY1" fmla="*/ 10000 h 10000"/>
            <a:gd name="connsiteX0" fmla="*/ 13462 w 39640"/>
            <a:gd name="connsiteY0" fmla="*/ 0 h 10000"/>
            <a:gd name="connsiteX1" fmla="*/ 11767 w 39640"/>
            <a:gd name="connsiteY1" fmla="*/ 10000 h 10000"/>
            <a:gd name="connsiteX0" fmla="*/ 0 w 39238"/>
            <a:gd name="connsiteY0" fmla="*/ 0 h 11740"/>
            <a:gd name="connsiteX1" fmla="*/ 39238 w 39238"/>
            <a:gd name="connsiteY1" fmla="*/ 11740 h 11740"/>
            <a:gd name="connsiteX0" fmla="*/ 0 w 83685"/>
            <a:gd name="connsiteY0" fmla="*/ 0 h 11740"/>
            <a:gd name="connsiteX1" fmla="*/ 39238 w 83685"/>
            <a:gd name="connsiteY1" fmla="*/ 11740 h 11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685" h="11740">
              <a:moveTo>
                <a:pt x="0" y="0"/>
              </a:moveTo>
              <a:cubicBezTo>
                <a:pt x="190453" y="9859"/>
                <a:pt x="-10875" y="5188"/>
                <a:pt x="39238" y="11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264678</xdr:colOff>
      <xdr:row>38</xdr:row>
      <xdr:rowOff>55455</xdr:rowOff>
    </xdr:from>
    <xdr:to>
      <xdr:col>9</xdr:col>
      <xdr:colOff>498132</xdr:colOff>
      <xdr:row>38</xdr:row>
      <xdr:rowOff>92807</xdr:rowOff>
    </xdr:to>
    <xdr:sp macro="" textlink="">
      <xdr:nvSpPr>
        <xdr:cNvPr id="499" name="Line 267">
          <a:extLst>
            <a:ext uri="{FF2B5EF4-FFF2-40B4-BE49-F238E27FC236}">
              <a16:creationId xmlns:a16="http://schemas.microsoft.com/office/drawing/2014/main" id="{9E2B107E-8267-46E2-A5E3-E5A839AB7A5F}"/>
            </a:ext>
          </a:extLst>
        </xdr:cNvPr>
        <xdr:cNvSpPr>
          <a:spLocks noChangeShapeType="1"/>
        </xdr:cNvSpPr>
      </xdr:nvSpPr>
      <xdr:spPr bwMode="auto">
        <a:xfrm flipH="1" flipV="1">
          <a:off x="5973328" y="6564205"/>
          <a:ext cx="233454" cy="373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384185</xdr:colOff>
      <xdr:row>38</xdr:row>
      <xdr:rowOff>3955</xdr:rowOff>
    </xdr:from>
    <xdr:to>
      <xdr:col>9</xdr:col>
      <xdr:colOff>546806</xdr:colOff>
      <xdr:row>38</xdr:row>
      <xdr:rowOff>162670</xdr:rowOff>
    </xdr:to>
    <xdr:sp macro="" textlink="">
      <xdr:nvSpPr>
        <xdr:cNvPr id="500" name="Oval 956">
          <a:extLst>
            <a:ext uri="{FF2B5EF4-FFF2-40B4-BE49-F238E27FC236}">
              <a16:creationId xmlns:a16="http://schemas.microsoft.com/office/drawing/2014/main" id="{685705BD-1BB5-4D1A-8184-F4323119E284}"/>
            </a:ext>
          </a:extLst>
        </xdr:cNvPr>
        <xdr:cNvSpPr>
          <a:spLocks noChangeArrowheads="1"/>
        </xdr:cNvSpPr>
      </xdr:nvSpPr>
      <xdr:spPr bwMode="auto">
        <a:xfrm>
          <a:off x="6099185" y="6477427"/>
          <a:ext cx="162621" cy="1587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137584</xdr:colOff>
      <xdr:row>35</xdr:row>
      <xdr:rowOff>29227</xdr:rowOff>
    </xdr:from>
    <xdr:to>
      <xdr:col>10</xdr:col>
      <xdr:colOff>329900</xdr:colOff>
      <xdr:row>36</xdr:row>
      <xdr:rowOff>19361</xdr:rowOff>
    </xdr:to>
    <xdr:sp macro="" textlink="">
      <xdr:nvSpPr>
        <xdr:cNvPr id="501" name="六角形 500">
          <a:extLst>
            <a:ext uri="{FF2B5EF4-FFF2-40B4-BE49-F238E27FC236}">
              <a16:creationId xmlns:a16="http://schemas.microsoft.com/office/drawing/2014/main" id="{1FD62EB5-11F6-45B4-8D54-68F09B6D8A56}"/>
            </a:ext>
          </a:extLst>
        </xdr:cNvPr>
        <xdr:cNvSpPr/>
      </xdr:nvSpPr>
      <xdr:spPr bwMode="auto">
        <a:xfrm>
          <a:off x="6551084" y="6023627"/>
          <a:ext cx="192316" cy="161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42021</xdr:colOff>
      <xdr:row>39</xdr:row>
      <xdr:rowOff>28014</xdr:rowOff>
    </xdr:from>
    <xdr:ext cx="154081" cy="300595"/>
    <xdr:sp macro="" textlink="">
      <xdr:nvSpPr>
        <xdr:cNvPr id="502" name="Text Box 4456">
          <a:extLst>
            <a:ext uri="{FF2B5EF4-FFF2-40B4-BE49-F238E27FC236}">
              <a16:creationId xmlns:a16="http://schemas.microsoft.com/office/drawing/2014/main" id="{92829A1D-0626-43DA-B290-DF11F535644C}"/>
            </a:ext>
          </a:extLst>
        </xdr:cNvPr>
        <xdr:cNvSpPr txBox="1">
          <a:spLocks noChangeArrowheads="1"/>
        </xdr:cNvSpPr>
      </xdr:nvSpPr>
      <xdr:spPr bwMode="auto">
        <a:xfrm>
          <a:off x="5750671" y="6708214"/>
          <a:ext cx="154081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252128</xdr:colOff>
      <xdr:row>35</xdr:row>
      <xdr:rowOff>84044</xdr:rowOff>
    </xdr:from>
    <xdr:ext cx="316726" cy="277553"/>
    <xdr:grpSp>
      <xdr:nvGrpSpPr>
        <xdr:cNvPr id="503" name="Group 6672">
          <a:extLst>
            <a:ext uri="{FF2B5EF4-FFF2-40B4-BE49-F238E27FC236}">
              <a16:creationId xmlns:a16="http://schemas.microsoft.com/office/drawing/2014/main" id="{2D81544A-0221-4F13-9E15-382627A21E3C}"/>
            </a:ext>
          </a:extLst>
        </xdr:cNvPr>
        <xdr:cNvGrpSpPr>
          <a:grpSpLocks/>
        </xdr:cNvGrpSpPr>
      </xdr:nvGrpSpPr>
      <xdr:grpSpPr bwMode="auto">
        <a:xfrm>
          <a:off x="5852828" y="6109287"/>
          <a:ext cx="316726" cy="277553"/>
          <a:chOff x="536" y="109"/>
          <a:chExt cx="46" cy="44"/>
        </a:xfrm>
      </xdr:grpSpPr>
      <xdr:pic>
        <xdr:nvPicPr>
          <xdr:cNvPr id="504" name="Picture 6673" descr="route2">
            <a:extLst>
              <a:ext uri="{FF2B5EF4-FFF2-40B4-BE49-F238E27FC236}">
                <a16:creationId xmlns:a16="http://schemas.microsoft.com/office/drawing/2014/main" id="{4E19C295-498C-45C4-A81B-C23E9B7404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5" name="Text Box 6674">
            <a:extLst>
              <a:ext uri="{FF2B5EF4-FFF2-40B4-BE49-F238E27FC236}">
                <a16:creationId xmlns:a16="http://schemas.microsoft.com/office/drawing/2014/main" id="{BDAA9AB8-8FE8-4CAB-BE1C-89FE135CA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550156</xdr:colOff>
      <xdr:row>37</xdr:row>
      <xdr:rowOff>142966</xdr:rowOff>
    </xdr:from>
    <xdr:to>
      <xdr:col>10</xdr:col>
      <xdr:colOff>134612</xdr:colOff>
      <xdr:row>38</xdr:row>
      <xdr:rowOff>68258</xdr:rowOff>
    </xdr:to>
    <xdr:grpSp>
      <xdr:nvGrpSpPr>
        <xdr:cNvPr id="506" name="グループ化 505">
          <a:extLst>
            <a:ext uri="{FF2B5EF4-FFF2-40B4-BE49-F238E27FC236}">
              <a16:creationId xmlns:a16="http://schemas.microsoft.com/office/drawing/2014/main" id="{15A916E3-4415-4105-9BDB-5324075539B4}"/>
            </a:ext>
          </a:extLst>
        </xdr:cNvPr>
        <xdr:cNvGrpSpPr/>
      </xdr:nvGrpSpPr>
      <xdr:grpSpPr>
        <a:xfrm>
          <a:off x="6150856" y="6516552"/>
          <a:ext cx="275699" cy="99463"/>
          <a:chOff x="4934098" y="2371572"/>
          <a:chExt cx="289673" cy="90148"/>
        </a:xfrm>
      </xdr:grpSpPr>
      <xdr:sp macro="" textlink="">
        <xdr:nvSpPr>
          <xdr:cNvPr id="507" name="Line 2031">
            <a:extLst>
              <a:ext uri="{FF2B5EF4-FFF2-40B4-BE49-F238E27FC236}">
                <a16:creationId xmlns:a16="http://schemas.microsoft.com/office/drawing/2014/main" id="{A7800AA3-29DE-46C5-A457-A8078E2E3FD1}"/>
              </a:ext>
            </a:extLst>
          </xdr:cNvPr>
          <xdr:cNvSpPr>
            <a:spLocks noChangeShapeType="1"/>
          </xdr:cNvSpPr>
        </xdr:nvSpPr>
        <xdr:spPr bwMode="auto">
          <a:xfrm>
            <a:off x="4934098" y="2399691"/>
            <a:ext cx="284999" cy="62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8" name="Line 2031">
            <a:extLst>
              <a:ext uri="{FF2B5EF4-FFF2-40B4-BE49-F238E27FC236}">
                <a16:creationId xmlns:a16="http://schemas.microsoft.com/office/drawing/2014/main" id="{570A2F13-90BF-4C05-9416-67C6CCA45B3D}"/>
              </a:ext>
            </a:extLst>
          </xdr:cNvPr>
          <xdr:cNvSpPr>
            <a:spLocks noChangeShapeType="1"/>
          </xdr:cNvSpPr>
        </xdr:nvSpPr>
        <xdr:spPr bwMode="auto">
          <a:xfrm>
            <a:off x="4938772" y="2371572"/>
            <a:ext cx="284999" cy="6213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10</xdr:col>
      <xdr:colOff>385674</xdr:colOff>
      <xdr:row>37</xdr:row>
      <xdr:rowOff>27854</xdr:rowOff>
    </xdr:from>
    <xdr:to>
      <xdr:col>10</xdr:col>
      <xdr:colOff>515447</xdr:colOff>
      <xdr:row>37</xdr:row>
      <xdr:rowOff>148952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B2E13A19-B14D-41A1-A864-565E65311E73}"/>
            </a:ext>
          </a:extLst>
        </xdr:cNvPr>
        <xdr:cNvSpPr/>
      </xdr:nvSpPr>
      <xdr:spPr bwMode="auto">
        <a:xfrm>
          <a:off x="6806230" y="6330817"/>
          <a:ext cx="129773" cy="1210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383625</xdr:colOff>
      <xdr:row>38</xdr:row>
      <xdr:rowOff>12716</xdr:rowOff>
    </xdr:from>
    <xdr:to>
      <xdr:col>10</xdr:col>
      <xdr:colOff>552818</xdr:colOff>
      <xdr:row>38</xdr:row>
      <xdr:rowOff>167054</xdr:rowOff>
    </xdr:to>
    <xdr:grpSp>
      <xdr:nvGrpSpPr>
        <xdr:cNvPr id="511" name="グループ化 510">
          <a:extLst>
            <a:ext uri="{FF2B5EF4-FFF2-40B4-BE49-F238E27FC236}">
              <a16:creationId xmlns:a16="http://schemas.microsoft.com/office/drawing/2014/main" id="{C6A62EE9-079E-4EFE-82E3-38F07004ED5A}"/>
            </a:ext>
          </a:extLst>
        </xdr:cNvPr>
        <xdr:cNvGrpSpPr/>
      </xdr:nvGrpSpPr>
      <xdr:grpSpPr>
        <a:xfrm>
          <a:off x="6675568" y="6560473"/>
          <a:ext cx="169193" cy="154338"/>
          <a:chOff x="5790441" y="2113651"/>
          <a:chExt cx="187360" cy="198888"/>
        </a:xfrm>
      </xdr:grpSpPr>
      <xdr:sp macro="" textlink="">
        <xdr:nvSpPr>
          <xdr:cNvPr id="512" name="Text Box 4792">
            <a:extLst>
              <a:ext uri="{FF2B5EF4-FFF2-40B4-BE49-F238E27FC236}">
                <a16:creationId xmlns:a16="http://schemas.microsoft.com/office/drawing/2014/main" id="{903E366D-98D7-4DAE-BA70-7700B9DFD3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441" y="2113651"/>
            <a:ext cx="187360" cy="19888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0" tIns="0" rIns="0" bIns="0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13" name="Line 152">
            <a:extLst>
              <a:ext uri="{FF2B5EF4-FFF2-40B4-BE49-F238E27FC236}">
                <a16:creationId xmlns:a16="http://schemas.microsoft.com/office/drawing/2014/main" id="{029580DF-FABC-451D-BC75-F6A19B43F191}"/>
              </a:ext>
            </a:extLst>
          </xdr:cNvPr>
          <xdr:cNvSpPr>
            <a:spLocks noChangeShapeType="1"/>
          </xdr:cNvSpPr>
        </xdr:nvSpPr>
        <xdr:spPr bwMode="auto">
          <a:xfrm flipV="1">
            <a:off x="5802432" y="2176586"/>
            <a:ext cx="133517" cy="112578"/>
          </a:xfrm>
          <a:custGeom>
            <a:avLst/>
            <a:gdLst>
              <a:gd name="connsiteX0" fmla="*/ 0 w 111155"/>
              <a:gd name="connsiteY0" fmla="*/ 0 h 301659"/>
              <a:gd name="connsiteX1" fmla="*/ 111155 w 111155"/>
              <a:gd name="connsiteY1" fmla="*/ 301659 h 301659"/>
              <a:gd name="connsiteX0" fmla="*/ 19162 w 130317"/>
              <a:gd name="connsiteY0" fmla="*/ 0 h 301659"/>
              <a:gd name="connsiteX1" fmla="*/ 3287 w 130317"/>
              <a:gd name="connsiteY1" fmla="*/ 206375 h 301659"/>
              <a:gd name="connsiteX2" fmla="*/ 130317 w 130317"/>
              <a:gd name="connsiteY2" fmla="*/ 301659 h 301659"/>
              <a:gd name="connsiteX0" fmla="*/ 19162 w 196981"/>
              <a:gd name="connsiteY0" fmla="*/ 0 h 301659"/>
              <a:gd name="connsiteX1" fmla="*/ 3287 w 196981"/>
              <a:gd name="connsiteY1" fmla="*/ 206375 h 301659"/>
              <a:gd name="connsiteX2" fmla="*/ 193787 w 196981"/>
              <a:gd name="connsiteY2" fmla="*/ 198437 h 301659"/>
              <a:gd name="connsiteX3" fmla="*/ 130317 w 196981"/>
              <a:gd name="connsiteY3" fmla="*/ 301659 h 301659"/>
              <a:gd name="connsiteX0" fmla="*/ 19162 w 203867"/>
              <a:gd name="connsiteY0" fmla="*/ 0 h 436596"/>
              <a:gd name="connsiteX1" fmla="*/ 3287 w 203867"/>
              <a:gd name="connsiteY1" fmla="*/ 206375 h 436596"/>
              <a:gd name="connsiteX2" fmla="*/ 193787 w 203867"/>
              <a:gd name="connsiteY2" fmla="*/ 198437 h 436596"/>
              <a:gd name="connsiteX3" fmla="*/ 201755 w 203867"/>
              <a:gd name="connsiteY3" fmla="*/ 436596 h 436596"/>
              <a:gd name="connsiteX0" fmla="*/ 19162 w 209831"/>
              <a:gd name="connsiteY0" fmla="*/ 0 h 436596"/>
              <a:gd name="connsiteX1" fmla="*/ 3287 w 209831"/>
              <a:gd name="connsiteY1" fmla="*/ 206375 h 436596"/>
              <a:gd name="connsiteX2" fmla="*/ 201725 w 209831"/>
              <a:gd name="connsiteY2" fmla="*/ 238125 h 436596"/>
              <a:gd name="connsiteX3" fmla="*/ 201755 w 209831"/>
              <a:gd name="connsiteY3" fmla="*/ 436596 h 436596"/>
              <a:gd name="connsiteX0" fmla="*/ 0 w 190669"/>
              <a:gd name="connsiteY0" fmla="*/ 0 h 436596"/>
              <a:gd name="connsiteX1" fmla="*/ 15875 w 190669"/>
              <a:gd name="connsiteY1" fmla="*/ 222250 h 436596"/>
              <a:gd name="connsiteX2" fmla="*/ 182563 w 190669"/>
              <a:gd name="connsiteY2" fmla="*/ 238125 h 436596"/>
              <a:gd name="connsiteX3" fmla="*/ 182593 w 190669"/>
              <a:gd name="connsiteY3" fmla="*/ 436596 h 436596"/>
              <a:gd name="connsiteX0" fmla="*/ 0 w 190669"/>
              <a:gd name="connsiteY0" fmla="*/ 0 h 436596"/>
              <a:gd name="connsiteX1" fmla="*/ 15875 w 190669"/>
              <a:gd name="connsiteY1" fmla="*/ 222250 h 436596"/>
              <a:gd name="connsiteX2" fmla="*/ 182563 w 190669"/>
              <a:gd name="connsiteY2" fmla="*/ 238125 h 436596"/>
              <a:gd name="connsiteX3" fmla="*/ 182593 w 190669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7187"/>
              <a:gd name="connsiteX1" fmla="*/ 15875 w 182593"/>
              <a:gd name="connsiteY1" fmla="*/ 246063 h 437187"/>
              <a:gd name="connsiteX2" fmla="*/ 182563 w 182593"/>
              <a:gd name="connsiteY2" fmla="*/ 277812 h 437187"/>
              <a:gd name="connsiteX3" fmla="*/ 182593 w 182593"/>
              <a:gd name="connsiteY3" fmla="*/ 436596 h 437187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508034"/>
              <a:gd name="connsiteX1" fmla="*/ 7937 w 182593"/>
              <a:gd name="connsiteY1" fmla="*/ 261938 h 508034"/>
              <a:gd name="connsiteX2" fmla="*/ 182563 w 182593"/>
              <a:gd name="connsiteY2" fmla="*/ 269875 h 508034"/>
              <a:gd name="connsiteX3" fmla="*/ 182593 w 182593"/>
              <a:gd name="connsiteY3" fmla="*/ 508034 h 508034"/>
              <a:gd name="connsiteX0" fmla="*/ 0 w 190531"/>
              <a:gd name="connsiteY0" fmla="*/ 0 h 452472"/>
              <a:gd name="connsiteX1" fmla="*/ 7937 w 190531"/>
              <a:gd name="connsiteY1" fmla="*/ 261938 h 452472"/>
              <a:gd name="connsiteX2" fmla="*/ 182563 w 190531"/>
              <a:gd name="connsiteY2" fmla="*/ 269875 h 452472"/>
              <a:gd name="connsiteX3" fmla="*/ 190531 w 190531"/>
              <a:gd name="connsiteY3" fmla="*/ 452472 h 452472"/>
              <a:gd name="connsiteX0" fmla="*/ 0 w 198468"/>
              <a:gd name="connsiteY0" fmla="*/ 0 h 468347"/>
              <a:gd name="connsiteX1" fmla="*/ 7937 w 198468"/>
              <a:gd name="connsiteY1" fmla="*/ 261938 h 468347"/>
              <a:gd name="connsiteX2" fmla="*/ 182563 w 198468"/>
              <a:gd name="connsiteY2" fmla="*/ 269875 h 468347"/>
              <a:gd name="connsiteX3" fmla="*/ 198468 w 198468"/>
              <a:gd name="connsiteY3" fmla="*/ 468347 h 468347"/>
              <a:gd name="connsiteX0" fmla="*/ 0 w 182563"/>
              <a:gd name="connsiteY0" fmla="*/ 0 h 460409"/>
              <a:gd name="connsiteX1" fmla="*/ 7937 w 182563"/>
              <a:gd name="connsiteY1" fmla="*/ 261938 h 460409"/>
              <a:gd name="connsiteX2" fmla="*/ 182563 w 182563"/>
              <a:gd name="connsiteY2" fmla="*/ 269875 h 460409"/>
              <a:gd name="connsiteX3" fmla="*/ 158781 w 182563"/>
              <a:gd name="connsiteY3" fmla="*/ 460409 h 460409"/>
              <a:gd name="connsiteX0" fmla="*/ 0 w 182594"/>
              <a:gd name="connsiteY0" fmla="*/ 0 h 460409"/>
              <a:gd name="connsiteX1" fmla="*/ 7937 w 182594"/>
              <a:gd name="connsiteY1" fmla="*/ 261938 h 460409"/>
              <a:gd name="connsiteX2" fmla="*/ 182563 w 182594"/>
              <a:gd name="connsiteY2" fmla="*/ 269875 h 460409"/>
              <a:gd name="connsiteX3" fmla="*/ 182594 w 182594"/>
              <a:gd name="connsiteY3" fmla="*/ 460409 h 460409"/>
              <a:gd name="connsiteX0" fmla="*/ 1670 w 184264"/>
              <a:gd name="connsiteY0" fmla="*/ 0 h 460409"/>
              <a:gd name="connsiteX1" fmla="*/ 1669 w 184264"/>
              <a:gd name="connsiteY1" fmla="*/ 293688 h 460409"/>
              <a:gd name="connsiteX2" fmla="*/ 184233 w 184264"/>
              <a:gd name="connsiteY2" fmla="*/ 269875 h 460409"/>
              <a:gd name="connsiteX3" fmla="*/ 184264 w 184264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310890"/>
              <a:gd name="connsiteY0" fmla="*/ 0 h 476284"/>
              <a:gd name="connsiteX1" fmla="*/ 1296 w 310890"/>
              <a:gd name="connsiteY1" fmla="*/ 269875 h 476284"/>
              <a:gd name="connsiteX2" fmla="*/ 191797 w 310890"/>
              <a:gd name="connsiteY2" fmla="*/ 269875 h 476284"/>
              <a:gd name="connsiteX3" fmla="*/ 310890 w 310890"/>
              <a:gd name="connsiteY3" fmla="*/ 476284 h 476284"/>
              <a:gd name="connsiteX0" fmla="*/ 9234 w 199765"/>
              <a:gd name="connsiteY0" fmla="*/ 0 h 423692"/>
              <a:gd name="connsiteX1" fmla="*/ 1296 w 199765"/>
              <a:gd name="connsiteY1" fmla="*/ 269875 h 423692"/>
              <a:gd name="connsiteX2" fmla="*/ 191797 w 199765"/>
              <a:gd name="connsiteY2" fmla="*/ 269875 h 423692"/>
              <a:gd name="connsiteX3" fmla="*/ 199765 w 199765"/>
              <a:gd name="connsiteY3" fmla="*/ 420722 h 423692"/>
              <a:gd name="connsiteX0" fmla="*/ 9234 w 191797"/>
              <a:gd name="connsiteY0" fmla="*/ 0 h 484222"/>
              <a:gd name="connsiteX1" fmla="*/ 1296 w 191797"/>
              <a:gd name="connsiteY1" fmla="*/ 269875 h 484222"/>
              <a:gd name="connsiteX2" fmla="*/ 191797 w 191797"/>
              <a:gd name="connsiteY2" fmla="*/ 269875 h 484222"/>
              <a:gd name="connsiteX3" fmla="*/ 160078 w 191797"/>
              <a:gd name="connsiteY3" fmla="*/ 484222 h 484222"/>
              <a:gd name="connsiteX0" fmla="*/ 9234 w 215641"/>
              <a:gd name="connsiteY0" fmla="*/ 0 h 452472"/>
              <a:gd name="connsiteX1" fmla="*/ 1296 w 215641"/>
              <a:gd name="connsiteY1" fmla="*/ 269875 h 452472"/>
              <a:gd name="connsiteX2" fmla="*/ 191797 w 215641"/>
              <a:gd name="connsiteY2" fmla="*/ 269875 h 452472"/>
              <a:gd name="connsiteX3" fmla="*/ 215641 w 215641"/>
              <a:gd name="connsiteY3" fmla="*/ 452472 h 452472"/>
              <a:gd name="connsiteX0" fmla="*/ 9234 w 191797"/>
              <a:gd name="connsiteY0" fmla="*/ 0 h 484222"/>
              <a:gd name="connsiteX1" fmla="*/ 1296 w 191797"/>
              <a:gd name="connsiteY1" fmla="*/ 269875 h 484222"/>
              <a:gd name="connsiteX2" fmla="*/ 191797 w 191797"/>
              <a:gd name="connsiteY2" fmla="*/ 269875 h 484222"/>
              <a:gd name="connsiteX3" fmla="*/ 183891 w 191797"/>
              <a:gd name="connsiteY3" fmla="*/ 484222 h 484222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7938 w 190533"/>
              <a:gd name="connsiteY0" fmla="*/ 0 h 492159"/>
              <a:gd name="connsiteX1" fmla="*/ 0 w 190533"/>
              <a:gd name="connsiteY1" fmla="*/ 269875 h 492159"/>
              <a:gd name="connsiteX2" fmla="*/ 190501 w 190533"/>
              <a:gd name="connsiteY2" fmla="*/ 269875 h 492159"/>
              <a:gd name="connsiteX3" fmla="*/ 190533 w 190533"/>
              <a:gd name="connsiteY3" fmla="*/ 492159 h 492159"/>
              <a:gd name="connsiteX0" fmla="*/ 7938 w 190501"/>
              <a:gd name="connsiteY0" fmla="*/ 0 h 398622"/>
              <a:gd name="connsiteX1" fmla="*/ 0 w 190501"/>
              <a:gd name="connsiteY1" fmla="*/ 269875 h 398622"/>
              <a:gd name="connsiteX2" fmla="*/ 190501 w 190501"/>
              <a:gd name="connsiteY2" fmla="*/ 269875 h 398622"/>
              <a:gd name="connsiteX3" fmla="*/ 138146 w 190501"/>
              <a:gd name="connsiteY3" fmla="*/ 376365 h 398622"/>
              <a:gd name="connsiteX0" fmla="*/ 7938 w 190501"/>
              <a:gd name="connsiteY0" fmla="*/ 0 h 834716"/>
              <a:gd name="connsiteX1" fmla="*/ 0 w 190501"/>
              <a:gd name="connsiteY1" fmla="*/ 269875 h 834716"/>
              <a:gd name="connsiteX2" fmla="*/ 190501 w 190501"/>
              <a:gd name="connsiteY2" fmla="*/ 269875 h 834716"/>
              <a:gd name="connsiteX3" fmla="*/ 171484 w 190501"/>
              <a:gd name="connsiteY3" fmla="*/ 834716 h 834716"/>
              <a:gd name="connsiteX0" fmla="*/ 7938 w 204821"/>
              <a:gd name="connsiteY0" fmla="*/ 0 h 458386"/>
              <a:gd name="connsiteX1" fmla="*/ 0 w 204821"/>
              <a:gd name="connsiteY1" fmla="*/ 269875 h 458386"/>
              <a:gd name="connsiteX2" fmla="*/ 190501 w 204821"/>
              <a:gd name="connsiteY2" fmla="*/ 269875 h 458386"/>
              <a:gd name="connsiteX3" fmla="*/ 204821 w 204821"/>
              <a:gd name="connsiteY3" fmla="*/ 458386 h 458386"/>
              <a:gd name="connsiteX0" fmla="*/ 7938 w 190501"/>
              <a:gd name="connsiteY0" fmla="*/ 0 h 411153"/>
              <a:gd name="connsiteX1" fmla="*/ 0 w 190501"/>
              <a:gd name="connsiteY1" fmla="*/ 269875 h 411153"/>
              <a:gd name="connsiteX2" fmla="*/ 190501 w 190501"/>
              <a:gd name="connsiteY2" fmla="*/ 269875 h 411153"/>
              <a:gd name="connsiteX3" fmla="*/ 152433 w 190501"/>
              <a:gd name="connsiteY3" fmla="*/ 400489 h 411153"/>
              <a:gd name="connsiteX0" fmla="*/ 7938 w 195296"/>
              <a:gd name="connsiteY0" fmla="*/ 0 h 448737"/>
              <a:gd name="connsiteX1" fmla="*/ 0 w 195296"/>
              <a:gd name="connsiteY1" fmla="*/ 269875 h 448737"/>
              <a:gd name="connsiteX2" fmla="*/ 190501 w 195296"/>
              <a:gd name="connsiteY2" fmla="*/ 269875 h 448737"/>
              <a:gd name="connsiteX3" fmla="*/ 195296 w 195296"/>
              <a:gd name="connsiteY3" fmla="*/ 448737 h 448737"/>
              <a:gd name="connsiteX0" fmla="*/ 7938 w 195296"/>
              <a:gd name="connsiteY0" fmla="*/ 0 h 448737"/>
              <a:gd name="connsiteX1" fmla="*/ 0 w 195296"/>
              <a:gd name="connsiteY1" fmla="*/ 269875 h 448737"/>
              <a:gd name="connsiteX2" fmla="*/ 190501 w 195296"/>
              <a:gd name="connsiteY2" fmla="*/ 269875 h 448737"/>
              <a:gd name="connsiteX3" fmla="*/ 87312 w 195296"/>
              <a:gd name="connsiteY3" fmla="*/ 386015 h 448737"/>
              <a:gd name="connsiteX4" fmla="*/ 195296 w 195296"/>
              <a:gd name="connsiteY4" fmla="*/ 448737 h 448737"/>
              <a:gd name="connsiteX0" fmla="*/ 7938 w 195181"/>
              <a:gd name="connsiteY0" fmla="*/ 0 h 463212"/>
              <a:gd name="connsiteX1" fmla="*/ 0 w 195181"/>
              <a:gd name="connsiteY1" fmla="*/ 269875 h 463212"/>
              <a:gd name="connsiteX2" fmla="*/ 190501 w 195181"/>
              <a:gd name="connsiteY2" fmla="*/ 269875 h 463212"/>
              <a:gd name="connsiteX3" fmla="*/ 87312 w 195181"/>
              <a:gd name="connsiteY3" fmla="*/ 386015 h 463212"/>
              <a:gd name="connsiteX4" fmla="*/ 185771 w 195181"/>
              <a:gd name="connsiteY4" fmla="*/ 463212 h 463212"/>
              <a:gd name="connsiteX0" fmla="*/ 7938 w 203325"/>
              <a:gd name="connsiteY0" fmla="*/ 0 h 463212"/>
              <a:gd name="connsiteX1" fmla="*/ 0 w 203325"/>
              <a:gd name="connsiteY1" fmla="*/ 269875 h 463212"/>
              <a:gd name="connsiteX2" fmla="*/ 190501 w 203325"/>
              <a:gd name="connsiteY2" fmla="*/ 269875 h 463212"/>
              <a:gd name="connsiteX3" fmla="*/ 185771 w 203325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1334 w 183897"/>
              <a:gd name="connsiteY0" fmla="*/ 0 h 463212"/>
              <a:gd name="connsiteX1" fmla="*/ 21971 w 183897"/>
              <a:gd name="connsiteY1" fmla="*/ 279944 h 463212"/>
              <a:gd name="connsiteX2" fmla="*/ 183897 w 183897"/>
              <a:gd name="connsiteY2" fmla="*/ 269875 h 463212"/>
              <a:gd name="connsiteX3" fmla="*/ 179167 w 183897"/>
              <a:gd name="connsiteY3" fmla="*/ 463212 h 463212"/>
              <a:gd name="connsiteX0" fmla="*/ 1051 w 183614"/>
              <a:gd name="connsiteY0" fmla="*/ 0 h 463212"/>
              <a:gd name="connsiteX1" fmla="*/ 31213 w 183614"/>
              <a:gd name="connsiteY1" fmla="*/ 254771 h 463212"/>
              <a:gd name="connsiteX2" fmla="*/ 183614 w 183614"/>
              <a:gd name="connsiteY2" fmla="*/ 269875 h 463212"/>
              <a:gd name="connsiteX3" fmla="*/ 178884 w 183614"/>
              <a:gd name="connsiteY3" fmla="*/ 463212 h 463212"/>
              <a:gd name="connsiteX0" fmla="*/ 868 w 183431"/>
              <a:gd name="connsiteY0" fmla="*/ 0 h 463212"/>
              <a:gd name="connsiteX1" fmla="*/ 40555 w 183431"/>
              <a:gd name="connsiteY1" fmla="*/ 279943 h 463212"/>
              <a:gd name="connsiteX2" fmla="*/ 183431 w 183431"/>
              <a:gd name="connsiteY2" fmla="*/ 269875 h 463212"/>
              <a:gd name="connsiteX3" fmla="*/ 178701 w 183431"/>
              <a:gd name="connsiteY3" fmla="*/ 463212 h 463212"/>
              <a:gd name="connsiteX0" fmla="*/ 511 w 183074"/>
              <a:gd name="connsiteY0" fmla="*/ 0 h 463212"/>
              <a:gd name="connsiteX1" fmla="*/ 78298 w 183074"/>
              <a:gd name="connsiteY1" fmla="*/ 274909 h 463212"/>
              <a:gd name="connsiteX2" fmla="*/ 183074 w 183074"/>
              <a:gd name="connsiteY2" fmla="*/ 269875 h 463212"/>
              <a:gd name="connsiteX3" fmla="*/ 178344 w 183074"/>
              <a:gd name="connsiteY3" fmla="*/ 463212 h 463212"/>
              <a:gd name="connsiteX0" fmla="*/ 3180 w 185743"/>
              <a:gd name="connsiteY0" fmla="*/ 0 h 463212"/>
              <a:gd name="connsiteX1" fmla="*/ 80967 w 185743"/>
              <a:gd name="connsiteY1" fmla="*/ 274909 h 463212"/>
              <a:gd name="connsiteX2" fmla="*/ 185743 w 185743"/>
              <a:gd name="connsiteY2" fmla="*/ 269875 h 463212"/>
              <a:gd name="connsiteX3" fmla="*/ 181013 w 185743"/>
              <a:gd name="connsiteY3" fmla="*/ 463212 h 463212"/>
              <a:gd name="connsiteX0" fmla="*/ 2843 w 185406"/>
              <a:gd name="connsiteY0" fmla="*/ 0 h 463212"/>
              <a:gd name="connsiteX1" fmla="*/ 80630 w 185406"/>
              <a:gd name="connsiteY1" fmla="*/ 274909 h 463212"/>
              <a:gd name="connsiteX2" fmla="*/ 185406 w 185406"/>
              <a:gd name="connsiteY2" fmla="*/ 269875 h 463212"/>
              <a:gd name="connsiteX3" fmla="*/ 180676 w 185406"/>
              <a:gd name="connsiteY3" fmla="*/ 463212 h 463212"/>
              <a:gd name="connsiteX0" fmla="*/ 2843 w 185406"/>
              <a:gd name="connsiteY0" fmla="*/ 0 h 463212"/>
              <a:gd name="connsiteX1" fmla="*/ 80630 w 185406"/>
              <a:gd name="connsiteY1" fmla="*/ 274909 h 463212"/>
              <a:gd name="connsiteX2" fmla="*/ 185406 w 185406"/>
              <a:gd name="connsiteY2" fmla="*/ 269875 h 463212"/>
              <a:gd name="connsiteX3" fmla="*/ 180676 w 185406"/>
              <a:gd name="connsiteY3" fmla="*/ 463212 h 463212"/>
              <a:gd name="connsiteX0" fmla="*/ 443 w 183006"/>
              <a:gd name="connsiteY0" fmla="*/ 0 h 463212"/>
              <a:gd name="connsiteX1" fmla="*/ 78230 w 183006"/>
              <a:gd name="connsiteY1" fmla="*/ 274909 h 463212"/>
              <a:gd name="connsiteX2" fmla="*/ 183006 w 183006"/>
              <a:gd name="connsiteY2" fmla="*/ 269875 h 463212"/>
              <a:gd name="connsiteX3" fmla="*/ 178276 w 183006"/>
              <a:gd name="connsiteY3" fmla="*/ 463212 h 463212"/>
              <a:gd name="connsiteX0" fmla="*/ 516 w 183079"/>
              <a:gd name="connsiteY0" fmla="*/ 0 h 463212"/>
              <a:gd name="connsiteX1" fmla="*/ 63107 w 183079"/>
              <a:gd name="connsiteY1" fmla="*/ 274909 h 463212"/>
              <a:gd name="connsiteX2" fmla="*/ 183079 w 183079"/>
              <a:gd name="connsiteY2" fmla="*/ 269875 h 463212"/>
              <a:gd name="connsiteX3" fmla="*/ 178349 w 183079"/>
              <a:gd name="connsiteY3" fmla="*/ 463212 h 463212"/>
              <a:gd name="connsiteX0" fmla="*/ 0 w 182563"/>
              <a:gd name="connsiteY0" fmla="*/ 0 h 463212"/>
              <a:gd name="connsiteX1" fmla="*/ 182563 w 182563"/>
              <a:gd name="connsiteY1" fmla="*/ 269875 h 463212"/>
              <a:gd name="connsiteX2" fmla="*/ 177833 w 182563"/>
              <a:gd name="connsiteY2" fmla="*/ 463212 h 463212"/>
              <a:gd name="connsiteX0" fmla="*/ 4730 w 4730"/>
              <a:gd name="connsiteY0" fmla="*/ 0 h 193337"/>
              <a:gd name="connsiteX1" fmla="*/ 0 w 4730"/>
              <a:gd name="connsiteY1" fmla="*/ 193337 h 193337"/>
              <a:gd name="connsiteX0" fmla="*/ 866 w 12449"/>
              <a:gd name="connsiteY0" fmla="*/ 0 h 32503"/>
              <a:gd name="connsiteX1" fmla="*/ 12285 w 12449"/>
              <a:gd name="connsiteY1" fmla="*/ 32503 h 32503"/>
              <a:gd name="connsiteX0" fmla="*/ 24 w 782553"/>
              <a:gd name="connsiteY0" fmla="*/ 0 h 29658"/>
              <a:gd name="connsiteX1" fmla="*/ 782548 w 782553"/>
              <a:gd name="connsiteY1" fmla="*/ 29658 h 29658"/>
              <a:gd name="connsiteX0" fmla="*/ 56904 w 839431"/>
              <a:gd name="connsiteY0" fmla="*/ 0 h 29658"/>
              <a:gd name="connsiteX1" fmla="*/ 839428 w 839431"/>
              <a:gd name="connsiteY1" fmla="*/ 29658 h 29658"/>
              <a:gd name="connsiteX0" fmla="*/ 42919 w 1253837"/>
              <a:gd name="connsiteY0" fmla="*/ 0 h 33538"/>
              <a:gd name="connsiteX1" fmla="*/ 1253835 w 1253837"/>
              <a:gd name="connsiteY1" fmla="*/ 33538 h 33538"/>
              <a:gd name="connsiteX0" fmla="*/ 32073 w 1832029"/>
              <a:gd name="connsiteY0" fmla="*/ 0 h 36900"/>
              <a:gd name="connsiteX1" fmla="*/ 1832029 w 1832029"/>
              <a:gd name="connsiteY1" fmla="*/ 36900 h 36900"/>
              <a:gd name="connsiteX0" fmla="*/ 1586551 w 1586551"/>
              <a:gd name="connsiteY0" fmla="*/ 0 h 46582"/>
              <a:gd name="connsiteX1" fmla="*/ 0 w 1586551"/>
              <a:gd name="connsiteY1" fmla="*/ 46582 h 46582"/>
              <a:gd name="connsiteX0" fmla="*/ 1076471 w 1076471"/>
              <a:gd name="connsiteY0" fmla="*/ 0 h 26461"/>
              <a:gd name="connsiteX1" fmla="*/ 0 w 1076471"/>
              <a:gd name="connsiteY1" fmla="*/ 26199 h 26461"/>
              <a:gd name="connsiteX0" fmla="*/ 1076471 w 1076471"/>
              <a:gd name="connsiteY0" fmla="*/ 0 h 29126"/>
              <a:gd name="connsiteX1" fmla="*/ 1038451 w 1076471"/>
              <a:gd name="connsiteY1" fmla="*/ 17918 h 29126"/>
              <a:gd name="connsiteX2" fmla="*/ 0 w 1076471"/>
              <a:gd name="connsiteY2" fmla="*/ 26199 h 29126"/>
              <a:gd name="connsiteX0" fmla="*/ 1397243 w 1397243"/>
              <a:gd name="connsiteY0" fmla="*/ 0 h 24802"/>
              <a:gd name="connsiteX1" fmla="*/ 1359223 w 1397243"/>
              <a:gd name="connsiteY1" fmla="*/ 17918 h 24802"/>
              <a:gd name="connsiteX2" fmla="*/ 0 w 1397243"/>
              <a:gd name="connsiteY2" fmla="*/ 8491 h 24802"/>
              <a:gd name="connsiteX0" fmla="*/ 1397243 w 1397243"/>
              <a:gd name="connsiteY0" fmla="*/ 0 h 17918"/>
              <a:gd name="connsiteX1" fmla="*/ 1359223 w 1397243"/>
              <a:gd name="connsiteY1" fmla="*/ 17918 h 17918"/>
              <a:gd name="connsiteX2" fmla="*/ 0 w 1397243"/>
              <a:gd name="connsiteY2" fmla="*/ 8491 h 17918"/>
              <a:gd name="connsiteX0" fmla="*/ 1397243 w 1401353"/>
              <a:gd name="connsiteY0" fmla="*/ 0 h 18173"/>
              <a:gd name="connsiteX1" fmla="*/ 1385515 w 1401353"/>
              <a:gd name="connsiteY1" fmla="*/ 18173 h 18173"/>
              <a:gd name="connsiteX2" fmla="*/ 0 w 1401353"/>
              <a:gd name="connsiteY2" fmla="*/ 8491 h 18173"/>
              <a:gd name="connsiteX0" fmla="*/ 1397243 w 1397243"/>
              <a:gd name="connsiteY0" fmla="*/ 0 h 18173"/>
              <a:gd name="connsiteX1" fmla="*/ 1385515 w 1397243"/>
              <a:gd name="connsiteY1" fmla="*/ 18173 h 18173"/>
              <a:gd name="connsiteX2" fmla="*/ 0 w 1397243"/>
              <a:gd name="connsiteY2" fmla="*/ 8491 h 18173"/>
              <a:gd name="connsiteX0" fmla="*/ 1381468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349916 w 1385515"/>
              <a:gd name="connsiteY0" fmla="*/ 0 h 26581"/>
              <a:gd name="connsiteX1" fmla="*/ 1385515 w 1385515"/>
              <a:gd name="connsiteY1" fmla="*/ 26581 h 26581"/>
              <a:gd name="connsiteX2" fmla="*/ 0 w 1385515"/>
              <a:gd name="connsiteY2" fmla="*/ 16899 h 26581"/>
              <a:gd name="connsiteX0" fmla="*/ 1349916 w 1385515"/>
              <a:gd name="connsiteY0" fmla="*/ 0 h 26581"/>
              <a:gd name="connsiteX1" fmla="*/ 1385515 w 1385515"/>
              <a:gd name="connsiteY1" fmla="*/ 26581 h 26581"/>
              <a:gd name="connsiteX2" fmla="*/ 0 w 1385515"/>
              <a:gd name="connsiteY2" fmla="*/ 16899 h 26581"/>
              <a:gd name="connsiteX0" fmla="*/ 1334139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334139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444567 w 1495943"/>
              <a:gd name="connsiteY0" fmla="*/ 0 h 36008"/>
              <a:gd name="connsiteX1" fmla="*/ 1495943 w 1495943"/>
              <a:gd name="connsiteY1" fmla="*/ 26963 h 36008"/>
              <a:gd name="connsiteX2" fmla="*/ 0 w 1495943"/>
              <a:gd name="connsiteY2" fmla="*/ 36008 h 36008"/>
              <a:gd name="connsiteX0" fmla="*/ 1294977 w 1346353"/>
              <a:gd name="connsiteY0" fmla="*/ 0 h 26963"/>
              <a:gd name="connsiteX1" fmla="*/ 1346353 w 1346353"/>
              <a:gd name="connsiteY1" fmla="*/ 26963 h 26963"/>
              <a:gd name="connsiteX2" fmla="*/ 0 w 1346353"/>
              <a:gd name="connsiteY2" fmla="*/ 21433 h 26963"/>
              <a:gd name="connsiteX0" fmla="*/ 995783 w 1047159"/>
              <a:gd name="connsiteY0" fmla="*/ 0 h 26963"/>
              <a:gd name="connsiteX1" fmla="*/ 1047159 w 1047159"/>
              <a:gd name="connsiteY1" fmla="*/ 26963 h 26963"/>
              <a:gd name="connsiteX2" fmla="*/ 0 w 1047159"/>
              <a:gd name="connsiteY2" fmla="*/ 25720 h 26963"/>
              <a:gd name="connsiteX0" fmla="*/ 1066058 w 1070108"/>
              <a:gd name="connsiteY0" fmla="*/ 0 h 27940"/>
              <a:gd name="connsiteX1" fmla="*/ 1047159 w 1070108"/>
              <a:gd name="connsiteY1" fmla="*/ 27940 h 27940"/>
              <a:gd name="connsiteX2" fmla="*/ 0 w 1070108"/>
              <a:gd name="connsiteY2" fmla="*/ 26697 h 27940"/>
              <a:gd name="connsiteX0" fmla="*/ 1009833 w 1047159"/>
              <a:gd name="connsiteY0" fmla="*/ 0 h 29405"/>
              <a:gd name="connsiteX1" fmla="*/ 1047159 w 1047159"/>
              <a:gd name="connsiteY1" fmla="*/ 29405 h 29405"/>
              <a:gd name="connsiteX2" fmla="*/ 0 w 1047159"/>
              <a:gd name="connsiteY2" fmla="*/ 28162 h 29405"/>
              <a:gd name="connsiteX0" fmla="*/ 1136344 w 1138580"/>
              <a:gd name="connsiteY0" fmla="*/ 0 h 28428"/>
              <a:gd name="connsiteX1" fmla="*/ 1047159 w 1138580"/>
              <a:gd name="connsiteY1" fmla="*/ 28428 h 28428"/>
              <a:gd name="connsiteX2" fmla="*/ 0 w 1138580"/>
              <a:gd name="connsiteY2" fmla="*/ 27185 h 28428"/>
              <a:gd name="connsiteX0" fmla="*/ 1080111 w 1083591"/>
              <a:gd name="connsiteY0" fmla="*/ 0 h 28916"/>
              <a:gd name="connsiteX1" fmla="*/ 1047159 w 1083591"/>
              <a:gd name="connsiteY1" fmla="*/ 28916 h 28916"/>
              <a:gd name="connsiteX2" fmla="*/ 0 w 1083591"/>
              <a:gd name="connsiteY2" fmla="*/ 27673 h 28916"/>
              <a:gd name="connsiteX0" fmla="*/ 1051998 w 1056846"/>
              <a:gd name="connsiteY0" fmla="*/ 0 h 26475"/>
              <a:gd name="connsiteX1" fmla="*/ 1047159 w 1056846"/>
              <a:gd name="connsiteY1" fmla="*/ 26475 h 26475"/>
              <a:gd name="connsiteX2" fmla="*/ 0 w 1056846"/>
              <a:gd name="connsiteY2" fmla="*/ 25232 h 26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56846" h="26475">
                <a:moveTo>
                  <a:pt x="1051998" y="0"/>
                </a:moveTo>
                <a:cubicBezTo>
                  <a:pt x="1073709" y="12881"/>
                  <a:pt x="1013452" y="22381"/>
                  <a:pt x="1047159" y="26475"/>
                </a:cubicBezTo>
                <a:lnTo>
                  <a:pt x="0" y="25232"/>
                </a:ln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431356</xdr:colOff>
      <xdr:row>40</xdr:row>
      <xdr:rowOff>13514</xdr:rowOff>
    </xdr:from>
    <xdr:to>
      <xdr:col>10</xdr:col>
      <xdr:colOff>582084</xdr:colOff>
      <xdr:row>40</xdr:row>
      <xdr:rowOff>153901</xdr:rowOff>
    </xdr:to>
    <xdr:grpSp>
      <xdr:nvGrpSpPr>
        <xdr:cNvPr id="514" name="グループ化 513">
          <a:extLst>
            <a:ext uri="{FF2B5EF4-FFF2-40B4-BE49-F238E27FC236}">
              <a16:creationId xmlns:a16="http://schemas.microsoft.com/office/drawing/2014/main" id="{0771F7F9-46A0-4FB5-BF8F-EA5FC5347942}"/>
            </a:ext>
          </a:extLst>
        </xdr:cNvPr>
        <xdr:cNvGrpSpPr/>
      </xdr:nvGrpSpPr>
      <xdr:grpSpPr>
        <a:xfrm>
          <a:off x="6723299" y="6909614"/>
          <a:ext cx="150728" cy="140387"/>
          <a:chOff x="5785556" y="2055289"/>
          <a:chExt cx="196251" cy="213112"/>
        </a:xfrm>
      </xdr:grpSpPr>
      <xdr:sp macro="" textlink="">
        <xdr:nvSpPr>
          <xdr:cNvPr id="515" name="Text Box 4792">
            <a:extLst>
              <a:ext uri="{FF2B5EF4-FFF2-40B4-BE49-F238E27FC236}">
                <a16:creationId xmlns:a16="http://schemas.microsoft.com/office/drawing/2014/main" id="{506DC621-F99C-4987-9E3A-4689C89ABC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85556" y="2055289"/>
            <a:ext cx="196251" cy="2131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0" tIns="0" rIns="0" bIns="0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16" name="Line 152">
            <a:extLst>
              <a:ext uri="{FF2B5EF4-FFF2-40B4-BE49-F238E27FC236}">
                <a16:creationId xmlns:a16="http://schemas.microsoft.com/office/drawing/2014/main" id="{91C08BF8-9A77-476B-B7C6-A46910F8D89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889871" y="2077085"/>
            <a:ext cx="3608" cy="169633"/>
          </a:xfrm>
          <a:custGeom>
            <a:avLst/>
            <a:gdLst>
              <a:gd name="connsiteX0" fmla="*/ 0 w 111155"/>
              <a:gd name="connsiteY0" fmla="*/ 0 h 301659"/>
              <a:gd name="connsiteX1" fmla="*/ 111155 w 111155"/>
              <a:gd name="connsiteY1" fmla="*/ 301659 h 301659"/>
              <a:gd name="connsiteX0" fmla="*/ 19162 w 130317"/>
              <a:gd name="connsiteY0" fmla="*/ 0 h 301659"/>
              <a:gd name="connsiteX1" fmla="*/ 3287 w 130317"/>
              <a:gd name="connsiteY1" fmla="*/ 206375 h 301659"/>
              <a:gd name="connsiteX2" fmla="*/ 130317 w 130317"/>
              <a:gd name="connsiteY2" fmla="*/ 301659 h 301659"/>
              <a:gd name="connsiteX0" fmla="*/ 19162 w 196981"/>
              <a:gd name="connsiteY0" fmla="*/ 0 h 301659"/>
              <a:gd name="connsiteX1" fmla="*/ 3287 w 196981"/>
              <a:gd name="connsiteY1" fmla="*/ 206375 h 301659"/>
              <a:gd name="connsiteX2" fmla="*/ 193787 w 196981"/>
              <a:gd name="connsiteY2" fmla="*/ 198437 h 301659"/>
              <a:gd name="connsiteX3" fmla="*/ 130317 w 196981"/>
              <a:gd name="connsiteY3" fmla="*/ 301659 h 301659"/>
              <a:gd name="connsiteX0" fmla="*/ 19162 w 203867"/>
              <a:gd name="connsiteY0" fmla="*/ 0 h 436596"/>
              <a:gd name="connsiteX1" fmla="*/ 3287 w 203867"/>
              <a:gd name="connsiteY1" fmla="*/ 206375 h 436596"/>
              <a:gd name="connsiteX2" fmla="*/ 193787 w 203867"/>
              <a:gd name="connsiteY2" fmla="*/ 198437 h 436596"/>
              <a:gd name="connsiteX3" fmla="*/ 201755 w 203867"/>
              <a:gd name="connsiteY3" fmla="*/ 436596 h 436596"/>
              <a:gd name="connsiteX0" fmla="*/ 19162 w 209831"/>
              <a:gd name="connsiteY0" fmla="*/ 0 h 436596"/>
              <a:gd name="connsiteX1" fmla="*/ 3287 w 209831"/>
              <a:gd name="connsiteY1" fmla="*/ 206375 h 436596"/>
              <a:gd name="connsiteX2" fmla="*/ 201725 w 209831"/>
              <a:gd name="connsiteY2" fmla="*/ 238125 h 436596"/>
              <a:gd name="connsiteX3" fmla="*/ 201755 w 209831"/>
              <a:gd name="connsiteY3" fmla="*/ 436596 h 436596"/>
              <a:gd name="connsiteX0" fmla="*/ 0 w 190669"/>
              <a:gd name="connsiteY0" fmla="*/ 0 h 436596"/>
              <a:gd name="connsiteX1" fmla="*/ 15875 w 190669"/>
              <a:gd name="connsiteY1" fmla="*/ 222250 h 436596"/>
              <a:gd name="connsiteX2" fmla="*/ 182563 w 190669"/>
              <a:gd name="connsiteY2" fmla="*/ 238125 h 436596"/>
              <a:gd name="connsiteX3" fmla="*/ 182593 w 190669"/>
              <a:gd name="connsiteY3" fmla="*/ 436596 h 436596"/>
              <a:gd name="connsiteX0" fmla="*/ 0 w 190669"/>
              <a:gd name="connsiteY0" fmla="*/ 0 h 436596"/>
              <a:gd name="connsiteX1" fmla="*/ 15875 w 190669"/>
              <a:gd name="connsiteY1" fmla="*/ 222250 h 436596"/>
              <a:gd name="connsiteX2" fmla="*/ 182563 w 190669"/>
              <a:gd name="connsiteY2" fmla="*/ 238125 h 436596"/>
              <a:gd name="connsiteX3" fmla="*/ 182593 w 190669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22250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38125 h 436596"/>
              <a:gd name="connsiteX3" fmla="*/ 182593 w 182593"/>
              <a:gd name="connsiteY3" fmla="*/ 436596 h 436596"/>
              <a:gd name="connsiteX0" fmla="*/ 0 w 182593"/>
              <a:gd name="connsiteY0" fmla="*/ 0 h 437187"/>
              <a:gd name="connsiteX1" fmla="*/ 15875 w 182593"/>
              <a:gd name="connsiteY1" fmla="*/ 246063 h 437187"/>
              <a:gd name="connsiteX2" fmla="*/ 182563 w 182593"/>
              <a:gd name="connsiteY2" fmla="*/ 277812 h 437187"/>
              <a:gd name="connsiteX3" fmla="*/ 182593 w 182593"/>
              <a:gd name="connsiteY3" fmla="*/ 436596 h 437187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15875 w 182593"/>
              <a:gd name="connsiteY1" fmla="*/ 246063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46062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436596"/>
              <a:gd name="connsiteX1" fmla="*/ 7937 w 182593"/>
              <a:gd name="connsiteY1" fmla="*/ 261938 h 436596"/>
              <a:gd name="connsiteX2" fmla="*/ 182563 w 182593"/>
              <a:gd name="connsiteY2" fmla="*/ 269875 h 436596"/>
              <a:gd name="connsiteX3" fmla="*/ 182593 w 182593"/>
              <a:gd name="connsiteY3" fmla="*/ 436596 h 436596"/>
              <a:gd name="connsiteX0" fmla="*/ 0 w 182593"/>
              <a:gd name="connsiteY0" fmla="*/ 0 h 508034"/>
              <a:gd name="connsiteX1" fmla="*/ 7937 w 182593"/>
              <a:gd name="connsiteY1" fmla="*/ 261938 h 508034"/>
              <a:gd name="connsiteX2" fmla="*/ 182563 w 182593"/>
              <a:gd name="connsiteY2" fmla="*/ 269875 h 508034"/>
              <a:gd name="connsiteX3" fmla="*/ 182593 w 182593"/>
              <a:gd name="connsiteY3" fmla="*/ 508034 h 508034"/>
              <a:gd name="connsiteX0" fmla="*/ 0 w 190531"/>
              <a:gd name="connsiteY0" fmla="*/ 0 h 452472"/>
              <a:gd name="connsiteX1" fmla="*/ 7937 w 190531"/>
              <a:gd name="connsiteY1" fmla="*/ 261938 h 452472"/>
              <a:gd name="connsiteX2" fmla="*/ 182563 w 190531"/>
              <a:gd name="connsiteY2" fmla="*/ 269875 h 452472"/>
              <a:gd name="connsiteX3" fmla="*/ 190531 w 190531"/>
              <a:gd name="connsiteY3" fmla="*/ 452472 h 452472"/>
              <a:gd name="connsiteX0" fmla="*/ 0 w 198468"/>
              <a:gd name="connsiteY0" fmla="*/ 0 h 468347"/>
              <a:gd name="connsiteX1" fmla="*/ 7937 w 198468"/>
              <a:gd name="connsiteY1" fmla="*/ 261938 h 468347"/>
              <a:gd name="connsiteX2" fmla="*/ 182563 w 198468"/>
              <a:gd name="connsiteY2" fmla="*/ 269875 h 468347"/>
              <a:gd name="connsiteX3" fmla="*/ 198468 w 198468"/>
              <a:gd name="connsiteY3" fmla="*/ 468347 h 468347"/>
              <a:gd name="connsiteX0" fmla="*/ 0 w 182563"/>
              <a:gd name="connsiteY0" fmla="*/ 0 h 460409"/>
              <a:gd name="connsiteX1" fmla="*/ 7937 w 182563"/>
              <a:gd name="connsiteY1" fmla="*/ 261938 h 460409"/>
              <a:gd name="connsiteX2" fmla="*/ 182563 w 182563"/>
              <a:gd name="connsiteY2" fmla="*/ 269875 h 460409"/>
              <a:gd name="connsiteX3" fmla="*/ 158781 w 182563"/>
              <a:gd name="connsiteY3" fmla="*/ 460409 h 460409"/>
              <a:gd name="connsiteX0" fmla="*/ 0 w 182594"/>
              <a:gd name="connsiteY0" fmla="*/ 0 h 460409"/>
              <a:gd name="connsiteX1" fmla="*/ 7937 w 182594"/>
              <a:gd name="connsiteY1" fmla="*/ 261938 h 460409"/>
              <a:gd name="connsiteX2" fmla="*/ 182563 w 182594"/>
              <a:gd name="connsiteY2" fmla="*/ 269875 h 460409"/>
              <a:gd name="connsiteX3" fmla="*/ 182594 w 182594"/>
              <a:gd name="connsiteY3" fmla="*/ 460409 h 460409"/>
              <a:gd name="connsiteX0" fmla="*/ 1670 w 184264"/>
              <a:gd name="connsiteY0" fmla="*/ 0 h 460409"/>
              <a:gd name="connsiteX1" fmla="*/ 1669 w 184264"/>
              <a:gd name="connsiteY1" fmla="*/ 293688 h 460409"/>
              <a:gd name="connsiteX2" fmla="*/ 184233 w 184264"/>
              <a:gd name="connsiteY2" fmla="*/ 269875 h 460409"/>
              <a:gd name="connsiteX3" fmla="*/ 184264 w 184264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191828"/>
              <a:gd name="connsiteY0" fmla="*/ 0 h 460409"/>
              <a:gd name="connsiteX1" fmla="*/ 1296 w 191828"/>
              <a:gd name="connsiteY1" fmla="*/ 269875 h 460409"/>
              <a:gd name="connsiteX2" fmla="*/ 191797 w 191828"/>
              <a:gd name="connsiteY2" fmla="*/ 269875 h 460409"/>
              <a:gd name="connsiteX3" fmla="*/ 191828 w 191828"/>
              <a:gd name="connsiteY3" fmla="*/ 460409 h 460409"/>
              <a:gd name="connsiteX0" fmla="*/ 9234 w 310890"/>
              <a:gd name="connsiteY0" fmla="*/ 0 h 476284"/>
              <a:gd name="connsiteX1" fmla="*/ 1296 w 310890"/>
              <a:gd name="connsiteY1" fmla="*/ 269875 h 476284"/>
              <a:gd name="connsiteX2" fmla="*/ 191797 w 310890"/>
              <a:gd name="connsiteY2" fmla="*/ 269875 h 476284"/>
              <a:gd name="connsiteX3" fmla="*/ 310890 w 310890"/>
              <a:gd name="connsiteY3" fmla="*/ 476284 h 476284"/>
              <a:gd name="connsiteX0" fmla="*/ 9234 w 199765"/>
              <a:gd name="connsiteY0" fmla="*/ 0 h 423692"/>
              <a:gd name="connsiteX1" fmla="*/ 1296 w 199765"/>
              <a:gd name="connsiteY1" fmla="*/ 269875 h 423692"/>
              <a:gd name="connsiteX2" fmla="*/ 191797 w 199765"/>
              <a:gd name="connsiteY2" fmla="*/ 269875 h 423692"/>
              <a:gd name="connsiteX3" fmla="*/ 199765 w 199765"/>
              <a:gd name="connsiteY3" fmla="*/ 420722 h 423692"/>
              <a:gd name="connsiteX0" fmla="*/ 9234 w 191797"/>
              <a:gd name="connsiteY0" fmla="*/ 0 h 484222"/>
              <a:gd name="connsiteX1" fmla="*/ 1296 w 191797"/>
              <a:gd name="connsiteY1" fmla="*/ 269875 h 484222"/>
              <a:gd name="connsiteX2" fmla="*/ 191797 w 191797"/>
              <a:gd name="connsiteY2" fmla="*/ 269875 h 484222"/>
              <a:gd name="connsiteX3" fmla="*/ 160078 w 191797"/>
              <a:gd name="connsiteY3" fmla="*/ 484222 h 484222"/>
              <a:gd name="connsiteX0" fmla="*/ 9234 w 215641"/>
              <a:gd name="connsiteY0" fmla="*/ 0 h 452472"/>
              <a:gd name="connsiteX1" fmla="*/ 1296 w 215641"/>
              <a:gd name="connsiteY1" fmla="*/ 269875 h 452472"/>
              <a:gd name="connsiteX2" fmla="*/ 191797 w 215641"/>
              <a:gd name="connsiteY2" fmla="*/ 269875 h 452472"/>
              <a:gd name="connsiteX3" fmla="*/ 215641 w 215641"/>
              <a:gd name="connsiteY3" fmla="*/ 452472 h 452472"/>
              <a:gd name="connsiteX0" fmla="*/ 9234 w 191797"/>
              <a:gd name="connsiteY0" fmla="*/ 0 h 484222"/>
              <a:gd name="connsiteX1" fmla="*/ 1296 w 191797"/>
              <a:gd name="connsiteY1" fmla="*/ 269875 h 484222"/>
              <a:gd name="connsiteX2" fmla="*/ 191797 w 191797"/>
              <a:gd name="connsiteY2" fmla="*/ 269875 h 484222"/>
              <a:gd name="connsiteX3" fmla="*/ 183891 w 191797"/>
              <a:gd name="connsiteY3" fmla="*/ 484222 h 484222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9234 w 191829"/>
              <a:gd name="connsiteY0" fmla="*/ 0 h 492159"/>
              <a:gd name="connsiteX1" fmla="*/ 1296 w 191829"/>
              <a:gd name="connsiteY1" fmla="*/ 269875 h 492159"/>
              <a:gd name="connsiteX2" fmla="*/ 191797 w 191829"/>
              <a:gd name="connsiteY2" fmla="*/ 269875 h 492159"/>
              <a:gd name="connsiteX3" fmla="*/ 191829 w 191829"/>
              <a:gd name="connsiteY3" fmla="*/ 492159 h 492159"/>
              <a:gd name="connsiteX0" fmla="*/ 7938 w 190533"/>
              <a:gd name="connsiteY0" fmla="*/ 0 h 492159"/>
              <a:gd name="connsiteX1" fmla="*/ 0 w 190533"/>
              <a:gd name="connsiteY1" fmla="*/ 269875 h 492159"/>
              <a:gd name="connsiteX2" fmla="*/ 190501 w 190533"/>
              <a:gd name="connsiteY2" fmla="*/ 269875 h 492159"/>
              <a:gd name="connsiteX3" fmla="*/ 190533 w 190533"/>
              <a:gd name="connsiteY3" fmla="*/ 492159 h 492159"/>
              <a:gd name="connsiteX0" fmla="*/ 7938 w 190501"/>
              <a:gd name="connsiteY0" fmla="*/ 0 h 398622"/>
              <a:gd name="connsiteX1" fmla="*/ 0 w 190501"/>
              <a:gd name="connsiteY1" fmla="*/ 269875 h 398622"/>
              <a:gd name="connsiteX2" fmla="*/ 190501 w 190501"/>
              <a:gd name="connsiteY2" fmla="*/ 269875 h 398622"/>
              <a:gd name="connsiteX3" fmla="*/ 138146 w 190501"/>
              <a:gd name="connsiteY3" fmla="*/ 376365 h 398622"/>
              <a:gd name="connsiteX0" fmla="*/ 7938 w 190501"/>
              <a:gd name="connsiteY0" fmla="*/ 0 h 834716"/>
              <a:gd name="connsiteX1" fmla="*/ 0 w 190501"/>
              <a:gd name="connsiteY1" fmla="*/ 269875 h 834716"/>
              <a:gd name="connsiteX2" fmla="*/ 190501 w 190501"/>
              <a:gd name="connsiteY2" fmla="*/ 269875 h 834716"/>
              <a:gd name="connsiteX3" fmla="*/ 171484 w 190501"/>
              <a:gd name="connsiteY3" fmla="*/ 834716 h 834716"/>
              <a:gd name="connsiteX0" fmla="*/ 7938 w 204821"/>
              <a:gd name="connsiteY0" fmla="*/ 0 h 458386"/>
              <a:gd name="connsiteX1" fmla="*/ 0 w 204821"/>
              <a:gd name="connsiteY1" fmla="*/ 269875 h 458386"/>
              <a:gd name="connsiteX2" fmla="*/ 190501 w 204821"/>
              <a:gd name="connsiteY2" fmla="*/ 269875 h 458386"/>
              <a:gd name="connsiteX3" fmla="*/ 204821 w 204821"/>
              <a:gd name="connsiteY3" fmla="*/ 458386 h 458386"/>
              <a:gd name="connsiteX0" fmla="*/ 7938 w 190501"/>
              <a:gd name="connsiteY0" fmla="*/ 0 h 411153"/>
              <a:gd name="connsiteX1" fmla="*/ 0 w 190501"/>
              <a:gd name="connsiteY1" fmla="*/ 269875 h 411153"/>
              <a:gd name="connsiteX2" fmla="*/ 190501 w 190501"/>
              <a:gd name="connsiteY2" fmla="*/ 269875 h 411153"/>
              <a:gd name="connsiteX3" fmla="*/ 152433 w 190501"/>
              <a:gd name="connsiteY3" fmla="*/ 400489 h 411153"/>
              <a:gd name="connsiteX0" fmla="*/ 7938 w 195296"/>
              <a:gd name="connsiteY0" fmla="*/ 0 h 448737"/>
              <a:gd name="connsiteX1" fmla="*/ 0 w 195296"/>
              <a:gd name="connsiteY1" fmla="*/ 269875 h 448737"/>
              <a:gd name="connsiteX2" fmla="*/ 190501 w 195296"/>
              <a:gd name="connsiteY2" fmla="*/ 269875 h 448737"/>
              <a:gd name="connsiteX3" fmla="*/ 195296 w 195296"/>
              <a:gd name="connsiteY3" fmla="*/ 448737 h 448737"/>
              <a:gd name="connsiteX0" fmla="*/ 7938 w 195296"/>
              <a:gd name="connsiteY0" fmla="*/ 0 h 448737"/>
              <a:gd name="connsiteX1" fmla="*/ 0 w 195296"/>
              <a:gd name="connsiteY1" fmla="*/ 269875 h 448737"/>
              <a:gd name="connsiteX2" fmla="*/ 190501 w 195296"/>
              <a:gd name="connsiteY2" fmla="*/ 269875 h 448737"/>
              <a:gd name="connsiteX3" fmla="*/ 87312 w 195296"/>
              <a:gd name="connsiteY3" fmla="*/ 386015 h 448737"/>
              <a:gd name="connsiteX4" fmla="*/ 195296 w 195296"/>
              <a:gd name="connsiteY4" fmla="*/ 448737 h 448737"/>
              <a:gd name="connsiteX0" fmla="*/ 7938 w 195181"/>
              <a:gd name="connsiteY0" fmla="*/ 0 h 463212"/>
              <a:gd name="connsiteX1" fmla="*/ 0 w 195181"/>
              <a:gd name="connsiteY1" fmla="*/ 269875 h 463212"/>
              <a:gd name="connsiteX2" fmla="*/ 190501 w 195181"/>
              <a:gd name="connsiteY2" fmla="*/ 269875 h 463212"/>
              <a:gd name="connsiteX3" fmla="*/ 87312 w 195181"/>
              <a:gd name="connsiteY3" fmla="*/ 386015 h 463212"/>
              <a:gd name="connsiteX4" fmla="*/ 185771 w 195181"/>
              <a:gd name="connsiteY4" fmla="*/ 463212 h 463212"/>
              <a:gd name="connsiteX0" fmla="*/ 7938 w 203325"/>
              <a:gd name="connsiteY0" fmla="*/ 0 h 463212"/>
              <a:gd name="connsiteX1" fmla="*/ 0 w 203325"/>
              <a:gd name="connsiteY1" fmla="*/ 269875 h 463212"/>
              <a:gd name="connsiteX2" fmla="*/ 190501 w 203325"/>
              <a:gd name="connsiteY2" fmla="*/ 269875 h 463212"/>
              <a:gd name="connsiteX3" fmla="*/ 185771 w 203325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7938 w 190501"/>
              <a:gd name="connsiteY0" fmla="*/ 0 h 463212"/>
              <a:gd name="connsiteX1" fmla="*/ 0 w 190501"/>
              <a:gd name="connsiteY1" fmla="*/ 269875 h 463212"/>
              <a:gd name="connsiteX2" fmla="*/ 190501 w 190501"/>
              <a:gd name="connsiteY2" fmla="*/ 269875 h 463212"/>
              <a:gd name="connsiteX3" fmla="*/ 185771 w 190501"/>
              <a:gd name="connsiteY3" fmla="*/ 463212 h 463212"/>
              <a:gd name="connsiteX0" fmla="*/ 1334 w 183897"/>
              <a:gd name="connsiteY0" fmla="*/ 0 h 463212"/>
              <a:gd name="connsiteX1" fmla="*/ 21971 w 183897"/>
              <a:gd name="connsiteY1" fmla="*/ 279944 h 463212"/>
              <a:gd name="connsiteX2" fmla="*/ 183897 w 183897"/>
              <a:gd name="connsiteY2" fmla="*/ 269875 h 463212"/>
              <a:gd name="connsiteX3" fmla="*/ 179167 w 183897"/>
              <a:gd name="connsiteY3" fmla="*/ 463212 h 463212"/>
              <a:gd name="connsiteX0" fmla="*/ 1051 w 183614"/>
              <a:gd name="connsiteY0" fmla="*/ 0 h 463212"/>
              <a:gd name="connsiteX1" fmla="*/ 31213 w 183614"/>
              <a:gd name="connsiteY1" fmla="*/ 254771 h 463212"/>
              <a:gd name="connsiteX2" fmla="*/ 183614 w 183614"/>
              <a:gd name="connsiteY2" fmla="*/ 269875 h 463212"/>
              <a:gd name="connsiteX3" fmla="*/ 178884 w 183614"/>
              <a:gd name="connsiteY3" fmla="*/ 463212 h 463212"/>
              <a:gd name="connsiteX0" fmla="*/ 868 w 183431"/>
              <a:gd name="connsiteY0" fmla="*/ 0 h 463212"/>
              <a:gd name="connsiteX1" fmla="*/ 40555 w 183431"/>
              <a:gd name="connsiteY1" fmla="*/ 279943 h 463212"/>
              <a:gd name="connsiteX2" fmla="*/ 183431 w 183431"/>
              <a:gd name="connsiteY2" fmla="*/ 269875 h 463212"/>
              <a:gd name="connsiteX3" fmla="*/ 178701 w 183431"/>
              <a:gd name="connsiteY3" fmla="*/ 463212 h 463212"/>
              <a:gd name="connsiteX0" fmla="*/ 511 w 183074"/>
              <a:gd name="connsiteY0" fmla="*/ 0 h 463212"/>
              <a:gd name="connsiteX1" fmla="*/ 78298 w 183074"/>
              <a:gd name="connsiteY1" fmla="*/ 274909 h 463212"/>
              <a:gd name="connsiteX2" fmla="*/ 183074 w 183074"/>
              <a:gd name="connsiteY2" fmla="*/ 269875 h 463212"/>
              <a:gd name="connsiteX3" fmla="*/ 178344 w 183074"/>
              <a:gd name="connsiteY3" fmla="*/ 463212 h 463212"/>
              <a:gd name="connsiteX0" fmla="*/ 3180 w 185743"/>
              <a:gd name="connsiteY0" fmla="*/ 0 h 463212"/>
              <a:gd name="connsiteX1" fmla="*/ 80967 w 185743"/>
              <a:gd name="connsiteY1" fmla="*/ 274909 h 463212"/>
              <a:gd name="connsiteX2" fmla="*/ 185743 w 185743"/>
              <a:gd name="connsiteY2" fmla="*/ 269875 h 463212"/>
              <a:gd name="connsiteX3" fmla="*/ 181013 w 185743"/>
              <a:gd name="connsiteY3" fmla="*/ 463212 h 463212"/>
              <a:gd name="connsiteX0" fmla="*/ 2843 w 185406"/>
              <a:gd name="connsiteY0" fmla="*/ 0 h 463212"/>
              <a:gd name="connsiteX1" fmla="*/ 80630 w 185406"/>
              <a:gd name="connsiteY1" fmla="*/ 274909 h 463212"/>
              <a:gd name="connsiteX2" fmla="*/ 185406 w 185406"/>
              <a:gd name="connsiteY2" fmla="*/ 269875 h 463212"/>
              <a:gd name="connsiteX3" fmla="*/ 180676 w 185406"/>
              <a:gd name="connsiteY3" fmla="*/ 463212 h 463212"/>
              <a:gd name="connsiteX0" fmla="*/ 2843 w 185406"/>
              <a:gd name="connsiteY0" fmla="*/ 0 h 463212"/>
              <a:gd name="connsiteX1" fmla="*/ 80630 w 185406"/>
              <a:gd name="connsiteY1" fmla="*/ 274909 h 463212"/>
              <a:gd name="connsiteX2" fmla="*/ 185406 w 185406"/>
              <a:gd name="connsiteY2" fmla="*/ 269875 h 463212"/>
              <a:gd name="connsiteX3" fmla="*/ 180676 w 185406"/>
              <a:gd name="connsiteY3" fmla="*/ 463212 h 463212"/>
              <a:gd name="connsiteX0" fmla="*/ 443 w 183006"/>
              <a:gd name="connsiteY0" fmla="*/ 0 h 463212"/>
              <a:gd name="connsiteX1" fmla="*/ 78230 w 183006"/>
              <a:gd name="connsiteY1" fmla="*/ 274909 h 463212"/>
              <a:gd name="connsiteX2" fmla="*/ 183006 w 183006"/>
              <a:gd name="connsiteY2" fmla="*/ 269875 h 463212"/>
              <a:gd name="connsiteX3" fmla="*/ 178276 w 183006"/>
              <a:gd name="connsiteY3" fmla="*/ 463212 h 463212"/>
              <a:gd name="connsiteX0" fmla="*/ 516 w 183079"/>
              <a:gd name="connsiteY0" fmla="*/ 0 h 463212"/>
              <a:gd name="connsiteX1" fmla="*/ 63107 w 183079"/>
              <a:gd name="connsiteY1" fmla="*/ 274909 h 463212"/>
              <a:gd name="connsiteX2" fmla="*/ 183079 w 183079"/>
              <a:gd name="connsiteY2" fmla="*/ 269875 h 463212"/>
              <a:gd name="connsiteX3" fmla="*/ 178349 w 183079"/>
              <a:gd name="connsiteY3" fmla="*/ 463212 h 463212"/>
              <a:gd name="connsiteX0" fmla="*/ 0 w 182563"/>
              <a:gd name="connsiteY0" fmla="*/ 0 h 463212"/>
              <a:gd name="connsiteX1" fmla="*/ 182563 w 182563"/>
              <a:gd name="connsiteY1" fmla="*/ 269875 h 463212"/>
              <a:gd name="connsiteX2" fmla="*/ 177833 w 182563"/>
              <a:gd name="connsiteY2" fmla="*/ 463212 h 463212"/>
              <a:gd name="connsiteX0" fmla="*/ 4730 w 4730"/>
              <a:gd name="connsiteY0" fmla="*/ 0 h 193337"/>
              <a:gd name="connsiteX1" fmla="*/ 0 w 4730"/>
              <a:gd name="connsiteY1" fmla="*/ 193337 h 193337"/>
              <a:gd name="connsiteX0" fmla="*/ 866 w 12449"/>
              <a:gd name="connsiteY0" fmla="*/ 0 h 32503"/>
              <a:gd name="connsiteX1" fmla="*/ 12285 w 12449"/>
              <a:gd name="connsiteY1" fmla="*/ 32503 h 32503"/>
              <a:gd name="connsiteX0" fmla="*/ 24 w 782553"/>
              <a:gd name="connsiteY0" fmla="*/ 0 h 29658"/>
              <a:gd name="connsiteX1" fmla="*/ 782548 w 782553"/>
              <a:gd name="connsiteY1" fmla="*/ 29658 h 29658"/>
              <a:gd name="connsiteX0" fmla="*/ 56904 w 839431"/>
              <a:gd name="connsiteY0" fmla="*/ 0 h 29658"/>
              <a:gd name="connsiteX1" fmla="*/ 839428 w 839431"/>
              <a:gd name="connsiteY1" fmla="*/ 29658 h 29658"/>
              <a:gd name="connsiteX0" fmla="*/ 42919 w 1253837"/>
              <a:gd name="connsiteY0" fmla="*/ 0 h 33538"/>
              <a:gd name="connsiteX1" fmla="*/ 1253835 w 1253837"/>
              <a:gd name="connsiteY1" fmla="*/ 33538 h 33538"/>
              <a:gd name="connsiteX0" fmla="*/ 32073 w 1832029"/>
              <a:gd name="connsiteY0" fmla="*/ 0 h 36900"/>
              <a:gd name="connsiteX1" fmla="*/ 1832029 w 1832029"/>
              <a:gd name="connsiteY1" fmla="*/ 36900 h 36900"/>
              <a:gd name="connsiteX0" fmla="*/ 1586551 w 1586551"/>
              <a:gd name="connsiteY0" fmla="*/ 0 h 46582"/>
              <a:gd name="connsiteX1" fmla="*/ 0 w 1586551"/>
              <a:gd name="connsiteY1" fmla="*/ 46582 h 46582"/>
              <a:gd name="connsiteX0" fmla="*/ 1076471 w 1076471"/>
              <a:gd name="connsiteY0" fmla="*/ 0 h 26461"/>
              <a:gd name="connsiteX1" fmla="*/ 0 w 1076471"/>
              <a:gd name="connsiteY1" fmla="*/ 26199 h 26461"/>
              <a:gd name="connsiteX0" fmla="*/ 1076471 w 1076471"/>
              <a:gd name="connsiteY0" fmla="*/ 0 h 29126"/>
              <a:gd name="connsiteX1" fmla="*/ 1038451 w 1076471"/>
              <a:gd name="connsiteY1" fmla="*/ 17918 h 29126"/>
              <a:gd name="connsiteX2" fmla="*/ 0 w 1076471"/>
              <a:gd name="connsiteY2" fmla="*/ 26199 h 29126"/>
              <a:gd name="connsiteX0" fmla="*/ 1397243 w 1397243"/>
              <a:gd name="connsiteY0" fmla="*/ 0 h 24802"/>
              <a:gd name="connsiteX1" fmla="*/ 1359223 w 1397243"/>
              <a:gd name="connsiteY1" fmla="*/ 17918 h 24802"/>
              <a:gd name="connsiteX2" fmla="*/ 0 w 1397243"/>
              <a:gd name="connsiteY2" fmla="*/ 8491 h 24802"/>
              <a:gd name="connsiteX0" fmla="*/ 1397243 w 1397243"/>
              <a:gd name="connsiteY0" fmla="*/ 0 h 17918"/>
              <a:gd name="connsiteX1" fmla="*/ 1359223 w 1397243"/>
              <a:gd name="connsiteY1" fmla="*/ 17918 h 17918"/>
              <a:gd name="connsiteX2" fmla="*/ 0 w 1397243"/>
              <a:gd name="connsiteY2" fmla="*/ 8491 h 17918"/>
              <a:gd name="connsiteX0" fmla="*/ 1397243 w 1401353"/>
              <a:gd name="connsiteY0" fmla="*/ 0 h 18173"/>
              <a:gd name="connsiteX1" fmla="*/ 1385515 w 1401353"/>
              <a:gd name="connsiteY1" fmla="*/ 18173 h 18173"/>
              <a:gd name="connsiteX2" fmla="*/ 0 w 1401353"/>
              <a:gd name="connsiteY2" fmla="*/ 8491 h 18173"/>
              <a:gd name="connsiteX0" fmla="*/ 1397243 w 1397243"/>
              <a:gd name="connsiteY0" fmla="*/ 0 h 18173"/>
              <a:gd name="connsiteX1" fmla="*/ 1385515 w 1397243"/>
              <a:gd name="connsiteY1" fmla="*/ 18173 h 18173"/>
              <a:gd name="connsiteX2" fmla="*/ 0 w 1397243"/>
              <a:gd name="connsiteY2" fmla="*/ 8491 h 18173"/>
              <a:gd name="connsiteX0" fmla="*/ 1381468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349916 w 1385515"/>
              <a:gd name="connsiteY0" fmla="*/ 0 h 26581"/>
              <a:gd name="connsiteX1" fmla="*/ 1385515 w 1385515"/>
              <a:gd name="connsiteY1" fmla="*/ 26581 h 26581"/>
              <a:gd name="connsiteX2" fmla="*/ 0 w 1385515"/>
              <a:gd name="connsiteY2" fmla="*/ 16899 h 26581"/>
              <a:gd name="connsiteX0" fmla="*/ 1349916 w 1385515"/>
              <a:gd name="connsiteY0" fmla="*/ 0 h 26581"/>
              <a:gd name="connsiteX1" fmla="*/ 1385515 w 1385515"/>
              <a:gd name="connsiteY1" fmla="*/ 26581 h 26581"/>
              <a:gd name="connsiteX2" fmla="*/ 0 w 1385515"/>
              <a:gd name="connsiteY2" fmla="*/ 16899 h 26581"/>
              <a:gd name="connsiteX0" fmla="*/ 1334139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334139 w 1385515"/>
              <a:gd name="connsiteY0" fmla="*/ 0 h 26963"/>
              <a:gd name="connsiteX1" fmla="*/ 1385515 w 1385515"/>
              <a:gd name="connsiteY1" fmla="*/ 26963 h 26963"/>
              <a:gd name="connsiteX2" fmla="*/ 0 w 1385515"/>
              <a:gd name="connsiteY2" fmla="*/ 17281 h 26963"/>
              <a:gd name="connsiteX0" fmla="*/ 1444567 w 1495943"/>
              <a:gd name="connsiteY0" fmla="*/ 0 h 36008"/>
              <a:gd name="connsiteX1" fmla="*/ 1495943 w 1495943"/>
              <a:gd name="connsiteY1" fmla="*/ 26963 h 36008"/>
              <a:gd name="connsiteX2" fmla="*/ 0 w 1495943"/>
              <a:gd name="connsiteY2" fmla="*/ 36008 h 36008"/>
              <a:gd name="connsiteX0" fmla="*/ 1294977 w 1346353"/>
              <a:gd name="connsiteY0" fmla="*/ 0 h 26963"/>
              <a:gd name="connsiteX1" fmla="*/ 1346353 w 1346353"/>
              <a:gd name="connsiteY1" fmla="*/ 26963 h 26963"/>
              <a:gd name="connsiteX2" fmla="*/ 0 w 1346353"/>
              <a:gd name="connsiteY2" fmla="*/ 21433 h 26963"/>
              <a:gd name="connsiteX0" fmla="*/ 995783 w 1047159"/>
              <a:gd name="connsiteY0" fmla="*/ 0 h 26963"/>
              <a:gd name="connsiteX1" fmla="*/ 1047159 w 1047159"/>
              <a:gd name="connsiteY1" fmla="*/ 26963 h 26963"/>
              <a:gd name="connsiteX2" fmla="*/ 0 w 1047159"/>
              <a:gd name="connsiteY2" fmla="*/ 25720 h 26963"/>
              <a:gd name="connsiteX0" fmla="*/ 995783 w 1047159"/>
              <a:gd name="connsiteY0" fmla="*/ 0 h 26963"/>
              <a:gd name="connsiteX1" fmla="*/ 1047159 w 1047159"/>
              <a:gd name="connsiteY1" fmla="*/ 26963 h 26963"/>
              <a:gd name="connsiteX2" fmla="*/ 0 w 1047159"/>
              <a:gd name="connsiteY2" fmla="*/ 25720 h 26963"/>
              <a:gd name="connsiteX0" fmla="*/ 1 w 51377"/>
              <a:gd name="connsiteY0" fmla="*/ 0 h 26963"/>
              <a:gd name="connsiteX1" fmla="*/ 51377 w 51377"/>
              <a:gd name="connsiteY1" fmla="*/ 26963 h 26963"/>
              <a:gd name="connsiteX0" fmla="*/ 0 w 20260"/>
              <a:gd name="connsiteY0" fmla="*/ 0 h 26963"/>
              <a:gd name="connsiteX1" fmla="*/ 20260 w 20260"/>
              <a:gd name="connsiteY1" fmla="*/ 26963 h 26963"/>
              <a:gd name="connsiteX0" fmla="*/ 1415 w 21675"/>
              <a:gd name="connsiteY0" fmla="*/ 0 h 26963"/>
              <a:gd name="connsiteX1" fmla="*/ 21675 w 21675"/>
              <a:gd name="connsiteY1" fmla="*/ 26963 h 26963"/>
              <a:gd name="connsiteX0" fmla="*/ 14696 w 14874"/>
              <a:gd name="connsiteY0" fmla="*/ 0 h 29209"/>
              <a:gd name="connsiteX1" fmla="*/ 14213 w 14874"/>
              <a:gd name="connsiteY1" fmla="*/ 29209 h 29209"/>
              <a:gd name="connsiteX0" fmla="*/ 2407 w 20593"/>
              <a:gd name="connsiteY0" fmla="*/ 0 h 26215"/>
              <a:gd name="connsiteX1" fmla="*/ 20593 w 20593"/>
              <a:gd name="connsiteY1" fmla="*/ 26215 h 26215"/>
              <a:gd name="connsiteX0" fmla="*/ 5949 w 17913"/>
              <a:gd name="connsiteY0" fmla="*/ 0 h 25841"/>
              <a:gd name="connsiteX1" fmla="*/ 17913 w 17913"/>
              <a:gd name="connsiteY1" fmla="*/ 25841 h 25841"/>
              <a:gd name="connsiteX0" fmla="*/ 0 w 11964"/>
              <a:gd name="connsiteY0" fmla="*/ 0 h 25841"/>
              <a:gd name="connsiteX1" fmla="*/ 11964 w 11964"/>
              <a:gd name="connsiteY1" fmla="*/ 25841 h 25841"/>
              <a:gd name="connsiteX0" fmla="*/ 2069 w 3661"/>
              <a:gd name="connsiteY0" fmla="*/ 0 h 26215"/>
              <a:gd name="connsiteX1" fmla="*/ 3661 w 3661"/>
              <a:gd name="connsiteY1" fmla="*/ 26215 h 262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661" h="26215">
                <a:moveTo>
                  <a:pt x="2069" y="0"/>
                </a:moveTo>
                <a:cubicBezTo>
                  <a:pt x="5111" y="13255"/>
                  <a:pt x="-5152" y="18004"/>
                  <a:pt x="3661" y="26215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473073</xdr:colOff>
      <xdr:row>37</xdr:row>
      <xdr:rowOff>8957</xdr:rowOff>
    </xdr:from>
    <xdr:to>
      <xdr:col>10</xdr:col>
      <xdr:colOff>363284</xdr:colOff>
      <xdr:row>38</xdr:row>
      <xdr:rowOff>131590</xdr:rowOff>
    </xdr:to>
    <xdr:sp macro="" textlink="">
      <xdr:nvSpPr>
        <xdr:cNvPr id="517" name="AutoShape 3760">
          <a:extLst>
            <a:ext uri="{FF2B5EF4-FFF2-40B4-BE49-F238E27FC236}">
              <a16:creationId xmlns:a16="http://schemas.microsoft.com/office/drawing/2014/main" id="{F8F466A6-CC40-4602-98BA-EB5803C8BE46}"/>
            </a:ext>
          </a:extLst>
        </xdr:cNvPr>
        <xdr:cNvSpPr>
          <a:spLocks/>
        </xdr:cNvSpPr>
      </xdr:nvSpPr>
      <xdr:spPr bwMode="auto">
        <a:xfrm rot="5721674" flipH="1">
          <a:off x="6332212" y="6195768"/>
          <a:ext cx="294083" cy="595061"/>
        </a:xfrm>
        <a:prstGeom prst="rightBrace">
          <a:avLst>
            <a:gd name="adj1" fmla="val 20497"/>
            <a:gd name="adj2" fmla="val 508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634999</xdr:colOff>
      <xdr:row>36</xdr:row>
      <xdr:rowOff>89056</xdr:rowOff>
    </xdr:from>
    <xdr:ext cx="393338" cy="142952"/>
    <xdr:sp macro="" textlink="">
      <xdr:nvSpPr>
        <xdr:cNvPr id="518" name="Text Box 2708">
          <a:extLst>
            <a:ext uri="{FF2B5EF4-FFF2-40B4-BE49-F238E27FC236}">
              <a16:creationId xmlns:a16="http://schemas.microsoft.com/office/drawing/2014/main" id="{4B4A8400-F033-44E6-82A1-119F8DD4028A}"/>
            </a:ext>
          </a:extLst>
        </xdr:cNvPr>
        <xdr:cNvSpPr txBox="1">
          <a:spLocks noChangeArrowheads="1"/>
        </xdr:cNvSpPr>
      </xdr:nvSpPr>
      <xdr:spPr bwMode="auto">
        <a:xfrm>
          <a:off x="6343649" y="6254906"/>
          <a:ext cx="393338" cy="142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oneCellAnchor>
  <xdr:twoCellAnchor>
    <xdr:from>
      <xdr:col>3</xdr:col>
      <xdr:colOff>236664</xdr:colOff>
      <xdr:row>45</xdr:row>
      <xdr:rowOff>20793</xdr:rowOff>
    </xdr:from>
    <xdr:to>
      <xdr:col>3</xdr:col>
      <xdr:colOff>401701</xdr:colOff>
      <xdr:row>45</xdr:row>
      <xdr:rowOff>161995</xdr:rowOff>
    </xdr:to>
    <xdr:sp macro="" textlink="">
      <xdr:nvSpPr>
        <xdr:cNvPr id="519" name="六角形 518">
          <a:extLst>
            <a:ext uri="{FF2B5EF4-FFF2-40B4-BE49-F238E27FC236}">
              <a16:creationId xmlns:a16="http://schemas.microsoft.com/office/drawing/2014/main" id="{FA559E85-D617-44DD-8933-07E3575DBC43}"/>
            </a:ext>
          </a:extLst>
        </xdr:cNvPr>
        <xdr:cNvSpPr/>
      </xdr:nvSpPr>
      <xdr:spPr bwMode="auto">
        <a:xfrm>
          <a:off x="1716214" y="7716993"/>
          <a:ext cx="165037" cy="1412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509836</xdr:colOff>
      <xdr:row>45</xdr:row>
      <xdr:rowOff>292</xdr:rowOff>
    </xdr:from>
    <xdr:to>
      <xdr:col>4</xdr:col>
      <xdr:colOff>211789</xdr:colOff>
      <xdr:row>45</xdr:row>
      <xdr:rowOff>117646</xdr:rowOff>
    </xdr:to>
    <xdr:sp macro="" textlink="">
      <xdr:nvSpPr>
        <xdr:cNvPr id="520" name="Text Box 4456">
          <a:extLst>
            <a:ext uri="{FF2B5EF4-FFF2-40B4-BE49-F238E27FC236}">
              <a16:creationId xmlns:a16="http://schemas.microsoft.com/office/drawing/2014/main" id="{C7148A2C-AA91-46E2-885A-E8D5A5CBD982}"/>
            </a:ext>
          </a:extLst>
        </xdr:cNvPr>
        <xdr:cNvSpPr txBox="1">
          <a:spLocks noChangeArrowheads="1"/>
        </xdr:cNvSpPr>
      </xdr:nvSpPr>
      <xdr:spPr bwMode="auto">
        <a:xfrm>
          <a:off x="1989386" y="7696492"/>
          <a:ext cx="406803" cy="1173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429668</xdr:colOff>
      <xdr:row>47</xdr:row>
      <xdr:rowOff>59935</xdr:rowOff>
    </xdr:from>
    <xdr:to>
      <xdr:col>4</xdr:col>
      <xdr:colOff>661458</xdr:colOff>
      <xdr:row>48</xdr:row>
      <xdr:rowOff>90714</xdr:rowOff>
    </xdr:to>
    <xdr:sp macro="" textlink="">
      <xdr:nvSpPr>
        <xdr:cNvPr id="521" name="Text Box 4456">
          <a:extLst>
            <a:ext uri="{FF2B5EF4-FFF2-40B4-BE49-F238E27FC236}">
              <a16:creationId xmlns:a16="http://schemas.microsoft.com/office/drawing/2014/main" id="{5E2A04B9-FD7E-4000-8D92-8BDCF5D30EAB}"/>
            </a:ext>
          </a:extLst>
        </xdr:cNvPr>
        <xdr:cNvSpPr txBox="1">
          <a:spLocks noChangeArrowheads="1"/>
        </xdr:cNvSpPr>
      </xdr:nvSpPr>
      <xdr:spPr bwMode="auto">
        <a:xfrm>
          <a:off x="2614068" y="8099035"/>
          <a:ext cx="231790" cy="2022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591456</xdr:colOff>
      <xdr:row>47</xdr:row>
      <xdr:rowOff>140424</xdr:rowOff>
    </xdr:from>
    <xdr:ext cx="397734" cy="183428"/>
    <xdr:sp macro="" textlink="">
      <xdr:nvSpPr>
        <xdr:cNvPr id="522" name="Text Box 2708">
          <a:extLst>
            <a:ext uri="{FF2B5EF4-FFF2-40B4-BE49-F238E27FC236}">
              <a16:creationId xmlns:a16="http://schemas.microsoft.com/office/drawing/2014/main" id="{AC9F45BB-9164-4A28-A9A6-0029D7FF22BC}"/>
            </a:ext>
          </a:extLst>
        </xdr:cNvPr>
        <xdr:cNvSpPr txBox="1">
          <a:spLocks noChangeArrowheads="1"/>
        </xdr:cNvSpPr>
      </xdr:nvSpPr>
      <xdr:spPr bwMode="auto">
        <a:xfrm>
          <a:off x="2071006" y="8179524"/>
          <a:ext cx="397734" cy="1834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oneCellAnchor>
  <xdr:twoCellAnchor>
    <xdr:from>
      <xdr:col>3</xdr:col>
      <xdr:colOff>21696</xdr:colOff>
      <xdr:row>46</xdr:row>
      <xdr:rowOff>110245</xdr:rowOff>
    </xdr:from>
    <xdr:to>
      <xdr:col>3</xdr:col>
      <xdr:colOff>459128</xdr:colOff>
      <xdr:row>48</xdr:row>
      <xdr:rowOff>26399</xdr:rowOff>
    </xdr:to>
    <xdr:sp macro="" textlink="">
      <xdr:nvSpPr>
        <xdr:cNvPr id="523" name="Text Box 3786">
          <a:extLst>
            <a:ext uri="{FF2B5EF4-FFF2-40B4-BE49-F238E27FC236}">
              <a16:creationId xmlns:a16="http://schemas.microsoft.com/office/drawing/2014/main" id="{6D81F901-C965-440D-8D6D-AE9171584134}"/>
            </a:ext>
          </a:extLst>
        </xdr:cNvPr>
        <xdr:cNvSpPr txBox="1">
          <a:spLocks noChangeArrowheads="1"/>
        </xdr:cNvSpPr>
      </xdr:nvSpPr>
      <xdr:spPr bwMode="auto">
        <a:xfrm>
          <a:off x="1501246" y="7977895"/>
          <a:ext cx="437432" cy="259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</a:p>
      </xdr:txBody>
    </xdr:sp>
    <xdr:clientData/>
  </xdr:twoCellAnchor>
  <xdr:oneCellAnchor>
    <xdr:from>
      <xdr:col>2</xdr:col>
      <xdr:colOff>704908</xdr:colOff>
      <xdr:row>42</xdr:row>
      <xdr:rowOff>98923</xdr:rowOff>
    </xdr:from>
    <xdr:ext cx="519038" cy="230134"/>
    <xdr:pic>
      <xdr:nvPicPr>
        <xdr:cNvPr id="524" name="図 523">
          <a:extLst>
            <a:ext uri="{FF2B5EF4-FFF2-40B4-BE49-F238E27FC236}">
              <a16:creationId xmlns:a16="http://schemas.microsoft.com/office/drawing/2014/main" id="{042EB29B-C516-42F0-9B1F-D49A9F91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6377052">
          <a:off x="1624060" y="7136321"/>
          <a:ext cx="230134" cy="519038"/>
        </a:xfrm>
        <a:prstGeom prst="rect">
          <a:avLst/>
        </a:prstGeom>
      </xdr:spPr>
    </xdr:pic>
    <xdr:clientData/>
  </xdr:oneCellAnchor>
  <xdr:oneCellAnchor>
    <xdr:from>
      <xdr:col>3</xdr:col>
      <xdr:colOff>431251</xdr:colOff>
      <xdr:row>43</xdr:row>
      <xdr:rowOff>12343</xdr:rowOff>
    </xdr:from>
    <xdr:ext cx="373082" cy="248557"/>
    <xdr:grpSp>
      <xdr:nvGrpSpPr>
        <xdr:cNvPr id="525" name="Group 6672">
          <a:extLst>
            <a:ext uri="{FF2B5EF4-FFF2-40B4-BE49-F238E27FC236}">
              <a16:creationId xmlns:a16="http://schemas.microsoft.com/office/drawing/2014/main" id="{FAB37288-910A-4A86-8C6D-BCE00C451D82}"/>
            </a:ext>
          </a:extLst>
        </xdr:cNvPr>
        <xdr:cNvGrpSpPr>
          <a:grpSpLocks/>
        </xdr:cNvGrpSpPr>
      </xdr:nvGrpSpPr>
      <xdr:grpSpPr bwMode="auto">
        <a:xfrm>
          <a:off x="1884494" y="7414629"/>
          <a:ext cx="373082" cy="248557"/>
          <a:chOff x="536" y="110"/>
          <a:chExt cx="46" cy="44"/>
        </a:xfrm>
      </xdr:grpSpPr>
      <xdr:pic>
        <xdr:nvPicPr>
          <xdr:cNvPr id="526" name="Picture 6673" descr="route2">
            <a:extLst>
              <a:ext uri="{FF2B5EF4-FFF2-40B4-BE49-F238E27FC236}">
                <a16:creationId xmlns:a16="http://schemas.microsoft.com/office/drawing/2014/main" id="{FEC89B2E-F870-4B2E-BD81-7663FDDBB7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7" name="Text Box 6674">
            <a:extLst>
              <a:ext uri="{FF2B5EF4-FFF2-40B4-BE49-F238E27FC236}">
                <a16:creationId xmlns:a16="http://schemas.microsoft.com/office/drawing/2014/main" id="{3A01BCDB-AD60-416B-8026-34E0D8D7C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466955</xdr:colOff>
      <xdr:row>46</xdr:row>
      <xdr:rowOff>145520</xdr:rowOff>
    </xdr:from>
    <xdr:ext cx="97490" cy="313091"/>
    <xdr:sp macro="" textlink="">
      <xdr:nvSpPr>
        <xdr:cNvPr id="528" name="Text Box 4456">
          <a:extLst>
            <a:ext uri="{FF2B5EF4-FFF2-40B4-BE49-F238E27FC236}">
              <a16:creationId xmlns:a16="http://schemas.microsoft.com/office/drawing/2014/main" id="{DB5C61AA-6759-4F0A-B4C2-A97C31EAF5BC}"/>
            </a:ext>
          </a:extLst>
        </xdr:cNvPr>
        <xdr:cNvSpPr txBox="1">
          <a:spLocks noChangeArrowheads="1"/>
        </xdr:cNvSpPr>
      </xdr:nvSpPr>
      <xdr:spPr bwMode="auto">
        <a:xfrm>
          <a:off x="1946505" y="8013170"/>
          <a:ext cx="97490" cy="313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5292</xdr:colOff>
      <xdr:row>41</xdr:row>
      <xdr:rowOff>10948</xdr:rowOff>
    </xdr:from>
    <xdr:to>
      <xdr:col>5</xdr:col>
      <xdr:colOff>179917</xdr:colOff>
      <xdr:row>42</xdr:row>
      <xdr:rowOff>1</xdr:rowOff>
    </xdr:to>
    <xdr:sp macro="" textlink="">
      <xdr:nvSpPr>
        <xdr:cNvPr id="529" name="六角形 528">
          <a:extLst>
            <a:ext uri="{FF2B5EF4-FFF2-40B4-BE49-F238E27FC236}">
              <a16:creationId xmlns:a16="http://schemas.microsoft.com/office/drawing/2014/main" id="{4C96380E-D496-4423-B3E7-19FF3617059C}"/>
            </a:ext>
          </a:extLst>
        </xdr:cNvPr>
        <xdr:cNvSpPr/>
      </xdr:nvSpPr>
      <xdr:spPr bwMode="auto">
        <a:xfrm>
          <a:off x="2894542" y="7034048"/>
          <a:ext cx="174625" cy="1478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23233</xdr:colOff>
      <xdr:row>42</xdr:row>
      <xdr:rowOff>158750</xdr:rowOff>
    </xdr:from>
    <xdr:to>
      <xdr:col>5</xdr:col>
      <xdr:colOff>476251</xdr:colOff>
      <xdr:row>43</xdr:row>
      <xdr:rowOff>96042</xdr:rowOff>
    </xdr:to>
    <xdr:sp macro="" textlink="">
      <xdr:nvSpPr>
        <xdr:cNvPr id="530" name="Text Box 817">
          <a:extLst>
            <a:ext uri="{FF2B5EF4-FFF2-40B4-BE49-F238E27FC236}">
              <a16:creationId xmlns:a16="http://schemas.microsoft.com/office/drawing/2014/main" id="{916E80AF-7D1A-4A02-8830-D8A5C3720567}"/>
            </a:ext>
          </a:extLst>
        </xdr:cNvPr>
        <xdr:cNvSpPr txBox="1">
          <a:spLocks noChangeArrowheads="1"/>
        </xdr:cNvSpPr>
      </xdr:nvSpPr>
      <xdr:spPr bwMode="auto">
        <a:xfrm>
          <a:off x="2912483" y="7340600"/>
          <a:ext cx="453018" cy="10874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3.2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35213</xdr:colOff>
      <xdr:row>43</xdr:row>
      <xdr:rowOff>79254</xdr:rowOff>
    </xdr:from>
    <xdr:to>
      <xdr:col>5</xdr:col>
      <xdr:colOff>176063</xdr:colOff>
      <xdr:row>44</xdr:row>
      <xdr:rowOff>24876</xdr:rowOff>
    </xdr:to>
    <xdr:sp macro="" textlink="">
      <xdr:nvSpPr>
        <xdr:cNvPr id="531" name="六角形 530">
          <a:extLst>
            <a:ext uri="{FF2B5EF4-FFF2-40B4-BE49-F238E27FC236}">
              <a16:creationId xmlns:a16="http://schemas.microsoft.com/office/drawing/2014/main" id="{CFD8A5CF-2282-4597-941E-2886B2FC3BC9}"/>
            </a:ext>
          </a:extLst>
        </xdr:cNvPr>
        <xdr:cNvSpPr/>
      </xdr:nvSpPr>
      <xdr:spPr bwMode="auto">
        <a:xfrm>
          <a:off x="2924463" y="7432554"/>
          <a:ext cx="140850" cy="117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218656</xdr:colOff>
      <xdr:row>43</xdr:row>
      <xdr:rowOff>81560</xdr:rowOff>
    </xdr:from>
    <xdr:to>
      <xdr:col>5</xdr:col>
      <xdr:colOff>359506</xdr:colOff>
      <xdr:row>44</xdr:row>
      <xdr:rowOff>27182</xdr:rowOff>
    </xdr:to>
    <xdr:sp macro="" textlink="">
      <xdr:nvSpPr>
        <xdr:cNvPr id="532" name="六角形 531">
          <a:extLst>
            <a:ext uri="{FF2B5EF4-FFF2-40B4-BE49-F238E27FC236}">
              <a16:creationId xmlns:a16="http://schemas.microsoft.com/office/drawing/2014/main" id="{82AB9611-400B-4884-95DA-887C1EED975A}"/>
            </a:ext>
          </a:extLst>
        </xdr:cNvPr>
        <xdr:cNvSpPr/>
      </xdr:nvSpPr>
      <xdr:spPr bwMode="auto">
        <a:xfrm>
          <a:off x="3107906" y="7434860"/>
          <a:ext cx="140850" cy="117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236758</xdr:colOff>
      <xdr:row>46</xdr:row>
      <xdr:rowOff>56226</xdr:rowOff>
    </xdr:from>
    <xdr:ext cx="308707" cy="245177"/>
    <xdr:grpSp>
      <xdr:nvGrpSpPr>
        <xdr:cNvPr id="533" name="Group 6672">
          <a:extLst>
            <a:ext uri="{FF2B5EF4-FFF2-40B4-BE49-F238E27FC236}">
              <a16:creationId xmlns:a16="http://schemas.microsoft.com/office/drawing/2014/main" id="{DEC8EB10-D2C0-4DFF-98EC-0054E0D63BF5}"/>
            </a:ext>
          </a:extLst>
        </xdr:cNvPr>
        <xdr:cNvGrpSpPr>
          <a:grpSpLocks/>
        </xdr:cNvGrpSpPr>
      </xdr:nvGrpSpPr>
      <xdr:grpSpPr bwMode="auto">
        <a:xfrm>
          <a:off x="3072487" y="7981026"/>
          <a:ext cx="308707" cy="245177"/>
          <a:chOff x="536" y="110"/>
          <a:chExt cx="46" cy="44"/>
        </a:xfrm>
      </xdr:grpSpPr>
      <xdr:pic>
        <xdr:nvPicPr>
          <xdr:cNvPr id="534" name="Picture 6673" descr="route2">
            <a:extLst>
              <a:ext uri="{FF2B5EF4-FFF2-40B4-BE49-F238E27FC236}">
                <a16:creationId xmlns:a16="http://schemas.microsoft.com/office/drawing/2014/main" id="{CD3E4CF3-4C5B-4F3B-ACA9-8B86840438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5" name="Text Box 6674">
            <a:extLst>
              <a:ext uri="{FF2B5EF4-FFF2-40B4-BE49-F238E27FC236}">
                <a16:creationId xmlns:a16="http://schemas.microsoft.com/office/drawing/2014/main" id="{11DD2AD2-ABCB-41F5-8C55-0AE5DB9DCE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101236</xdr:colOff>
      <xdr:row>46</xdr:row>
      <xdr:rowOff>127245</xdr:rowOff>
    </xdr:from>
    <xdr:ext cx="308707" cy="245177"/>
    <xdr:grpSp>
      <xdr:nvGrpSpPr>
        <xdr:cNvPr id="536" name="Group 6672">
          <a:extLst>
            <a:ext uri="{FF2B5EF4-FFF2-40B4-BE49-F238E27FC236}">
              <a16:creationId xmlns:a16="http://schemas.microsoft.com/office/drawing/2014/main" id="{83C914E5-295C-465A-A335-DA642F699472}"/>
            </a:ext>
          </a:extLst>
        </xdr:cNvPr>
        <xdr:cNvGrpSpPr>
          <a:grpSpLocks/>
        </xdr:cNvGrpSpPr>
      </xdr:nvGrpSpPr>
      <xdr:grpSpPr bwMode="auto">
        <a:xfrm>
          <a:off x="3628207" y="8052045"/>
          <a:ext cx="308707" cy="245177"/>
          <a:chOff x="536" y="110"/>
          <a:chExt cx="46" cy="44"/>
        </a:xfrm>
      </xdr:grpSpPr>
      <xdr:pic>
        <xdr:nvPicPr>
          <xdr:cNvPr id="537" name="Picture 6673" descr="route2">
            <a:extLst>
              <a:ext uri="{FF2B5EF4-FFF2-40B4-BE49-F238E27FC236}">
                <a16:creationId xmlns:a16="http://schemas.microsoft.com/office/drawing/2014/main" id="{E43146F6-119C-4F7D-97EA-B856C009F2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8" name="Text Box 6674">
            <a:extLst>
              <a:ext uri="{FF2B5EF4-FFF2-40B4-BE49-F238E27FC236}">
                <a16:creationId xmlns:a16="http://schemas.microsoft.com/office/drawing/2014/main" id="{7BD9AB40-3E61-4519-AE4D-8B12F64592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151006</xdr:colOff>
      <xdr:row>43</xdr:row>
      <xdr:rowOff>23232</xdr:rowOff>
    </xdr:from>
    <xdr:to>
      <xdr:col>6</xdr:col>
      <xdr:colOff>343322</xdr:colOff>
      <xdr:row>44</xdr:row>
      <xdr:rowOff>13366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id="{62CD6CA5-121A-435F-86A7-CB808C745505}"/>
            </a:ext>
          </a:extLst>
        </xdr:cNvPr>
        <xdr:cNvSpPr/>
      </xdr:nvSpPr>
      <xdr:spPr bwMode="auto">
        <a:xfrm>
          <a:off x="3745106" y="7376532"/>
          <a:ext cx="192316" cy="161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110334</xdr:colOff>
      <xdr:row>41</xdr:row>
      <xdr:rowOff>94900</xdr:rowOff>
    </xdr:from>
    <xdr:to>
      <xdr:col>6</xdr:col>
      <xdr:colOff>238958</xdr:colOff>
      <xdr:row>47</xdr:row>
      <xdr:rowOff>143739</xdr:rowOff>
    </xdr:to>
    <xdr:sp macro="" textlink="">
      <xdr:nvSpPr>
        <xdr:cNvPr id="540" name="Freeform 581">
          <a:extLst>
            <a:ext uri="{FF2B5EF4-FFF2-40B4-BE49-F238E27FC236}">
              <a16:creationId xmlns:a16="http://schemas.microsoft.com/office/drawing/2014/main" id="{5741C41F-9D05-4A96-A840-DA0906D32E3A}"/>
            </a:ext>
          </a:extLst>
        </xdr:cNvPr>
        <xdr:cNvSpPr>
          <a:spLocks/>
        </xdr:cNvSpPr>
      </xdr:nvSpPr>
      <xdr:spPr bwMode="auto">
        <a:xfrm>
          <a:off x="3704434" y="7118000"/>
          <a:ext cx="128624" cy="106483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0 w 8910"/>
            <a:gd name="connsiteY0" fmla="*/ 9778 h 9778"/>
            <a:gd name="connsiteX1" fmla="*/ 252 w 8910"/>
            <a:gd name="connsiteY1" fmla="*/ 778 h 9778"/>
            <a:gd name="connsiteX2" fmla="*/ 8669 w 8910"/>
            <a:gd name="connsiteY2" fmla="*/ 468 h 9778"/>
            <a:gd name="connsiteX0" fmla="*/ 0 w 10000"/>
            <a:gd name="connsiteY0" fmla="*/ 10282 h 10282"/>
            <a:gd name="connsiteX1" fmla="*/ 283 w 10000"/>
            <a:gd name="connsiteY1" fmla="*/ 698 h 10282"/>
            <a:gd name="connsiteX2" fmla="*/ 9730 w 10000"/>
            <a:gd name="connsiteY2" fmla="*/ 761 h 10282"/>
            <a:gd name="connsiteX0" fmla="*/ 0 w 10150"/>
            <a:gd name="connsiteY0" fmla="*/ 9584 h 9584"/>
            <a:gd name="connsiteX1" fmla="*/ 283 w 10150"/>
            <a:gd name="connsiteY1" fmla="*/ 0 h 9584"/>
            <a:gd name="connsiteX2" fmla="*/ 9730 w 10150"/>
            <a:gd name="connsiteY2" fmla="*/ 63 h 9584"/>
            <a:gd name="connsiteX0" fmla="*/ 0 w 11064"/>
            <a:gd name="connsiteY0" fmla="*/ 10000 h 10000"/>
            <a:gd name="connsiteX1" fmla="*/ 279 w 11064"/>
            <a:gd name="connsiteY1" fmla="*/ 0 h 10000"/>
            <a:gd name="connsiteX2" fmla="*/ 10692 w 11064"/>
            <a:gd name="connsiteY2" fmla="*/ 123 h 10000"/>
            <a:gd name="connsiteX0" fmla="*/ 0 w 10692"/>
            <a:gd name="connsiteY0" fmla="*/ 10000 h 10000"/>
            <a:gd name="connsiteX1" fmla="*/ 279 w 10692"/>
            <a:gd name="connsiteY1" fmla="*/ 0 h 10000"/>
            <a:gd name="connsiteX2" fmla="*/ 10692 w 10692"/>
            <a:gd name="connsiteY2" fmla="*/ 123 h 10000"/>
            <a:gd name="connsiteX0" fmla="*/ 0 w 11295"/>
            <a:gd name="connsiteY0" fmla="*/ 10000 h 10000"/>
            <a:gd name="connsiteX1" fmla="*/ 279 w 11295"/>
            <a:gd name="connsiteY1" fmla="*/ 0 h 10000"/>
            <a:gd name="connsiteX2" fmla="*/ 11295 w 11295"/>
            <a:gd name="connsiteY2" fmla="*/ 180 h 10000"/>
            <a:gd name="connsiteX0" fmla="*/ 0 w 11295"/>
            <a:gd name="connsiteY0" fmla="*/ 12099 h 12099"/>
            <a:gd name="connsiteX1" fmla="*/ 279 w 11295"/>
            <a:gd name="connsiteY1" fmla="*/ 0 h 12099"/>
            <a:gd name="connsiteX2" fmla="*/ 11295 w 11295"/>
            <a:gd name="connsiteY2" fmla="*/ 180 h 12099"/>
            <a:gd name="connsiteX0" fmla="*/ 0 w 10994"/>
            <a:gd name="connsiteY0" fmla="*/ 12099 h 12099"/>
            <a:gd name="connsiteX1" fmla="*/ 279 w 10994"/>
            <a:gd name="connsiteY1" fmla="*/ 0 h 12099"/>
            <a:gd name="connsiteX2" fmla="*/ 10994 w 10994"/>
            <a:gd name="connsiteY2" fmla="*/ 97 h 12099"/>
            <a:gd name="connsiteX0" fmla="*/ 0 w 279"/>
            <a:gd name="connsiteY0" fmla="*/ 12099 h 12099"/>
            <a:gd name="connsiteX1" fmla="*/ 279 w 279"/>
            <a:gd name="connsiteY1" fmla="*/ 0 h 12099"/>
            <a:gd name="connsiteX0" fmla="*/ 0 w 12695"/>
            <a:gd name="connsiteY0" fmla="*/ 19702 h 19702"/>
            <a:gd name="connsiteX1" fmla="*/ 12695 w 12695"/>
            <a:gd name="connsiteY1" fmla="*/ 0 h 19702"/>
            <a:gd name="connsiteX0" fmla="*/ 0 w 85864"/>
            <a:gd name="connsiteY0" fmla="*/ 19444 h 19444"/>
            <a:gd name="connsiteX1" fmla="*/ 85864 w 85864"/>
            <a:gd name="connsiteY1" fmla="*/ 0 h 19444"/>
            <a:gd name="connsiteX0" fmla="*/ 3644 w 89508"/>
            <a:gd name="connsiteY0" fmla="*/ 19444 h 19444"/>
            <a:gd name="connsiteX1" fmla="*/ 89508 w 89508"/>
            <a:gd name="connsiteY1" fmla="*/ 0 h 19444"/>
            <a:gd name="connsiteX0" fmla="*/ 3644 w 89508"/>
            <a:gd name="connsiteY0" fmla="*/ 19444 h 19444"/>
            <a:gd name="connsiteX1" fmla="*/ 89508 w 89508"/>
            <a:gd name="connsiteY1" fmla="*/ 0 h 19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9508" h="19444">
              <a:moveTo>
                <a:pt x="3644" y="19444"/>
              </a:moveTo>
              <a:cubicBezTo>
                <a:pt x="6977" y="8583"/>
                <a:pt x="-32905" y="5261"/>
                <a:pt x="8950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27000</xdr:colOff>
      <xdr:row>45</xdr:row>
      <xdr:rowOff>59530</xdr:rowOff>
    </xdr:from>
    <xdr:to>
      <xdr:col>6</xdr:col>
      <xdr:colOff>208359</xdr:colOff>
      <xdr:row>46</xdr:row>
      <xdr:rowOff>39687</xdr:rowOff>
    </xdr:to>
    <xdr:sp macro="" textlink="">
      <xdr:nvSpPr>
        <xdr:cNvPr id="541" name="AutoShape 4367">
          <a:extLst>
            <a:ext uri="{FF2B5EF4-FFF2-40B4-BE49-F238E27FC236}">
              <a16:creationId xmlns:a16="http://schemas.microsoft.com/office/drawing/2014/main" id="{8460E139-02F0-44FD-B315-14E34C24E3AF}"/>
            </a:ext>
          </a:extLst>
        </xdr:cNvPr>
        <xdr:cNvSpPr>
          <a:spLocks noChangeArrowheads="1"/>
        </xdr:cNvSpPr>
      </xdr:nvSpPr>
      <xdr:spPr bwMode="auto">
        <a:xfrm flipH="1">
          <a:off x="3621100" y="7755730"/>
          <a:ext cx="181359" cy="1516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561433</xdr:colOff>
      <xdr:row>44</xdr:row>
      <xdr:rowOff>140024</xdr:rowOff>
    </xdr:from>
    <xdr:to>
      <xdr:col>6</xdr:col>
      <xdr:colOff>111082</xdr:colOff>
      <xdr:row>47</xdr:row>
      <xdr:rowOff>154687</xdr:rowOff>
    </xdr:to>
    <xdr:sp macro="" textlink="">
      <xdr:nvSpPr>
        <xdr:cNvPr id="542" name="Line 267">
          <a:extLst>
            <a:ext uri="{FF2B5EF4-FFF2-40B4-BE49-F238E27FC236}">
              <a16:creationId xmlns:a16="http://schemas.microsoft.com/office/drawing/2014/main" id="{3A31D5E1-B718-47B0-9580-831A24FB3486}"/>
            </a:ext>
          </a:extLst>
        </xdr:cNvPr>
        <xdr:cNvSpPr>
          <a:spLocks noChangeShapeType="1"/>
        </xdr:cNvSpPr>
      </xdr:nvSpPr>
      <xdr:spPr bwMode="auto">
        <a:xfrm flipV="1">
          <a:off x="3450683" y="7664774"/>
          <a:ext cx="254499" cy="529013"/>
        </a:xfrm>
        <a:custGeom>
          <a:avLst/>
          <a:gdLst>
            <a:gd name="connsiteX0" fmla="*/ 0 w 80106"/>
            <a:gd name="connsiteY0" fmla="*/ 0 h 556735"/>
            <a:gd name="connsiteX1" fmla="*/ 80106 w 80106"/>
            <a:gd name="connsiteY1" fmla="*/ 556735 h 556735"/>
            <a:gd name="connsiteX0" fmla="*/ 0 w 254344"/>
            <a:gd name="connsiteY0" fmla="*/ 0 h 525760"/>
            <a:gd name="connsiteX1" fmla="*/ 254344 w 254344"/>
            <a:gd name="connsiteY1" fmla="*/ 525760 h 525760"/>
            <a:gd name="connsiteX0" fmla="*/ 0 w 254344"/>
            <a:gd name="connsiteY0" fmla="*/ 0 h 525760"/>
            <a:gd name="connsiteX1" fmla="*/ 254344 w 254344"/>
            <a:gd name="connsiteY1" fmla="*/ 525760 h 525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344" h="525760">
              <a:moveTo>
                <a:pt x="0" y="0"/>
              </a:moveTo>
              <a:cubicBezTo>
                <a:pt x="26702" y="185578"/>
                <a:pt x="3069" y="522163"/>
                <a:pt x="254344" y="5257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10177</xdr:colOff>
      <xdr:row>44</xdr:row>
      <xdr:rowOff>9477</xdr:rowOff>
    </xdr:from>
    <xdr:to>
      <xdr:col>6</xdr:col>
      <xdr:colOff>179246</xdr:colOff>
      <xdr:row>45</xdr:row>
      <xdr:rowOff>13254</xdr:rowOff>
    </xdr:to>
    <xdr:sp macro="" textlink="">
      <xdr:nvSpPr>
        <xdr:cNvPr id="543" name="Oval 956">
          <a:extLst>
            <a:ext uri="{FF2B5EF4-FFF2-40B4-BE49-F238E27FC236}">
              <a16:creationId xmlns:a16="http://schemas.microsoft.com/office/drawing/2014/main" id="{831D52BC-1D2A-456C-80EB-56396AEDF40D}"/>
            </a:ext>
          </a:extLst>
        </xdr:cNvPr>
        <xdr:cNvSpPr>
          <a:spLocks noChangeArrowheads="1"/>
        </xdr:cNvSpPr>
      </xdr:nvSpPr>
      <xdr:spPr bwMode="auto">
        <a:xfrm>
          <a:off x="3604277" y="7534227"/>
          <a:ext cx="169069" cy="1752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339604</xdr:colOff>
      <xdr:row>42</xdr:row>
      <xdr:rowOff>116093</xdr:rowOff>
    </xdr:from>
    <xdr:ext cx="482435" cy="329870"/>
    <xdr:sp macro="" textlink="">
      <xdr:nvSpPr>
        <xdr:cNvPr id="544" name="Text Box 1620">
          <a:extLst>
            <a:ext uri="{FF2B5EF4-FFF2-40B4-BE49-F238E27FC236}">
              <a16:creationId xmlns:a16="http://schemas.microsoft.com/office/drawing/2014/main" id="{0536ED40-7EBD-4690-BA4D-DF92F311B5EF}"/>
            </a:ext>
          </a:extLst>
        </xdr:cNvPr>
        <xdr:cNvSpPr txBox="1">
          <a:spLocks noChangeArrowheads="1"/>
        </xdr:cNvSpPr>
      </xdr:nvSpPr>
      <xdr:spPr bwMode="auto">
        <a:xfrm>
          <a:off x="3232382" y="7317169"/>
          <a:ext cx="482435" cy="3298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152569</xdr:colOff>
      <xdr:row>44</xdr:row>
      <xdr:rowOff>94836</xdr:rowOff>
    </xdr:from>
    <xdr:ext cx="424708" cy="300595"/>
    <xdr:sp macro="" textlink="">
      <xdr:nvSpPr>
        <xdr:cNvPr id="545" name="Text Box 4456">
          <a:extLst>
            <a:ext uri="{FF2B5EF4-FFF2-40B4-BE49-F238E27FC236}">
              <a16:creationId xmlns:a16="http://schemas.microsoft.com/office/drawing/2014/main" id="{8DEC198E-D326-458E-99D1-81FB828A1246}"/>
            </a:ext>
          </a:extLst>
        </xdr:cNvPr>
        <xdr:cNvSpPr txBox="1">
          <a:spLocks noChangeArrowheads="1"/>
        </xdr:cNvSpPr>
      </xdr:nvSpPr>
      <xdr:spPr bwMode="auto">
        <a:xfrm>
          <a:off x="3041819" y="7619586"/>
          <a:ext cx="424708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↙針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大宇陀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306959</xdr:colOff>
      <xdr:row>42</xdr:row>
      <xdr:rowOff>123110</xdr:rowOff>
    </xdr:from>
    <xdr:to>
      <xdr:col>4</xdr:col>
      <xdr:colOff>580438</xdr:colOff>
      <xdr:row>49</xdr:row>
      <xdr:rowOff>36694</xdr:rowOff>
    </xdr:to>
    <xdr:grpSp>
      <xdr:nvGrpSpPr>
        <xdr:cNvPr id="546" name="グループ化 545">
          <a:extLst>
            <a:ext uri="{FF2B5EF4-FFF2-40B4-BE49-F238E27FC236}">
              <a16:creationId xmlns:a16="http://schemas.microsoft.com/office/drawing/2014/main" id="{28EF370F-96C3-4A79-90C3-002E6BD972B5}"/>
            </a:ext>
          </a:extLst>
        </xdr:cNvPr>
        <xdr:cNvGrpSpPr/>
      </xdr:nvGrpSpPr>
      <xdr:grpSpPr>
        <a:xfrm rot="11063421">
          <a:off x="1760202" y="7351224"/>
          <a:ext cx="964722" cy="1132784"/>
          <a:chOff x="5921079" y="1857318"/>
          <a:chExt cx="978383" cy="1115249"/>
        </a:xfrm>
      </xdr:grpSpPr>
      <xdr:grpSp>
        <xdr:nvGrpSpPr>
          <xdr:cNvPr id="547" name="Group 1602">
            <a:extLst>
              <a:ext uri="{FF2B5EF4-FFF2-40B4-BE49-F238E27FC236}">
                <a16:creationId xmlns:a16="http://schemas.microsoft.com/office/drawing/2014/main" id="{6A912E0C-F0B1-4092-9053-83AE2BB7423B}"/>
              </a:ext>
            </a:extLst>
          </xdr:cNvPr>
          <xdr:cNvGrpSpPr>
            <a:grpSpLocks/>
          </xdr:cNvGrpSpPr>
        </xdr:nvGrpSpPr>
        <xdr:grpSpPr bwMode="auto">
          <a:xfrm rot="5197432">
            <a:off x="6559855" y="2292159"/>
            <a:ext cx="149936" cy="221612"/>
            <a:chOff x="718" y="97"/>
            <a:chExt cx="23" cy="15"/>
          </a:xfrm>
        </xdr:grpSpPr>
        <xdr:sp macro="" textlink="">
          <xdr:nvSpPr>
            <xdr:cNvPr id="569" name="Freeform 1603">
              <a:extLst>
                <a:ext uri="{FF2B5EF4-FFF2-40B4-BE49-F238E27FC236}">
                  <a16:creationId xmlns:a16="http://schemas.microsoft.com/office/drawing/2014/main" id="{4569619A-9815-458C-A984-C0C4328D13A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6" cy="15"/>
            </a:xfrm>
            <a:custGeom>
              <a:avLst/>
              <a:gdLst>
                <a:gd name="T0" fmla="*/ 0 w 5"/>
                <a:gd name="T1" fmla="*/ 0 h 46"/>
                <a:gd name="T2" fmla="*/ 179 w 5"/>
                <a:gd name="T3" fmla="*/ 0 h 46"/>
                <a:gd name="T4" fmla="*/ 179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0" name="Freeform 1604">
              <a:extLst>
                <a:ext uri="{FF2B5EF4-FFF2-40B4-BE49-F238E27FC236}">
                  <a16:creationId xmlns:a16="http://schemas.microsoft.com/office/drawing/2014/main" id="{1EBBAD52-338E-4768-BFB3-447389D765A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48" name="Freeform 1605">
            <a:extLst>
              <a:ext uri="{FF2B5EF4-FFF2-40B4-BE49-F238E27FC236}">
                <a16:creationId xmlns:a16="http://schemas.microsoft.com/office/drawing/2014/main" id="{63EAC328-7A1D-4AF1-A8B4-18CB6D9B4363}"/>
              </a:ext>
            </a:extLst>
          </xdr:cNvPr>
          <xdr:cNvSpPr>
            <a:spLocks/>
          </xdr:cNvSpPr>
        </xdr:nvSpPr>
        <xdr:spPr bwMode="auto">
          <a:xfrm>
            <a:off x="6667500" y="1889125"/>
            <a:ext cx="47625" cy="460375"/>
          </a:xfrm>
          <a:custGeom>
            <a:avLst/>
            <a:gdLst>
              <a:gd name="T0" fmla="*/ 2147483647 w 9"/>
              <a:gd name="T1" fmla="*/ 2147483647 h 37"/>
              <a:gd name="T2" fmla="*/ 2147483647 w 9"/>
              <a:gd name="T3" fmla="*/ 2147483647 h 37"/>
              <a:gd name="T4" fmla="*/ 2147483647 w 9"/>
              <a:gd name="T5" fmla="*/ 2147483647 h 37"/>
              <a:gd name="T6" fmla="*/ 2147483647 w 9"/>
              <a:gd name="T7" fmla="*/ 2147483647 h 37"/>
              <a:gd name="T8" fmla="*/ 2147483647 w 9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37">
                <a:moveTo>
                  <a:pt x="4" y="37"/>
                </a:moveTo>
                <a:cubicBezTo>
                  <a:pt x="3" y="36"/>
                  <a:pt x="0" y="31"/>
                  <a:pt x="1" y="28"/>
                </a:cubicBezTo>
                <a:cubicBezTo>
                  <a:pt x="2" y="25"/>
                  <a:pt x="9" y="22"/>
                  <a:pt x="9" y="19"/>
                </a:cubicBezTo>
                <a:cubicBezTo>
                  <a:pt x="9" y="16"/>
                  <a:pt x="4" y="13"/>
                  <a:pt x="3" y="10"/>
                </a:cubicBezTo>
                <a:cubicBezTo>
                  <a:pt x="2" y="7"/>
                  <a:pt x="3" y="3"/>
                  <a:pt x="4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49" name="Freeform 1607">
            <a:extLst>
              <a:ext uri="{FF2B5EF4-FFF2-40B4-BE49-F238E27FC236}">
                <a16:creationId xmlns:a16="http://schemas.microsoft.com/office/drawing/2014/main" id="{4E3707FA-5904-4AAE-8DC9-B76F11D76DD5}"/>
              </a:ext>
            </a:extLst>
          </xdr:cNvPr>
          <xdr:cNvSpPr>
            <a:spLocks/>
          </xdr:cNvSpPr>
        </xdr:nvSpPr>
        <xdr:spPr bwMode="auto">
          <a:xfrm>
            <a:off x="6553200" y="1863725"/>
            <a:ext cx="47625" cy="476250"/>
          </a:xfrm>
          <a:custGeom>
            <a:avLst/>
            <a:gdLst>
              <a:gd name="T0" fmla="*/ 2147483647 w 6"/>
              <a:gd name="T1" fmla="*/ 2147483647 h 37"/>
              <a:gd name="T2" fmla="*/ 0 w 6"/>
              <a:gd name="T3" fmla="*/ 2147483647 h 37"/>
              <a:gd name="T4" fmla="*/ 2147483647 w 6"/>
              <a:gd name="T5" fmla="*/ 2147483647 h 37"/>
              <a:gd name="T6" fmla="*/ 2147483647 w 6"/>
              <a:gd name="T7" fmla="*/ 2147483647 h 37"/>
              <a:gd name="T8" fmla="*/ 2147483647 w 6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" h="37">
                <a:moveTo>
                  <a:pt x="3" y="37"/>
                </a:moveTo>
                <a:cubicBezTo>
                  <a:pt x="2" y="36"/>
                  <a:pt x="0" y="31"/>
                  <a:pt x="0" y="28"/>
                </a:cubicBezTo>
                <a:cubicBezTo>
                  <a:pt x="0" y="25"/>
                  <a:pt x="6" y="20"/>
                  <a:pt x="6" y="17"/>
                </a:cubicBezTo>
                <a:cubicBezTo>
                  <a:pt x="6" y="14"/>
                  <a:pt x="2" y="13"/>
                  <a:pt x="2" y="10"/>
                </a:cubicBezTo>
                <a:cubicBezTo>
                  <a:pt x="2" y="7"/>
                  <a:pt x="2" y="3"/>
                  <a:pt x="3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50" name="Freeform 1652">
            <a:extLst>
              <a:ext uri="{FF2B5EF4-FFF2-40B4-BE49-F238E27FC236}">
                <a16:creationId xmlns:a16="http://schemas.microsoft.com/office/drawing/2014/main" id="{C955CEAF-3134-47C6-B5E0-305AD4105353}"/>
              </a:ext>
            </a:extLst>
          </xdr:cNvPr>
          <xdr:cNvSpPr>
            <a:spLocks/>
          </xdr:cNvSpPr>
        </xdr:nvSpPr>
        <xdr:spPr bwMode="auto">
          <a:xfrm>
            <a:off x="6057238" y="2013857"/>
            <a:ext cx="714660" cy="958710"/>
          </a:xfrm>
          <a:custGeom>
            <a:avLst/>
            <a:gdLst>
              <a:gd name="T0" fmla="*/ 2147483647 w 10004"/>
              <a:gd name="T1" fmla="*/ 2147483647 h 13555"/>
              <a:gd name="T2" fmla="*/ 2147483647 w 10004"/>
              <a:gd name="T3" fmla="*/ 2147483647 h 13555"/>
              <a:gd name="T4" fmla="*/ 2147483647 w 10004"/>
              <a:gd name="T5" fmla="*/ 2147483647 h 13555"/>
              <a:gd name="T6" fmla="*/ 2147483647 w 10004"/>
              <a:gd name="T7" fmla="*/ 2147483647 h 13555"/>
              <a:gd name="T8" fmla="*/ 2147483647 w 10004"/>
              <a:gd name="T9" fmla="*/ 2147483647 h 13555"/>
              <a:gd name="T10" fmla="*/ 2147483647 w 10004"/>
              <a:gd name="T11" fmla="*/ 2147483647 h 13555"/>
              <a:gd name="T12" fmla="*/ 0 w 10004"/>
              <a:gd name="T13" fmla="*/ 0 h 135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9967 w 10006"/>
              <a:gd name="connsiteY0" fmla="*/ 14454 h 14454"/>
              <a:gd name="connsiteX1" fmla="*/ 10000 w 10006"/>
              <a:gd name="connsiteY1" fmla="*/ 6086 h 14454"/>
              <a:gd name="connsiteX2" fmla="*/ 3921 w 10006"/>
              <a:gd name="connsiteY2" fmla="*/ 6296 h 14454"/>
              <a:gd name="connsiteX3" fmla="*/ 2736 w 10006"/>
              <a:gd name="connsiteY3" fmla="*/ 5673 h 14454"/>
              <a:gd name="connsiteX4" fmla="*/ 1383 w 10006"/>
              <a:gd name="connsiteY4" fmla="*/ 2875 h 14454"/>
              <a:gd name="connsiteX5" fmla="*/ 1326 w 10006"/>
              <a:gd name="connsiteY5" fmla="*/ 850 h 14454"/>
              <a:gd name="connsiteX6" fmla="*/ 0 w 10006"/>
              <a:gd name="connsiteY6" fmla="*/ 0 h 14454"/>
              <a:gd name="connsiteX0" fmla="*/ 10000 w 10008"/>
              <a:gd name="connsiteY0" fmla="*/ 14938 h 14938"/>
              <a:gd name="connsiteX1" fmla="*/ 10000 w 10008"/>
              <a:gd name="connsiteY1" fmla="*/ 6086 h 14938"/>
              <a:gd name="connsiteX2" fmla="*/ 3921 w 10008"/>
              <a:gd name="connsiteY2" fmla="*/ 6296 h 14938"/>
              <a:gd name="connsiteX3" fmla="*/ 2736 w 10008"/>
              <a:gd name="connsiteY3" fmla="*/ 5673 h 14938"/>
              <a:gd name="connsiteX4" fmla="*/ 1383 w 10008"/>
              <a:gd name="connsiteY4" fmla="*/ 2875 h 14938"/>
              <a:gd name="connsiteX5" fmla="*/ 1326 w 10008"/>
              <a:gd name="connsiteY5" fmla="*/ 850 h 14938"/>
              <a:gd name="connsiteX6" fmla="*/ 0 w 10008"/>
              <a:gd name="connsiteY6" fmla="*/ 0 h 149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8" h="14938">
                <a:moveTo>
                  <a:pt x="10000" y="14938"/>
                </a:moveTo>
                <a:cubicBezTo>
                  <a:pt x="9969" y="12448"/>
                  <a:pt x="10031" y="8576"/>
                  <a:pt x="10000" y="6086"/>
                </a:cubicBezTo>
                <a:lnTo>
                  <a:pt x="3921" y="6296"/>
                </a:lnTo>
                <a:lnTo>
                  <a:pt x="2736" y="5673"/>
                </a:lnTo>
                <a:cubicBezTo>
                  <a:pt x="2526" y="5186"/>
                  <a:pt x="1387" y="3262"/>
                  <a:pt x="1383" y="2875"/>
                </a:cubicBezTo>
                <a:cubicBezTo>
                  <a:pt x="1379" y="2488"/>
                  <a:pt x="1610" y="1392"/>
                  <a:pt x="1326" y="850"/>
                </a:cubicBezTo>
                <a:cubicBezTo>
                  <a:pt x="990" y="716"/>
                  <a:pt x="381" y="42"/>
                  <a:pt x="0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1" name="Freeform 1605">
            <a:extLst>
              <a:ext uri="{FF2B5EF4-FFF2-40B4-BE49-F238E27FC236}">
                <a16:creationId xmlns:a16="http://schemas.microsoft.com/office/drawing/2014/main" id="{2BF197C7-7FE4-4D61-A9B8-5257336A0513}"/>
              </a:ext>
            </a:extLst>
          </xdr:cNvPr>
          <xdr:cNvSpPr>
            <a:spLocks/>
          </xdr:cNvSpPr>
        </xdr:nvSpPr>
        <xdr:spPr bwMode="auto">
          <a:xfrm>
            <a:off x="6600825" y="1873250"/>
            <a:ext cx="57150" cy="466725"/>
          </a:xfrm>
          <a:custGeom>
            <a:avLst/>
            <a:gdLst>
              <a:gd name="T0" fmla="*/ 2147483647 w 9"/>
              <a:gd name="T1" fmla="*/ 2147483647 h 37"/>
              <a:gd name="T2" fmla="*/ 2147483647 w 9"/>
              <a:gd name="T3" fmla="*/ 2147483647 h 37"/>
              <a:gd name="T4" fmla="*/ 2147483647 w 9"/>
              <a:gd name="T5" fmla="*/ 2147483647 h 37"/>
              <a:gd name="T6" fmla="*/ 2147483647 w 9"/>
              <a:gd name="T7" fmla="*/ 2147483647 h 37"/>
              <a:gd name="T8" fmla="*/ 2147483647 w 9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37">
                <a:moveTo>
                  <a:pt x="4" y="37"/>
                </a:moveTo>
                <a:cubicBezTo>
                  <a:pt x="3" y="36"/>
                  <a:pt x="0" y="31"/>
                  <a:pt x="1" y="28"/>
                </a:cubicBezTo>
                <a:cubicBezTo>
                  <a:pt x="2" y="25"/>
                  <a:pt x="9" y="22"/>
                  <a:pt x="9" y="19"/>
                </a:cubicBezTo>
                <a:cubicBezTo>
                  <a:pt x="9" y="16"/>
                  <a:pt x="4" y="13"/>
                  <a:pt x="3" y="10"/>
                </a:cubicBezTo>
                <a:cubicBezTo>
                  <a:pt x="2" y="7"/>
                  <a:pt x="3" y="3"/>
                  <a:pt x="4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52" name="Freeform 1607">
            <a:extLst>
              <a:ext uri="{FF2B5EF4-FFF2-40B4-BE49-F238E27FC236}">
                <a16:creationId xmlns:a16="http://schemas.microsoft.com/office/drawing/2014/main" id="{C45FB84C-E7A0-41B3-BBC5-D66DB4A589D7}"/>
              </a:ext>
            </a:extLst>
          </xdr:cNvPr>
          <xdr:cNvSpPr>
            <a:spLocks/>
          </xdr:cNvSpPr>
        </xdr:nvSpPr>
        <xdr:spPr bwMode="auto">
          <a:xfrm>
            <a:off x="6543675" y="2487072"/>
            <a:ext cx="38100" cy="330200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53" name="Line 4229">
            <a:extLst>
              <a:ext uri="{FF2B5EF4-FFF2-40B4-BE49-F238E27FC236}">
                <a16:creationId xmlns:a16="http://schemas.microsoft.com/office/drawing/2014/main" id="{AF170BF4-A9B4-4389-9B04-62166A1AF295}"/>
              </a:ext>
            </a:extLst>
          </xdr:cNvPr>
          <xdr:cNvSpPr>
            <a:spLocks noChangeShapeType="1"/>
          </xdr:cNvSpPr>
        </xdr:nvSpPr>
        <xdr:spPr bwMode="auto">
          <a:xfrm flipV="1">
            <a:off x="6772212" y="1857318"/>
            <a:ext cx="17859" cy="5335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" name="Line 589">
            <a:extLst>
              <a:ext uri="{FF2B5EF4-FFF2-40B4-BE49-F238E27FC236}">
                <a16:creationId xmlns:a16="http://schemas.microsoft.com/office/drawing/2014/main" id="{F6ECE581-6DA0-45C4-A722-1A1B27E23FA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921079" y="1927376"/>
            <a:ext cx="171600" cy="10011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" name="Freeform 590">
            <a:extLst>
              <a:ext uri="{FF2B5EF4-FFF2-40B4-BE49-F238E27FC236}">
                <a16:creationId xmlns:a16="http://schemas.microsoft.com/office/drawing/2014/main" id="{79E2F1A8-2E20-4C22-9DA7-E8CD001C840E}"/>
              </a:ext>
            </a:extLst>
          </xdr:cNvPr>
          <xdr:cNvSpPr>
            <a:spLocks/>
          </xdr:cNvSpPr>
        </xdr:nvSpPr>
        <xdr:spPr bwMode="auto">
          <a:xfrm rot="18600000">
            <a:off x="6028757" y="1984604"/>
            <a:ext cx="177800" cy="123825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6" name="Line 4229">
            <a:extLst>
              <a:ext uri="{FF2B5EF4-FFF2-40B4-BE49-F238E27FC236}">
                <a16:creationId xmlns:a16="http://schemas.microsoft.com/office/drawing/2014/main" id="{E36F7A4C-91E7-4F42-A5E9-85A71B9D103A}"/>
              </a:ext>
            </a:extLst>
          </xdr:cNvPr>
          <xdr:cNvSpPr>
            <a:spLocks noChangeShapeType="1"/>
          </xdr:cNvSpPr>
        </xdr:nvSpPr>
        <xdr:spPr bwMode="auto">
          <a:xfrm flipV="1">
            <a:off x="6191250" y="2292350"/>
            <a:ext cx="0" cy="5810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Oval 2814">
            <a:extLst>
              <a:ext uri="{FF2B5EF4-FFF2-40B4-BE49-F238E27FC236}">
                <a16:creationId xmlns:a16="http://schemas.microsoft.com/office/drawing/2014/main" id="{CF6B11AA-E686-4679-ADCE-4A6A065864B5}"/>
              </a:ext>
            </a:extLst>
          </xdr:cNvPr>
          <xdr:cNvSpPr>
            <a:spLocks noChangeArrowheads="1"/>
          </xdr:cNvSpPr>
        </xdr:nvSpPr>
        <xdr:spPr bwMode="auto">
          <a:xfrm>
            <a:off x="6112934" y="2218018"/>
            <a:ext cx="131406" cy="1187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58" name="AutoShape 3760">
            <a:extLst>
              <a:ext uri="{FF2B5EF4-FFF2-40B4-BE49-F238E27FC236}">
                <a16:creationId xmlns:a16="http://schemas.microsoft.com/office/drawing/2014/main" id="{60C97760-2C61-4068-925E-67D20934FFB4}"/>
              </a:ext>
            </a:extLst>
          </xdr:cNvPr>
          <xdr:cNvSpPr>
            <a:spLocks/>
          </xdr:cNvSpPr>
        </xdr:nvSpPr>
        <xdr:spPr bwMode="auto">
          <a:xfrm rot="-4673742">
            <a:off x="6369050" y="1908175"/>
            <a:ext cx="273050" cy="609600"/>
          </a:xfrm>
          <a:prstGeom prst="rightBrace">
            <a:avLst>
              <a:gd name="adj1" fmla="val 20497"/>
              <a:gd name="adj2" fmla="val 2507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9" name="Freeform 1607">
            <a:extLst>
              <a:ext uri="{FF2B5EF4-FFF2-40B4-BE49-F238E27FC236}">
                <a16:creationId xmlns:a16="http://schemas.microsoft.com/office/drawing/2014/main" id="{8BCAE97E-AAB4-4DC8-97D8-836C3EB86A63}"/>
              </a:ext>
            </a:extLst>
          </xdr:cNvPr>
          <xdr:cNvSpPr>
            <a:spLocks/>
          </xdr:cNvSpPr>
        </xdr:nvSpPr>
        <xdr:spPr bwMode="auto">
          <a:xfrm>
            <a:off x="6600825" y="2493422"/>
            <a:ext cx="47625" cy="336550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60" name="Freeform 1607">
            <a:extLst>
              <a:ext uri="{FF2B5EF4-FFF2-40B4-BE49-F238E27FC236}">
                <a16:creationId xmlns:a16="http://schemas.microsoft.com/office/drawing/2014/main" id="{4FAF55E7-3C70-4266-9443-66EB91F8C78E}"/>
              </a:ext>
            </a:extLst>
          </xdr:cNvPr>
          <xdr:cNvSpPr>
            <a:spLocks/>
          </xdr:cNvSpPr>
        </xdr:nvSpPr>
        <xdr:spPr bwMode="auto">
          <a:xfrm>
            <a:off x="6657975" y="2480722"/>
            <a:ext cx="47625" cy="330200"/>
          </a:xfrm>
          <a:custGeom>
            <a:avLst/>
            <a:gdLst>
              <a:gd name="T0" fmla="*/ 2147483647 w 5306"/>
              <a:gd name="T1" fmla="*/ 2147483647 h 6381"/>
              <a:gd name="T2" fmla="*/ 0 w 5306"/>
              <a:gd name="T3" fmla="*/ 2147483647 h 6381"/>
              <a:gd name="T4" fmla="*/ 2147483647 w 5306"/>
              <a:gd name="T5" fmla="*/ 0 h 638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06" h="6381">
                <a:moveTo>
                  <a:pt x="5306" y="6381"/>
                </a:moveTo>
                <a:cubicBezTo>
                  <a:pt x="5306" y="5309"/>
                  <a:pt x="0" y="4643"/>
                  <a:pt x="0" y="3572"/>
                </a:cubicBezTo>
                <a:cubicBezTo>
                  <a:pt x="0" y="2500"/>
                  <a:pt x="0" y="1072"/>
                  <a:pt x="2347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61" name="Text Box 769">
            <a:extLst>
              <a:ext uri="{FF2B5EF4-FFF2-40B4-BE49-F238E27FC236}">
                <a16:creationId xmlns:a16="http://schemas.microsoft.com/office/drawing/2014/main" id="{098E6332-6FC7-437E-957B-0415B1C436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50853" y="2273300"/>
            <a:ext cx="247650" cy="476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2" name="Line 2031">
            <a:extLst>
              <a:ext uri="{FF2B5EF4-FFF2-40B4-BE49-F238E27FC236}">
                <a16:creationId xmlns:a16="http://schemas.microsoft.com/office/drawing/2014/main" id="{D19D4086-06F5-4483-9452-704B998E64C6}"/>
              </a:ext>
            </a:extLst>
          </xdr:cNvPr>
          <xdr:cNvSpPr>
            <a:spLocks noChangeShapeType="1"/>
          </xdr:cNvSpPr>
        </xdr:nvSpPr>
        <xdr:spPr bwMode="auto">
          <a:xfrm rot="120000" flipV="1">
            <a:off x="6492041" y="2302867"/>
            <a:ext cx="246144" cy="170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Line 2031">
            <a:extLst>
              <a:ext uri="{FF2B5EF4-FFF2-40B4-BE49-F238E27FC236}">
                <a16:creationId xmlns:a16="http://schemas.microsoft.com/office/drawing/2014/main" id="{7F57168C-1C1E-4AD4-A23C-D99D6FA02799}"/>
              </a:ext>
            </a:extLst>
          </xdr:cNvPr>
          <xdr:cNvSpPr>
            <a:spLocks noChangeShapeType="1"/>
          </xdr:cNvSpPr>
        </xdr:nvSpPr>
        <xdr:spPr bwMode="auto">
          <a:xfrm flipV="1">
            <a:off x="6500284" y="2278600"/>
            <a:ext cx="246590" cy="31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64" name="グループ化 563">
            <a:extLst>
              <a:ext uri="{FF2B5EF4-FFF2-40B4-BE49-F238E27FC236}">
                <a16:creationId xmlns:a16="http://schemas.microsoft.com/office/drawing/2014/main" id="{2C1A9092-DC02-44D9-AB76-634C8A344EB2}"/>
              </a:ext>
            </a:extLst>
          </xdr:cNvPr>
          <xdr:cNvGrpSpPr/>
        </xdr:nvGrpSpPr>
        <xdr:grpSpPr>
          <a:xfrm rot="5400000">
            <a:off x="6732865" y="2646082"/>
            <a:ext cx="216404" cy="116790"/>
            <a:chOff x="1456766" y="5311588"/>
            <a:chExt cx="156881" cy="106456"/>
          </a:xfrm>
        </xdr:grpSpPr>
        <xdr:sp macro="" textlink="">
          <xdr:nvSpPr>
            <xdr:cNvPr id="565" name="Line 2970">
              <a:extLst>
                <a:ext uri="{FF2B5EF4-FFF2-40B4-BE49-F238E27FC236}">
                  <a16:creationId xmlns:a16="http://schemas.microsoft.com/office/drawing/2014/main" id="{C3A424B4-A3AF-4D04-A222-2DC546C43D9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263" y="5316217"/>
              <a:ext cx="18439" cy="101827"/>
            </a:xfrm>
            <a:prstGeom prst="line">
              <a:avLst/>
            </a:prstGeom>
            <a:noFill/>
            <a:ln w="28575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6" name="Line 2970">
              <a:extLst>
                <a:ext uri="{FF2B5EF4-FFF2-40B4-BE49-F238E27FC236}">
                  <a16:creationId xmlns:a16="http://schemas.microsoft.com/office/drawing/2014/main" id="{C58F43EC-3138-4902-B627-1EA313D7E0F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56766" y="5349798"/>
              <a:ext cx="156881" cy="902"/>
            </a:xfrm>
            <a:prstGeom prst="line">
              <a:avLst/>
            </a:prstGeom>
            <a:noFill/>
            <a:ln w="28575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7" name="Line 2970">
              <a:extLst>
                <a:ext uri="{FF2B5EF4-FFF2-40B4-BE49-F238E27FC236}">
                  <a16:creationId xmlns:a16="http://schemas.microsoft.com/office/drawing/2014/main" id="{DAD842C2-2D54-4046-BCC9-0D16CB14DD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5590" y="5311589"/>
              <a:ext cx="128644" cy="0"/>
            </a:xfrm>
            <a:prstGeom prst="line">
              <a:avLst/>
            </a:prstGeom>
            <a:noFill/>
            <a:ln w="28575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8" name="Line 2970">
              <a:extLst>
                <a:ext uri="{FF2B5EF4-FFF2-40B4-BE49-F238E27FC236}">
                  <a16:creationId xmlns:a16="http://schemas.microsoft.com/office/drawing/2014/main" id="{3F3D4B2D-9A16-4ABA-97C7-D2084E4FB1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72410" y="5311588"/>
              <a:ext cx="30031" cy="106456"/>
            </a:xfrm>
            <a:prstGeom prst="line">
              <a:avLst/>
            </a:prstGeom>
            <a:noFill/>
            <a:ln w="28575" cmpd="dbl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4</xdr:col>
      <xdr:colOff>281290</xdr:colOff>
      <xdr:row>45</xdr:row>
      <xdr:rowOff>18384</xdr:rowOff>
    </xdr:from>
    <xdr:ext cx="334496" cy="275738"/>
    <xdr:grpSp>
      <xdr:nvGrpSpPr>
        <xdr:cNvPr id="571" name="Group 6672">
          <a:extLst>
            <a:ext uri="{FF2B5EF4-FFF2-40B4-BE49-F238E27FC236}">
              <a16:creationId xmlns:a16="http://schemas.microsoft.com/office/drawing/2014/main" id="{660D8F04-FFE1-45C2-B9AA-7B087F457CD2}"/>
            </a:ext>
          </a:extLst>
        </xdr:cNvPr>
        <xdr:cNvGrpSpPr>
          <a:grpSpLocks/>
        </xdr:cNvGrpSpPr>
      </xdr:nvGrpSpPr>
      <xdr:grpSpPr bwMode="auto">
        <a:xfrm>
          <a:off x="2425776" y="7769013"/>
          <a:ext cx="334496" cy="275738"/>
          <a:chOff x="536" y="110"/>
          <a:chExt cx="46" cy="44"/>
        </a:xfrm>
      </xdr:grpSpPr>
      <xdr:pic>
        <xdr:nvPicPr>
          <xdr:cNvPr id="572" name="Picture 6673" descr="route2">
            <a:extLst>
              <a:ext uri="{FF2B5EF4-FFF2-40B4-BE49-F238E27FC236}">
                <a16:creationId xmlns:a16="http://schemas.microsoft.com/office/drawing/2014/main" id="{4A2E7109-1EAC-49AA-8ECF-11BCF0C6F3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3" name="Text Box 6674">
            <a:extLst>
              <a:ext uri="{FF2B5EF4-FFF2-40B4-BE49-F238E27FC236}">
                <a16:creationId xmlns:a16="http://schemas.microsoft.com/office/drawing/2014/main" id="{39D5CA9E-DB3F-4231-B53D-70B85ABB30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148270</xdr:colOff>
      <xdr:row>43</xdr:row>
      <xdr:rowOff>22811</xdr:rowOff>
    </xdr:from>
    <xdr:to>
      <xdr:col>8</xdr:col>
      <xdr:colOff>336347</xdr:colOff>
      <xdr:row>44</xdr:row>
      <xdr:rowOff>19987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0D711539-DCCC-4297-BFD6-EB75F06CA640}"/>
            </a:ext>
          </a:extLst>
        </xdr:cNvPr>
        <xdr:cNvSpPr/>
      </xdr:nvSpPr>
      <xdr:spPr bwMode="auto">
        <a:xfrm>
          <a:off x="5152070" y="7376111"/>
          <a:ext cx="188077" cy="168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28575</xdr:rowOff>
    </xdr:from>
    <xdr:to>
      <xdr:col>7</xdr:col>
      <xdr:colOff>191365</xdr:colOff>
      <xdr:row>42</xdr:row>
      <xdr:rowOff>9525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10687C11-9B96-4BE5-B9EE-138CC12AD576}"/>
            </a:ext>
          </a:extLst>
        </xdr:cNvPr>
        <xdr:cNvSpPr/>
      </xdr:nvSpPr>
      <xdr:spPr bwMode="auto">
        <a:xfrm>
          <a:off x="4298950" y="7051675"/>
          <a:ext cx="191365" cy="1397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86780</xdr:colOff>
      <xdr:row>47</xdr:row>
      <xdr:rowOff>71423</xdr:rowOff>
    </xdr:from>
    <xdr:to>
      <xdr:col>7</xdr:col>
      <xdr:colOff>300796</xdr:colOff>
      <xdr:row>48</xdr:row>
      <xdr:rowOff>83544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id="{B17E6B54-F678-4ADF-83CB-BECCC19E3F1A}"/>
            </a:ext>
          </a:extLst>
        </xdr:cNvPr>
        <xdr:cNvSpPr/>
      </xdr:nvSpPr>
      <xdr:spPr bwMode="auto">
        <a:xfrm>
          <a:off x="4385730" y="8110523"/>
          <a:ext cx="214016" cy="1835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451292</xdr:colOff>
      <xdr:row>47</xdr:row>
      <xdr:rowOff>19868</xdr:rowOff>
    </xdr:from>
    <xdr:ext cx="363297" cy="120444"/>
    <xdr:sp macro="" textlink="">
      <xdr:nvSpPr>
        <xdr:cNvPr id="577" name="Text Box 4456">
          <a:extLst>
            <a:ext uri="{FF2B5EF4-FFF2-40B4-BE49-F238E27FC236}">
              <a16:creationId xmlns:a16="http://schemas.microsoft.com/office/drawing/2014/main" id="{DD336632-FF73-4952-B308-AD9F9C3E3FA8}"/>
            </a:ext>
          </a:extLst>
        </xdr:cNvPr>
        <xdr:cNvSpPr txBox="1">
          <a:spLocks noChangeArrowheads="1"/>
        </xdr:cNvSpPr>
      </xdr:nvSpPr>
      <xdr:spPr bwMode="auto">
        <a:xfrm>
          <a:off x="4750242" y="8058968"/>
          <a:ext cx="363297" cy="1204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696612</xdr:colOff>
      <xdr:row>45</xdr:row>
      <xdr:rowOff>129885</xdr:rowOff>
    </xdr:from>
    <xdr:ext cx="532156" cy="253145"/>
    <xdr:sp macro="" textlink="">
      <xdr:nvSpPr>
        <xdr:cNvPr id="578" name="Text Box 4358">
          <a:extLst>
            <a:ext uri="{FF2B5EF4-FFF2-40B4-BE49-F238E27FC236}">
              <a16:creationId xmlns:a16="http://schemas.microsoft.com/office/drawing/2014/main" id="{EB818AED-2CE0-4A95-AADE-5ED2F2BD510C}"/>
            </a:ext>
          </a:extLst>
        </xdr:cNvPr>
        <xdr:cNvSpPr txBox="1">
          <a:spLocks noChangeArrowheads="1"/>
        </xdr:cNvSpPr>
      </xdr:nvSpPr>
      <xdr:spPr bwMode="auto">
        <a:xfrm>
          <a:off x="4290712" y="7826085"/>
          <a:ext cx="532156" cy="253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ﾆﾎﾝｵｵｶﾐ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像・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94648</xdr:colOff>
      <xdr:row>43</xdr:row>
      <xdr:rowOff>16883</xdr:rowOff>
    </xdr:from>
    <xdr:ext cx="357397" cy="123298"/>
    <xdr:sp macro="" textlink="">
      <xdr:nvSpPr>
        <xdr:cNvPr id="579" name="Text Box 4456">
          <a:extLst>
            <a:ext uri="{FF2B5EF4-FFF2-40B4-BE49-F238E27FC236}">
              <a16:creationId xmlns:a16="http://schemas.microsoft.com/office/drawing/2014/main" id="{48DC0E3D-814B-4FEB-8F84-6C205C65DC76}"/>
            </a:ext>
          </a:extLst>
        </xdr:cNvPr>
        <xdr:cNvSpPr txBox="1">
          <a:spLocks noChangeArrowheads="1"/>
        </xdr:cNvSpPr>
      </xdr:nvSpPr>
      <xdr:spPr bwMode="auto">
        <a:xfrm>
          <a:off x="4393598" y="7370183"/>
          <a:ext cx="357397" cy="1232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504537</xdr:colOff>
      <xdr:row>41</xdr:row>
      <xdr:rowOff>58889</xdr:rowOff>
    </xdr:from>
    <xdr:to>
      <xdr:col>7</xdr:col>
      <xdr:colOff>661101</xdr:colOff>
      <xdr:row>42</xdr:row>
      <xdr:rowOff>148321</xdr:rowOff>
    </xdr:to>
    <xdr:sp macro="" textlink="">
      <xdr:nvSpPr>
        <xdr:cNvPr id="580" name="Line 267">
          <a:extLst>
            <a:ext uri="{FF2B5EF4-FFF2-40B4-BE49-F238E27FC236}">
              <a16:creationId xmlns:a16="http://schemas.microsoft.com/office/drawing/2014/main" id="{064F4055-C7E1-47AC-9569-60C72380C7B4}"/>
            </a:ext>
          </a:extLst>
        </xdr:cNvPr>
        <xdr:cNvSpPr>
          <a:spLocks noChangeShapeType="1"/>
        </xdr:cNvSpPr>
      </xdr:nvSpPr>
      <xdr:spPr bwMode="auto">
        <a:xfrm rot="683783">
          <a:off x="4803487" y="7081989"/>
          <a:ext cx="156564" cy="248182"/>
        </a:xfrm>
        <a:custGeom>
          <a:avLst/>
          <a:gdLst>
            <a:gd name="connsiteX0" fmla="*/ 0 w 80106"/>
            <a:gd name="connsiteY0" fmla="*/ 0 h 556735"/>
            <a:gd name="connsiteX1" fmla="*/ 80106 w 80106"/>
            <a:gd name="connsiteY1" fmla="*/ 556735 h 556735"/>
            <a:gd name="connsiteX0" fmla="*/ 0 w 254344"/>
            <a:gd name="connsiteY0" fmla="*/ 0 h 525760"/>
            <a:gd name="connsiteX1" fmla="*/ 254344 w 254344"/>
            <a:gd name="connsiteY1" fmla="*/ 525760 h 525760"/>
            <a:gd name="connsiteX0" fmla="*/ 0 w 254344"/>
            <a:gd name="connsiteY0" fmla="*/ 0 h 525760"/>
            <a:gd name="connsiteX1" fmla="*/ 254344 w 254344"/>
            <a:gd name="connsiteY1" fmla="*/ 525760 h 525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344" h="525760">
              <a:moveTo>
                <a:pt x="0" y="0"/>
              </a:moveTo>
              <a:cubicBezTo>
                <a:pt x="26702" y="185578"/>
                <a:pt x="3069" y="522163"/>
                <a:pt x="254344" y="5257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500176</xdr:colOff>
      <xdr:row>42</xdr:row>
      <xdr:rowOff>11784</xdr:rowOff>
    </xdr:from>
    <xdr:ext cx="430893" cy="152565"/>
    <xdr:sp macro="" textlink="">
      <xdr:nvSpPr>
        <xdr:cNvPr id="581" name="Text Box 1620">
          <a:extLst>
            <a:ext uri="{FF2B5EF4-FFF2-40B4-BE49-F238E27FC236}">
              <a16:creationId xmlns:a16="http://schemas.microsoft.com/office/drawing/2014/main" id="{256DC4CD-DD67-4EA6-8751-A90B241E8A70}"/>
            </a:ext>
          </a:extLst>
        </xdr:cNvPr>
        <xdr:cNvSpPr txBox="1">
          <a:spLocks noChangeArrowheads="1"/>
        </xdr:cNvSpPr>
      </xdr:nvSpPr>
      <xdr:spPr bwMode="auto">
        <a:xfrm>
          <a:off x="4799126" y="7193634"/>
          <a:ext cx="430893" cy="1525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535315</xdr:colOff>
      <xdr:row>41</xdr:row>
      <xdr:rowOff>34393</xdr:rowOff>
    </xdr:from>
    <xdr:ext cx="385535" cy="171120"/>
    <xdr:sp macro="" textlink="">
      <xdr:nvSpPr>
        <xdr:cNvPr id="582" name="Text Box 1620">
          <a:extLst>
            <a:ext uri="{FF2B5EF4-FFF2-40B4-BE49-F238E27FC236}">
              <a16:creationId xmlns:a16="http://schemas.microsoft.com/office/drawing/2014/main" id="{8DA60477-B6E3-4AE1-A3AD-F8CFFEBA8FE8}"/>
            </a:ext>
          </a:extLst>
        </xdr:cNvPr>
        <xdr:cNvSpPr txBox="1">
          <a:spLocks noChangeArrowheads="1"/>
        </xdr:cNvSpPr>
      </xdr:nvSpPr>
      <xdr:spPr bwMode="auto">
        <a:xfrm>
          <a:off x="4834265" y="7057493"/>
          <a:ext cx="385535" cy="17112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156630</xdr:colOff>
      <xdr:row>45</xdr:row>
      <xdr:rowOff>42333</xdr:rowOff>
    </xdr:from>
    <xdr:ext cx="345281" cy="311521"/>
    <xdr:sp macro="" textlink="">
      <xdr:nvSpPr>
        <xdr:cNvPr id="583" name="Text Box 4358">
          <a:extLst>
            <a:ext uri="{FF2B5EF4-FFF2-40B4-BE49-F238E27FC236}">
              <a16:creationId xmlns:a16="http://schemas.microsoft.com/office/drawing/2014/main" id="{D95AC7EF-F7A4-4C18-A225-FC8B0B113FDE}"/>
            </a:ext>
          </a:extLst>
        </xdr:cNvPr>
        <xdr:cNvSpPr txBox="1">
          <a:spLocks noChangeArrowheads="1"/>
        </xdr:cNvSpPr>
      </xdr:nvSpPr>
      <xdr:spPr bwMode="auto">
        <a:xfrm>
          <a:off x="5160430" y="7738533"/>
          <a:ext cx="345281" cy="311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東吉野村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42910</xdr:colOff>
      <xdr:row>42</xdr:row>
      <xdr:rowOff>158724</xdr:rowOff>
    </xdr:from>
    <xdr:to>
      <xdr:col>8</xdr:col>
      <xdr:colOff>689825</xdr:colOff>
      <xdr:row>47</xdr:row>
      <xdr:rowOff>22593</xdr:rowOff>
    </xdr:to>
    <xdr:sp macro="" textlink="">
      <xdr:nvSpPr>
        <xdr:cNvPr id="584" name="Line 2669">
          <a:extLst>
            <a:ext uri="{FF2B5EF4-FFF2-40B4-BE49-F238E27FC236}">
              <a16:creationId xmlns:a16="http://schemas.microsoft.com/office/drawing/2014/main" id="{8DA78BE1-6917-4E00-8799-E833568ED248}"/>
            </a:ext>
          </a:extLst>
        </xdr:cNvPr>
        <xdr:cNvSpPr>
          <a:spLocks noChangeShapeType="1"/>
        </xdr:cNvSpPr>
      </xdr:nvSpPr>
      <xdr:spPr bwMode="auto">
        <a:xfrm rot="8972319" flipV="1">
          <a:off x="4341860" y="7340574"/>
          <a:ext cx="1351765" cy="721119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25272 w 1788770"/>
            <a:gd name="connsiteY1" fmla="*/ 29337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582049 w 1788770"/>
            <a:gd name="connsiteY2" fmla="*/ 753187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1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1470323 w 1788770"/>
            <a:gd name="connsiteY2" fmla="*/ 871937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649787 w 1788770"/>
            <a:gd name="connsiteY1" fmla="*/ 738045 h 1082543"/>
            <a:gd name="connsiteX2" fmla="*/ 1788770 w 1788770"/>
            <a:gd name="connsiteY2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19768 w 1888835"/>
            <a:gd name="connsiteY2" fmla="*/ 747962 h 1122215"/>
            <a:gd name="connsiteX3" fmla="*/ 1888835 w 1888835"/>
            <a:gd name="connsiteY3" fmla="*/ 1122215 h 1122215"/>
            <a:gd name="connsiteX0" fmla="*/ 0 w 2925419"/>
            <a:gd name="connsiteY0" fmla="*/ 544752 h 806319"/>
            <a:gd name="connsiteX1" fmla="*/ 1254324 w 2925419"/>
            <a:gd name="connsiteY1" fmla="*/ 42637 h 806319"/>
            <a:gd name="connsiteX2" fmla="*/ 1656352 w 2925419"/>
            <a:gd name="connsiteY2" fmla="*/ 432066 h 806319"/>
            <a:gd name="connsiteX3" fmla="*/ 2925419 w 2925419"/>
            <a:gd name="connsiteY3" fmla="*/ 806319 h 806319"/>
            <a:gd name="connsiteX0" fmla="*/ 0 w 2925419"/>
            <a:gd name="connsiteY0" fmla="*/ 502115 h 763682"/>
            <a:gd name="connsiteX1" fmla="*/ 1254324 w 2925419"/>
            <a:gd name="connsiteY1" fmla="*/ 0 h 763682"/>
            <a:gd name="connsiteX2" fmla="*/ 1656352 w 2925419"/>
            <a:gd name="connsiteY2" fmla="*/ 389429 h 763682"/>
            <a:gd name="connsiteX3" fmla="*/ 2925419 w 2925419"/>
            <a:gd name="connsiteY3" fmla="*/ 763682 h 763682"/>
            <a:gd name="connsiteX0" fmla="*/ 0 w 2925419"/>
            <a:gd name="connsiteY0" fmla="*/ 502115 h 763682"/>
            <a:gd name="connsiteX1" fmla="*/ 1254324 w 2925419"/>
            <a:gd name="connsiteY1" fmla="*/ 0 h 763682"/>
            <a:gd name="connsiteX2" fmla="*/ 1656352 w 2925419"/>
            <a:gd name="connsiteY2" fmla="*/ 389429 h 763682"/>
            <a:gd name="connsiteX3" fmla="*/ 2925419 w 2925419"/>
            <a:gd name="connsiteY3" fmla="*/ 763682 h 763682"/>
            <a:gd name="connsiteX0" fmla="*/ 64 w 2925483"/>
            <a:gd name="connsiteY0" fmla="*/ 502115 h 763682"/>
            <a:gd name="connsiteX1" fmla="*/ 1254388 w 2925483"/>
            <a:gd name="connsiteY1" fmla="*/ 0 h 763682"/>
            <a:gd name="connsiteX2" fmla="*/ 1656416 w 2925483"/>
            <a:gd name="connsiteY2" fmla="*/ 389429 h 763682"/>
            <a:gd name="connsiteX3" fmla="*/ 2925483 w 2925483"/>
            <a:gd name="connsiteY3" fmla="*/ 763682 h 763682"/>
            <a:gd name="connsiteX0" fmla="*/ 68 w 2889529"/>
            <a:gd name="connsiteY0" fmla="*/ 485917 h 763682"/>
            <a:gd name="connsiteX1" fmla="*/ 1218434 w 2889529"/>
            <a:gd name="connsiteY1" fmla="*/ 0 h 763682"/>
            <a:gd name="connsiteX2" fmla="*/ 1620462 w 2889529"/>
            <a:gd name="connsiteY2" fmla="*/ 389429 h 763682"/>
            <a:gd name="connsiteX3" fmla="*/ 2889529 w 2889529"/>
            <a:gd name="connsiteY3" fmla="*/ 763682 h 763682"/>
            <a:gd name="connsiteX0" fmla="*/ 68 w 2889529"/>
            <a:gd name="connsiteY0" fmla="*/ 467060 h 744825"/>
            <a:gd name="connsiteX1" fmla="*/ 1229458 w 2889529"/>
            <a:gd name="connsiteY1" fmla="*/ 0 h 744825"/>
            <a:gd name="connsiteX2" fmla="*/ 1620462 w 2889529"/>
            <a:gd name="connsiteY2" fmla="*/ 370572 h 744825"/>
            <a:gd name="connsiteX3" fmla="*/ 2889529 w 2889529"/>
            <a:gd name="connsiteY3" fmla="*/ 744825 h 744825"/>
            <a:gd name="connsiteX0" fmla="*/ 61 w 2889522"/>
            <a:gd name="connsiteY0" fmla="*/ 467060 h 744825"/>
            <a:gd name="connsiteX1" fmla="*/ 1229451 w 2889522"/>
            <a:gd name="connsiteY1" fmla="*/ 0 h 744825"/>
            <a:gd name="connsiteX2" fmla="*/ 1620455 w 2889522"/>
            <a:gd name="connsiteY2" fmla="*/ 370572 h 744825"/>
            <a:gd name="connsiteX3" fmla="*/ 2889522 w 2889522"/>
            <a:gd name="connsiteY3" fmla="*/ 744825 h 744825"/>
            <a:gd name="connsiteX0" fmla="*/ 65 w 2889526"/>
            <a:gd name="connsiteY0" fmla="*/ 527745 h 805510"/>
            <a:gd name="connsiteX1" fmla="*/ 1191594 w 2889526"/>
            <a:gd name="connsiteY1" fmla="*/ 0 h 805510"/>
            <a:gd name="connsiteX2" fmla="*/ 1620459 w 2889526"/>
            <a:gd name="connsiteY2" fmla="*/ 431257 h 805510"/>
            <a:gd name="connsiteX3" fmla="*/ 2889526 w 2889526"/>
            <a:gd name="connsiteY3" fmla="*/ 805510 h 805510"/>
            <a:gd name="connsiteX0" fmla="*/ 43 w 2889504"/>
            <a:gd name="connsiteY0" fmla="*/ 527745 h 805510"/>
            <a:gd name="connsiteX1" fmla="*/ 1191572 w 2889504"/>
            <a:gd name="connsiteY1" fmla="*/ 0 h 805510"/>
            <a:gd name="connsiteX2" fmla="*/ 1620437 w 2889504"/>
            <a:gd name="connsiteY2" fmla="*/ 431257 h 805510"/>
            <a:gd name="connsiteX3" fmla="*/ 2889504 w 2889504"/>
            <a:gd name="connsiteY3" fmla="*/ 805510 h 805510"/>
            <a:gd name="connsiteX0" fmla="*/ -1 w 2889460"/>
            <a:gd name="connsiteY0" fmla="*/ 527745 h 805510"/>
            <a:gd name="connsiteX1" fmla="*/ 1191528 w 2889460"/>
            <a:gd name="connsiteY1" fmla="*/ 0 h 805510"/>
            <a:gd name="connsiteX2" fmla="*/ 1620393 w 2889460"/>
            <a:gd name="connsiteY2" fmla="*/ 431257 h 805510"/>
            <a:gd name="connsiteX3" fmla="*/ 2889460 w 2889460"/>
            <a:gd name="connsiteY3" fmla="*/ 805510 h 805510"/>
            <a:gd name="connsiteX0" fmla="*/ 0 w 2938199"/>
            <a:gd name="connsiteY0" fmla="*/ 602684 h 805510"/>
            <a:gd name="connsiteX1" fmla="*/ 1240267 w 2938199"/>
            <a:gd name="connsiteY1" fmla="*/ 0 h 805510"/>
            <a:gd name="connsiteX2" fmla="*/ 1669132 w 2938199"/>
            <a:gd name="connsiteY2" fmla="*/ 431257 h 805510"/>
            <a:gd name="connsiteX3" fmla="*/ 2938199 w 2938199"/>
            <a:gd name="connsiteY3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24791 w 2962990"/>
            <a:gd name="connsiteY0" fmla="*/ 602684 h 805510"/>
            <a:gd name="connsiteX1" fmla="*/ 122800 w 2962990"/>
            <a:gd name="connsiteY1" fmla="*/ 474594 h 805510"/>
            <a:gd name="connsiteX2" fmla="*/ 1265058 w 2962990"/>
            <a:gd name="connsiteY2" fmla="*/ 0 h 805510"/>
            <a:gd name="connsiteX3" fmla="*/ 1693923 w 2962990"/>
            <a:gd name="connsiteY3" fmla="*/ 431257 h 805510"/>
            <a:gd name="connsiteX4" fmla="*/ 2962990 w 2962990"/>
            <a:gd name="connsiteY4" fmla="*/ 805510 h 805510"/>
            <a:gd name="connsiteX0" fmla="*/ 0 w 2938199"/>
            <a:gd name="connsiteY0" fmla="*/ 602684 h 805510"/>
            <a:gd name="connsiteX1" fmla="*/ 98009 w 2938199"/>
            <a:gd name="connsiteY1" fmla="*/ 474594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36412 w 2938199"/>
            <a:gd name="connsiteY1" fmla="*/ 440057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136885 w 2935327"/>
            <a:gd name="connsiteY0" fmla="*/ 569421 h 805510"/>
            <a:gd name="connsiteX1" fmla="*/ 33540 w 2935327"/>
            <a:gd name="connsiteY1" fmla="*/ 440057 h 805510"/>
            <a:gd name="connsiteX2" fmla="*/ 1237395 w 2935327"/>
            <a:gd name="connsiteY2" fmla="*/ 0 h 805510"/>
            <a:gd name="connsiteX3" fmla="*/ 1666260 w 2935327"/>
            <a:gd name="connsiteY3" fmla="*/ 431257 h 805510"/>
            <a:gd name="connsiteX4" fmla="*/ 2935327 w 2935327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2956817"/>
            <a:gd name="connsiteY0" fmla="*/ 600267 h 805510"/>
            <a:gd name="connsiteX1" fmla="*/ 76177 w 2956817"/>
            <a:gd name="connsiteY1" fmla="*/ 431194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46062 w 2956817"/>
            <a:gd name="connsiteY1" fmla="*/ 392173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56817" h="805510">
              <a:moveTo>
                <a:pt x="0" y="600267"/>
              </a:moveTo>
              <a:cubicBezTo>
                <a:pt x="261029" y="525284"/>
                <a:pt x="162779" y="476857"/>
                <a:pt x="146062" y="392173"/>
              </a:cubicBezTo>
              <a:cubicBezTo>
                <a:pt x="641719" y="175008"/>
                <a:pt x="1098033" y="167122"/>
                <a:pt x="1258885" y="0"/>
              </a:cubicBezTo>
              <a:cubicBezTo>
                <a:pt x="1557309" y="207309"/>
                <a:pt x="1492621" y="305630"/>
                <a:pt x="1687750" y="431257"/>
              </a:cubicBezTo>
              <a:cubicBezTo>
                <a:pt x="1983513" y="508407"/>
                <a:pt x="2379789" y="441438"/>
                <a:pt x="2956817" y="8055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8141</xdr:colOff>
      <xdr:row>42</xdr:row>
      <xdr:rowOff>29379</xdr:rowOff>
    </xdr:from>
    <xdr:to>
      <xdr:col>8</xdr:col>
      <xdr:colOff>137130</xdr:colOff>
      <xdr:row>48</xdr:row>
      <xdr:rowOff>8566</xdr:rowOff>
    </xdr:to>
    <xdr:sp macro="" textlink="">
      <xdr:nvSpPr>
        <xdr:cNvPr id="585" name="Line 2669">
          <a:extLst>
            <a:ext uri="{FF2B5EF4-FFF2-40B4-BE49-F238E27FC236}">
              <a16:creationId xmlns:a16="http://schemas.microsoft.com/office/drawing/2014/main" id="{AF38C949-61E1-4050-8A56-588DE69FA79B}"/>
            </a:ext>
          </a:extLst>
        </xdr:cNvPr>
        <xdr:cNvSpPr>
          <a:spLocks noChangeShapeType="1"/>
        </xdr:cNvSpPr>
      </xdr:nvSpPr>
      <xdr:spPr bwMode="auto">
        <a:xfrm rot="8972319" flipV="1">
          <a:off x="4307091" y="7211229"/>
          <a:ext cx="833839" cy="1007887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25272 w 1788770"/>
            <a:gd name="connsiteY1" fmla="*/ 29337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582049 w 1788770"/>
            <a:gd name="connsiteY2" fmla="*/ 753187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1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1470323 w 1788770"/>
            <a:gd name="connsiteY2" fmla="*/ 871937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649787 w 1788770"/>
            <a:gd name="connsiteY1" fmla="*/ 738045 h 1082543"/>
            <a:gd name="connsiteX2" fmla="*/ 1788770 w 1788770"/>
            <a:gd name="connsiteY2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19768 w 1888835"/>
            <a:gd name="connsiteY2" fmla="*/ 747962 h 1122215"/>
            <a:gd name="connsiteX3" fmla="*/ 1888835 w 1888835"/>
            <a:gd name="connsiteY3" fmla="*/ 1122215 h 1122215"/>
            <a:gd name="connsiteX0" fmla="*/ 0 w 2925419"/>
            <a:gd name="connsiteY0" fmla="*/ 544752 h 806319"/>
            <a:gd name="connsiteX1" fmla="*/ 1254324 w 2925419"/>
            <a:gd name="connsiteY1" fmla="*/ 42637 h 806319"/>
            <a:gd name="connsiteX2" fmla="*/ 1656352 w 2925419"/>
            <a:gd name="connsiteY2" fmla="*/ 432066 h 806319"/>
            <a:gd name="connsiteX3" fmla="*/ 2925419 w 2925419"/>
            <a:gd name="connsiteY3" fmla="*/ 806319 h 806319"/>
            <a:gd name="connsiteX0" fmla="*/ 0 w 2925419"/>
            <a:gd name="connsiteY0" fmla="*/ 502115 h 763682"/>
            <a:gd name="connsiteX1" fmla="*/ 1254324 w 2925419"/>
            <a:gd name="connsiteY1" fmla="*/ 0 h 763682"/>
            <a:gd name="connsiteX2" fmla="*/ 1656352 w 2925419"/>
            <a:gd name="connsiteY2" fmla="*/ 389429 h 763682"/>
            <a:gd name="connsiteX3" fmla="*/ 2925419 w 2925419"/>
            <a:gd name="connsiteY3" fmla="*/ 763682 h 763682"/>
            <a:gd name="connsiteX0" fmla="*/ 0 w 2925419"/>
            <a:gd name="connsiteY0" fmla="*/ 502115 h 763682"/>
            <a:gd name="connsiteX1" fmla="*/ 1254324 w 2925419"/>
            <a:gd name="connsiteY1" fmla="*/ 0 h 763682"/>
            <a:gd name="connsiteX2" fmla="*/ 1656352 w 2925419"/>
            <a:gd name="connsiteY2" fmla="*/ 389429 h 763682"/>
            <a:gd name="connsiteX3" fmla="*/ 2925419 w 2925419"/>
            <a:gd name="connsiteY3" fmla="*/ 763682 h 763682"/>
            <a:gd name="connsiteX0" fmla="*/ 64 w 2925483"/>
            <a:gd name="connsiteY0" fmla="*/ 502115 h 763682"/>
            <a:gd name="connsiteX1" fmla="*/ 1254388 w 2925483"/>
            <a:gd name="connsiteY1" fmla="*/ 0 h 763682"/>
            <a:gd name="connsiteX2" fmla="*/ 1656416 w 2925483"/>
            <a:gd name="connsiteY2" fmla="*/ 389429 h 763682"/>
            <a:gd name="connsiteX3" fmla="*/ 2925483 w 2925483"/>
            <a:gd name="connsiteY3" fmla="*/ 763682 h 763682"/>
            <a:gd name="connsiteX0" fmla="*/ 68 w 2889529"/>
            <a:gd name="connsiteY0" fmla="*/ 485917 h 763682"/>
            <a:gd name="connsiteX1" fmla="*/ 1218434 w 2889529"/>
            <a:gd name="connsiteY1" fmla="*/ 0 h 763682"/>
            <a:gd name="connsiteX2" fmla="*/ 1620462 w 2889529"/>
            <a:gd name="connsiteY2" fmla="*/ 389429 h 763682"/>
            <a:gd name="connsiteX3" fmla="*/ 2889529 w 2889529"/>
            <a:gd name="connsiteY3" fmla="*/ 763682 h 763682"/>
            <a:gd name="connsiteX0" fmla="*/ 68 w 2889529"/>
            <a:gd name="connsiteY0" fmla="*/ 467060 h 744825"/>
            <a:gd name="connsiteX1" fmla="*/ 1229458 w 2889529"/>
            <a:gd name="connsiteY1" fmla="*/ 0 h 744825"/>
            <a:gd name="connsiteX2" fmla="*/ 1620462 w 2889529"/>
            <a:gd name="connsiteY2" fmla="*/ 370572 h 744825"/>
            <a:gd name="connsiteX3" fmla="*/ 2889529 w 2889529"/>
            <a:gd name="connsiteY3" fmla="*/ 744825 h 744825"/>
            <a:gd name="connsiteX0" fmla="*/ 61 w 2889522"/>
            <a:gd name="connsiteY0" fmla="*/ 467060 h 744825"/>
            <a:gd name="connsiteX1" fmla="*/ 1229451 w 2889522"/>
            <a:gd name="connsiteY1" fmla="*/ 0 h 744825"/>
            <a:gd name="connsiteX2" fmla="*/ 1620455 w 2889522"/>
            <a:gd name="connsiteY2" fmla="*/ 370572 h 744825"/>
            <a:gd name="connsiteX3" fmla="*/ 2889522 w 2889522"/>
            <a:gd name="connsiteY3" fmla="*/ 744825 h 744825"/>
            <a:gd name="connsiteX0" fmla="*/ 65 w 2889526"/>
            <a:gd name="connsiteY0" fmla="*/ 527745 h 805510"/>
            <a:gd name="connsiteX1" fmla="*/ 1191594 w 2889526"/>
            <a:gd name="connsiteY1" fmla="*/ 0 h 805510"/>
            <a:gd name="connsiteX2" fmla="*/ 1620459 w 2889526"/>
            <a:gd name="connsiteY2" fmla="*/ 431257 h 805510"/>
            <a:gd name="connsiteX3" fmla="*/ 2889526 w 2889526"/>
            <a:gd name="connsiteY3" fmla="*/ 805510 h 805510"/>
            <a:gd name="connsiteX0" fmla="*/ 43 w 2889504"/>
            <a:gd name="connsiteY0" fmla="*/ 527745 h 805510"/>
            <a:gd name="connsiteX1" fmla="*/ 1191572 w 2889504"/>
            <a:gd name="connsiteY1" fmla="*/ 0 h 805510"/>
            <a:gd name="connsiteX2" fmla="*/ 1620437 w 2889504"/>
            <a:gd name="connsiteY2" fmla="*/ 431257 h 805510"/>
            <a:gd name="connsiteX3" fmla="*/ 2889504 w 2889504"/>
            <a:gd name="connsiteY3" fmla="*/ 805510 h 805510"/>
            <a:gd name="connsiteX0" fmla="*/ -1 w 2889460"/>
            <a:gd name="connsiteY0" fmla="*/ 527745 h 805510"/>
            <a:gd name="connsiteX1" fmla="*/ 1191528 w 2889460"/>
            <a:gd name="connsiteY1" fmla="*/ 0 h 805510"/>
            <a:gd name="connsiteX2" fmla="*/ 1620393 w 2889460"/>
            <a:gd name="connsiteY2" fmla="*/ 431257 h 805510"/>
            <a:gd name="connsiteX3" fmla="*/ 2889460 w 2889460"/>
            <a:gd name="connsiteY3" fmla="*/ 805510 h 805510"/>
            <a:gd name="connsiteX0" fmla="*/ 0 w 2938199"/>
            <a:gd name="connsiteY0" fmla="*/ 602684 h 805510"/>
            <a:gd name="connsiteX1" fmla="*/ 1240267 w 2938199"/>
            <a:gd name="connsiteY1" fmla="*/ 0 h 805510"/>
            <a:gd name="connsiteX2" fmla="*/ 1669132 w 2938199"/>
            <a:gd name="connsiteY2" fmla="*/ 431257 h 805510"/>
            <a:gd name="connsiteX3" fmla="*/ 2938199 w 2938199"/>
            <a:gd name="connsiteY3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182590 w 2938199"/>
            <a:gd name="connsiteY1" fmla="*/ 528702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24791 w 2962990"/>
            <a:gd name="connsiteY0" fmla="*/ 602684 h 805510"/>
            <a:gd name="connsiteX1" fmla="*/ 122800 w 2962990"/>
            <a:gd name="connsiteY1" fmla="*/ 474594 h 805510"/>
            <a:gd name="connsiteX2" fmla="*/ 1265058 w 2962990"/>
            <a:gd name="connsiteY2" fmla="*/ 0 h 805510"/>
            <a:gd name="connsiteX3" fmla="*/ 1693923 w 2962990"/>
            <a:gd name="connsiteY3" fmla="*/ 431257 h 805510"/>
            <a:gd name="connsiteX4" fmla="*/ 2962990 w 2962990"/>
            <a:gd name="connsiteY4" fmla="*/ 805510 h 805510"/>
            <a:gd name="connsiteX0" fmla="*/ 0 w 2938199"/>
            <a:gd name="connsiteY0" fmla="*/ 602684 h 805510"/>
            <a:gd name="connsiteX1" fmla="*/ 98009 w 2938199"/>
            <a:gd name="connsiteY1" fmla="*/ 474594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0 w 2938199"/>
            <a:gd name="connsiteY0" fmla="*/ 602684 h 805510"/>
            <a:gd name="connsiteX1" fmla="*/ 36412 w 2938199"/>
            <a:gd name="connsiteY1" fmla="*/ 440057 h 805510"/>
            <a:gd name="connsiteX2" fmla="*/ 1240267 w 2938199"/>
            <a:gd name="connsiteY2" fmla="*/ 0 h 805510"/>
            <a:gd name="connsiteX3" fmla="*/ 1669132 w 2938199"/>
            <a:gd name="connsiteY3" fmla="*/ 431257 h 805510"/>
            <a:gd name="connsiteX4" fmla="*/ 2938199 w 2938199"/>
            <a:gd name="connsiteY4" fmla="*/ 805510 h 805510"/>
            <a:gd name="connsiteX0" fmla="*/ 136885 w 2935327"/>
            <a:gd name="connsiteY0" fmla="*/ 569421 h 805510"/>
            <a:gd name="connsiteX1" fmla="*/ 33540 w 2935327"/>
            <a:gd name="connsiteY1" fmla="*/ 440057 h 805510"/>
            <a:gd name="connsiteX2" fmla="*/ 1237395 w 2935327"/>
            <a:gd name="connsiteY2" fmla="*/ 0 h 805510"/>
            <a:gd name="connsiteX3" fmla="*/ 1666260 w 2935327"/>
            <a:gd name="connsiteY3" fmla="*/ 431257 h 805510"/>
            <a:gd name="connsiteX4" fmla="*/ 2935327 w 2935327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99627 w 3001414"/>
            <a:gd name="connsiteY1" fmla="*/ 440057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3001414"/>
            <a:gd name="connsiteY0" fmla="*/ 616036 h 805510"/>
            <a:gd name="connsiteX1" fmla="*/ 120774 w 3001414"/>
            <a:gd name="connsiteY1" fmla="*/ 431194 h 805510"/>
            <a:gd name="connsiteX2" fmla="*/ 1303482 w 3001414"/>
            <a:gd name="connsiteY2" fmla="*/ 0 h 805510"/>
            <a:gd name="connsiteX3" fmla="*/ 1732347 w 3001414"/>
            <a:gd name="connsiteY3" fmla="*/ 431257 h 805510"/>
            <a:gd name="connsiteX4" fmla="*/ 3001414 w 3001414"/>
            <a:gd name="connsiteY4" fmla="*/ 805510 h 805510"/>
            <a:gd name="connsiteX0" fmla="*/ 0 w 2956817"/>
            <a:gd name="connsiteY0" fmla="*/ 600267 h 805510"/>
            <a:gd name="connsiteX1" fmla="*/ 76177 w 2956817"/>
            <a:gd name="connsiteY1" fmla="*/ 431194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06751 w 2956817"/>
            <a:gd name="connsiteY1" fmla="*/ 416920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0 w 2956817"/>
            <a:gd name="connsiteY0" fmla="*/ 600267 h 805510"/>
            <a:gd name="connsiteX1" fmla="*/ 146062 w 2956817"/>
            <a:gd name="connsiteY1" fmla="*/ 392173 h 805510"/>
            <a:gd name="connsiteX2" fmla="*/ 1258885 w 2956817"/>
            <a:gd name="connsiteY2" fmla="*/ 0 h 805510"/>
            <a:gd name="connsiteX3" fmla="*/ 1687750 w 2956817"/>
            <a:gd name="connsiteY3" fmla="*/ 431257 h 805510"/>
            <a:gd name="connsiteX4" fmla="*/ 2956817 w 2956817"/>
            <a:gd name="connsiteY4" fmla="*/ 805510 h 805510"/>
            <a:gd name="connsiteX0" fmla="*/ -1 w 2810754"/>
            <a:gd name="connsiteY0" fmla="*/ 392173 h 805510"/>
            <a:gd name="connsiteX1" fmla="*/ 1112822 w 2810754"/>
            <a:gd name="connsiteY1" fmla="*/ 0 h 805510"/>
            <a:gd name="connsiteX2" fmla="*/ 1541687 w 2810754"/>
            <a:gd name="connsiteY2" fmla="*/ 431257 h 805510"/>
            <a:gd name="connsiteX3" fmla="*/ 2810754 w 2810754"/>
            <a:gd name="connsiteY3" fmla="*/ 805510 h 805510"/>
            <a:gd name="connsiteX0" fmla="*/ 1 w 1830070"/>
            <a:gd name="connsiteY0" fmla="*/ 41977 h 1167625"/>
            <a:gd name="connsiteX1" fmla="*/ 132138 w 1830070"/>
            <a:gd name="connsiteY1" fmla="*/ 362115 h 1167625"/>
            <a:gd name="connsiteX2" fmla="*/ 561003 w 1830070"/>
            <a:gd name="connsiteY2" fmla="*/ 793372 h 1167625"/>
            <a:gd name="connsiteX3" fmla="*/ 1830070 w 1830070"/>
            <a:gd name="connsiteY3" fmla="*/ 1167625 h 1167625"/>
            <a:gd name="connsiteX0" fmla="*/ 1 w 1830070"/>
            <a:gd name="connsiteY0" fmla="*/ 0 h 1125648"/>
            <a:gd name="connsiteX1" fmla="*/ 132138 w 1830070"/>
            <a:gd name="connsiteY1" fmla="*/ 320138 h 1125648"/>
            <a:gd name="connsiteX2" fmla="*/ 561003 w 1830070"/>
            <a:gd name="connsiteY2" fmla="*/ 751395 h 1125648"/>
            <a:gd name="connsiteX3" fmla="*/ 1830070 w 1830070"/>
            <a:gd name="connsiteY3" fmla="*/ 1125648 h 1125648"/>
            <a:gd name="connsiteX0" fmla="*/ 1 w 1830070"/>
            <a:gd name="connsiteY0" fmla="*/ 0 h 1125648"/>
            <a:gd name="connsiteX1" fmla="*/ 117942 w 1830070"/>
            <a:gd name="connsiteY1" fmla="*/ 307758 h 1125648"/>
            <a:gd name="connsiteX2" fmla="*/ 561003 w 1830070"/>
            <a:gd name="connsiteY2" fmla="*/ 751395 h 1125648"/>
            <a:gd name="connsiteX3" fmla="*/ 1830070 w 1830070"/>
            <a:gd name="connsiteY3" fmla="*/ 1125648 h 1125648"/>
            <a:gd name="connsiteX0" fmla="*/ 1 w 1830070"/>
            <a:gd name="connsiteY0" fmla="*/ 0 h 1125648"/>
            <a:gd name="connsiteX1" fmla="*/ 117942 w 1830070"/>
            <a:gd name="connsiteY1" fmla="*/ 307758 h 1125648"/>
            <a:gd name="connsiteX2" fmla="*/ 561003 w 1830070"/>
            <a:gd name="connsiteY2" fmla="*/ 751395 h 1125648"/>
            <a:gd name="connsiteX3" fmla="*/ 1830070 w 1830070"/>
            <a:gd name="connsiteY3" fmla="*/ 1125648 h 1125648"/>
            <a:gd name="connsiteX0" fmla="*/ 1 w 1830070"/>
            <a:gd name="connsiteY0" fmla="*/ 0 h 1125648"/>
            <a:gd name="connsiteX1" fmla="*/ 117942 w 1830070"/>
            <a:gd name="connsiteY1" fmla="*/ 307758 h 1125648"/>
            <a:gd name="connsiteX2" fmla="*/ 561003 w 1830070"/>
            <a:gd name="connsiteY2" fmla="*/ 751395 h 1125648"/>
            <a:gd name="connsiteX3" fmla="*/ 1830070 w 1830070"/>
            <a:gd name="connsiteY3" fmla="*/ 1125648 h 1125648"/>
            <a:gd name="connsiteX0" fmla="*/ 1 w 1830070"/>
            <a:gd name="connsiteY0" fmla="*/ 0 h 1125648"/>
            <a:gd name="connsiteX1" fmla="*/ 117942 w 1830070"/>
            <a:gd name="connsiteY1" fmla="*/ 307758 h 1125648"/>
            <a:gd name="connsiteX2" fmla="*/ 561003 w 1830070"/>
            <a:gd name="connsiteY2" fmla="*/ 751395 h 1125648"/>
            <a:gd name="connsiteX3" fmla="*/ 1830070 w 1830070"/>
            <a:gd name="connsiteY3" fmla="*/ 1125648 h 11256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30070" h="1125648">
              <a:moveTo>
                <a:pt x="1" y="0"/>
              </a:moveTo>
              <a:cubicBezTo>
                <a:pt x="163387" y="116304"/>
                <a:pt x="323903" y="180972"/>
                <a:pt x="117942" y="307758"/>
              </a:cubicBezTo>
              <a:cubicBezTo>
                <a:pt x="416366" y="515067"/>
                <a:pt x="365874" y="625768"/>
                <a:pt x="561003" y="751395"/>
              </a:cubicBezTo>
              <a:cubicBezTo>
                <a:pt x="856766" y="828545"/>
                <a:pt x="1253042" y="761576"/>
                <a:pt x="1830070" y="112564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55972</xdr:colOff>
      <xdr:row>41</xdr:row>
      <xdr:rowOff>68045</xdr:rowOff>
    </xdr:from>
    <xdr:to>
      <xdr:col>8</xdr:col>
      <xdr:colOff>610227</xdr:colOff>
      <xdr:row>47</xdr:row>
      <xdr:rowOff>74037</xdr:rowOff>
    </xdr:to>
    <xdr:grpSp>
      <xdr:nvGrpSpPr>
        <xdr:cNvPr id="586" name="グループ化 585">
          <a:extLst>
            <a:ext uri="{FF2B5EF4-FFF2-40B4-BE49-F238E27FC236}">
              <a16:creationId xmlns:a16="http://schemas.microsoft.com/office/drawing/2014/main" id="{416B09C4-F919-43FA-93C3-DC29925F122A}"/>
            </a:ext>
          </a:extLst>
        </xdr:cNvPr>
        <xdr:cNvGrpSpPr/>
      </xdr:nvGrpSpPr>
      <xdr:grpSpPr>
        <a:xfrm rot="8972319">
          <a:off x="4274186" y="7138316"/>
          <a:ext cx="1245498" cy="1034692"/>
          <a:chOff x="2997808" y="3199611"/>
          <a:chExt cx="1251145" cy="1040381"/>
        </a:xfrm>
      </xdr:grpSpPr>
      <xdr:sp macro="" textlink="">
        <xdr:nvSpPr>
          <xdr:cNvPr id="587" name="Freeform 2102">
            <a:extLst>
              <a:ext uri="{FF2B5EF4-FFF2-40B4-BE49-F238E27FC236}">
                <a16:creationId xmlns:a16="http://schemas.microsoft.com/office/drawing/2014/main" id="{19C4C52F-493A-47DF-846A-0366D14B8A7B}"/>
              </a:ext>
            </a:extLst>
          </xdr:cNvPr>
          <xdr:cNvSpPr>
            <a:spLocks/>
          </xdr:cNvSpPr>
        </xdr:nvSpPr>
        <xdr:spPr bwMode="auto">
          <a:xfrm rot="21152230">
            <a:off x="3248878" y="3284231"/>
            <a:ext cx="973042" cy="190949"/>
          </a:xfrm>
          <a:custGeom>
            <a:avLst/>
            <a:gdLst>
              <a:gd name="T0" fmla="*/ 2147483647 w 10839"/>
              <a:gd name="T1" fmla="*/ 2147483647 h 24435"/>
              <a:gd name="T2" fmla="*/ 2147483647 w 10839"/>
              <a:gd name="T3" fmla="*/ 2147483647 h 24435"/>
              <a:gd name="T4" fmla="*/ 2147483647 w 10839"/>
              <a:gd name="T5" fmla="*/ 2147483647 h 24435"/>
              <a:gd name="T6" fmla="*/ 2147483647 w 10839"/>
              <a:gd name="T7" fmla="*/ 2147483647 h 24435"/>
              <a:gd name="T8" fmla="*/ 2147483647 w 10839"/>
              <a:gd name="T9" fmla="*/ 2147483647 h 24435"/>
              <a:gd name="T10" fmla="*/ 2147483647 w 10839"/>
              <a:gd name="T11" fmla="*/ 2147483647 h 24435"/>
              <a:gd name="T12" fmla="*/ 0 w 10839"/>
              <a:gd name="T13" fmla="*/ 0 h 2443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976 w 10976"/>
              <a:gd name="connsiteY0" fmla="*/ 27609 h 36493"/>
              <a:gd name="connsiteX1" fmla="*/ 9157 w 10976"/>
              <a:gd name="connsiteY1" fmla="*/ 24901 h 36493"/>
              <a:gd name="connsiteX2" fmla="*/ 7892 w 10976"/>
              <a:gd name="connsiteY2" fmla="*/ 29295 h 36493"/>
              <a:gd name="connsiteX3" fmla="*/ 6001 w 10976"/>
              <a:gd name="connsiteY3" fmla="*/ 36425 h 36493"/>
              <a:gd name="connsiteX4" fmla="*/ 4826 w 10976"/>
              <a:gd name="connsiteY4" fmla="*/ 33276 h 36493"/>
              <a:gd name="connsiteX5" fmla="*/ 3202 w 10976"/>
              <a:gd name="connsiteY5" fmla="*/ 32628 h 36493"/>
              <a:gd name="connsiteX6" fmla="*/ 0 w 10976"/>
              <a:gd name="connsiteY6" fmla="*/ 0 h 36493"/>
              <a:gd name="connsiteX0" fmla="*/ 10976 w 10976"/>
              <a:gd name="connsiteY0" fmla="*/ 27609 h 36493"/>
              <a:gd name="connsiteX1" fmla="*/ 9157 w 10976"/>
              <a:gd name="connsiteY1" fmla="*/ 24901 h 36493"/>
              <a:gd name="connsiteX2" fmla="*/ 7892 w 10976"/>
              <a:gd name="connsiteY2" fmla="*/ 29295 h 36493"/>
              <a:gd name="connsiteX3" fmla="*/ 6001 w 10976"/>
              <a:gd name="connsiteY3" fmla="*/ 36425 h 36493"/>
              <a:gd name="connsiteX4" fmla="*/ 4826 w 10976"/>
              <a:gd name="connsiteY4" fmla="*/ 33276 h 36493"/>
              <a:gd name="connsiteX5" fmla="*/ 3202 w 10976"/>
              <a:gd name="connsiteY5" fmla="*/ 32628 h 36493"/>
              <a:gd name="connsiteX6" fmla="*/ 0 w 10976"/>
              <a:gd name="connsiteY6" fmla="*/ 0 h 36493"/>
              <a:gd name="connsiteX0" fmla="*/ 10976 w 10976"/>
              <a:gd name="connsiteY0" fmla="*/ 27609 h 37077"/>
              <a:gd name="connsiteX1" fmla="*/ 9157 w 10976"/>
              <a:gd name="connsiteY1" fmla="*/ 24901 h 37077"/>
              <a:gd name="connsiteX2" fmla="*/ 7892 w 10976"/>
              <a:gd name="connsiteY2" fmla="*/ 29295 h 37077"/>
              <a:gd name="connsiteX3" fmla="*/ 6001 w 10976"/>
              <a:gd name="connsiteY3" fmla="*/ 36425 h 37077"/>
              <a:gd name="connsiteX4" fmla="*/ 3202 w 10976"/>
              <a:gd name="connsiteY4" fmla="*/ 32628 h 37077"/>
              <a:gd name="connsiteX5" fmla="*/ 0 w 10976"/>
              <a:gd name="connsiteY5" fmla="*/ 0 h 37077"/>
              <a:gd name="connsiteX0" fmla="*/ 10976 w 10976"/>
              <a:gd name="connsiteY0" fmla="*/ 27609 h 55285"/>
              <a:gd name="connsiteX1" fmla="*/ 9157 w 10976"/>
              <a:gd name="connsiteY1" fmla="*/ 24901 h 55285"/>
              <a:gd name="connsiteX2" fmla="*/ 7892 w 10976"/>
              <a:gd name="connsiteY2" fmla="*/ 29295 h 55285"/>
              <a:gd name="connsiteX3" fmla="*/ 6308 w 10976"/>
              <a:gd name="connsiteY3" fmla="*/ 55272 h 55285"/>
              <a:gd name="connsiteX4" fmla="*/ 3202 w 10976"/>
              <a:gd name="connsiteY4" fmla="*/ 32628 h 55285"/>
              <a:gd name="connsiteX5" fmla="*/ 0 w 10976"/>
              <a:gd name="connsiteY5" fmla="*/ 0 h 55285"/>
              <a:gd name="connsiteX0" fmla="*/ 10976 w 10976"/>
              <a:gd name="connsiteY0" fmla="*/ 27609 h 55361"/>
              <a:gd name="connsiteX1" fmla="*/ 9157 w 10976"/>
              <a:gd name="connsiteY1" fmla="*/ 24901 h 55361"/>
              <a:gd name="connsiteX2" fmla="*/ 7892 w 10976"/>
              <a:gd name="connsiteY2" fmla="*/ 29295 h 55361"/>
              <a:gd name="connsiteX3" fmla="*/ 6308 w 10976"/>
              <a:gd name="connsiteY3" fmla="*/ 55272 h 55361"/>
              <a:gd name="connsiteX4" fmla="*/ 3245 w 10976"/>
              <a:gd name="connsiteY4" fmla="*/ 37126 h 55361"/>
              <a:gd name="connsiteX5" fmla="*/ 0 w 10976"/>
              <a:gd name="connsiteY5" fmla="*/ 0 h 55361"/>
              <a:gd name="connsiteX0" fmla="*/ 12069 w 12069"/>
              <a:gd name="connsiteY0" fmla="*/ 16419 h 55361"/>
              <a:gd name="connsiteX1" fmla="*/ 9157 w 12069"/>
              <a:gd name="connsiteY1" fmla="*/ 24901 h 55361"/>
              <a:gd name="connsiteX2" fmla="*/ 7892 w 12069"/>
              <a:gd name="connsiteY2" fmla="*/ 29295 h 55361"/>
              <a:gd name="connsiteX3" fmla="*/ 6308 w 12069"/>
              <a:gd name="connsiteY3" fmla="*/ 55272 h 55361"/>
              <a:gd name="connsiteX4" fmla="*/ 3245 w 12069"/>
              <a:gd name="connsiteY4" fmla="*/ 37126 h 55361"/>
              <a:gd name="connsiteX5" fmla="*/ 0 w 12069"/>
              <a:gd name="connsiteY5" fmla="*/ 0 h 55361"/>
              <a:gd name="connsiteX0" fmla="*/ 12069 w 12069"/>
              <a:gd name="connsiteY0" fmla="*/ 16419 h 55361"/>
              <a:gd name="connsiteX1" fmla="*/ 9157 w 12069"/>
              <a:gd name="connsiteY1" fmla="*/ 24901 h 55361"/>
              <a:gd name="connsiteX2" fmla="*/ 6308 w 12069"/>
              <a:gd name="connsiteY2" fmla="*/ 55272 h 55361"/>
              <a:gd name="connsiteX3" fmla="*/ 3245 w 12069"/>
              <a:gd name="connsiteY3" fmla="*/ 37126 h 55361"/>
              <a:gd name="connsiteX4" fmla="*/ 0 w 12069"/>
              <a:gd name="connsiteY4" fmla="*/ 0 h 55361"/>
              <a:gd name="connsiteX0" fmla="*/ 12069 w 12069"/>
              <a:gd name="connsiteY0" fmla="*/ 16419 h 55277"/>
              <a:gd name="connsiteX1" fmla="*/ 9448 w 12069"/>
              <a:gd name="connsiteY1" fmla="*/ 38834 h 55277"/>
              <a:gd name="connsiteX2" fmla="*/ 6308 w 12069"/>
              <a:gd name="connsiteY2" fmla="*/ 55272 h 55277"/>
              <a:gd name="connsiteX3" fmla="*/ 3245 w 12069"/>
              <a:gd name="connsiteY3" fmla="*/ 37126 h 55277"/>
              <a:gd name="connsiteX4" fmla="*/ 0 w 12069"/>
              <a:gd name="connsiteY4" fmla="*/ 0 h 55277"/>
              <a:gd name="connsiteX0" fmla="*/ 12069 w 12069"/>
              <a:gd name="connsiteY0" fmla="*/ 16419 h 53841"/>
              <a:gd name="connsiteX1" fmla="*/ 9448 w 12069"/>
              <a:gd name="connsiteY1" fmla="*/ 38834 h 53841"/>
              <a:gd name="connsiteX2" fmla="*/ 6317 w 12069"/>
              <a:gd name="connsiteY2" fmla="*/ 53835 h 53841"/>
              <a:gd name="connsiteX3" fmla="*/ 3245 w 12069"/>
              <a:gd name="connsiteY3" fmla="*/ 37126 h 53841"/>
              <a:gd name="connsiteX4" fmla="*/ 0 w 12069"/>
              <a:gd name="connsiteY4" fmla="*/ 0 h 53841"/>
              <a:gd name="connsiteX0" fmla="*/ 12279 w 12279"/>
              <a:gd name="connsiteY0" fmla="*/ 16984 h 53841"/>
              <a:gd name="connsiteX1" fmla="*/ 9448 w 12279"/>
              <a:gd name="connsiteY1" fmla="*/ 38834 h 53841"/>
              <a:gd name="connsiteX2" fmla="*/ 6317 w 12279"/>
              <a:gd name="connsiteY2" fmla="*/ 53835 h 53841"/>
              <a:gd name="connsiteX3" fmla="*/ 3245 w 12279"/>
              <a:gd name="connsiteY3" fmla="*/ 37126 h 53841"/>
              <a:gd name="connsiteX4" fmla="*/ 0 w 12279"/>
              <a:gd name="connsiteY4" fmla="*/ 0 h 53841"/>
              <a:gd name="connsiteX0" fmla="*/ 12591 w 12591"/>
              <a:gd name="connsiteY0" fmla="*/ 20256 h 57113"/>
              <a:gd name="connsiteX1" fmla="*/ 9760 w 12591"/>
              <a:gd name="connsiteY1" fmla="*/ 42106 h 57113"/>
              <a:gd name="connsiteX2" fmla="*/ 6629 w 12591"/>
              <a:gd name="connsiteY2" fmla="*/ 57107 h 57113"/>
              <a:gd name="connsiteX3" fmla="*/ 3557 w 12591"/>
              <a:gd name="connsiteY3" fmla="*/ 40398 h 57113"/>
              <a:gd name="connsiteX4" fmla="*/ 0 w 12591"/>
              <a:gd name="connsiteY4" fmla="*/ 0 h 57113"/>
              <a:gd name="connsiteX0" fmla="*/ 12317 w 12317"/>
              <a:gd name="connsiteY0" fmla="*/ 18546 h 57113"/>
              <a:gd name="connsiteX1" fmla="*/ 9760 w 12317"/>
              <a:gd name="connsiteY1" fmla="*/ 42106 h 57113"/>
              <a:gd name="connsiteX2" fmla="*/ 6629 w 12317"/>
              <a:gd name="connsiteY2" fmla="*/ 57107 h 57113"/>
              <a:gd name="connsiteX3" fmla="*/ 3557 w 12317"/>
              <a:gd name="connsiteY3" fmla="*/ 40398 h 57113"/>
              <a:gd name="connsiteX4" fmla="*/ 0 w 12317"/>
              <a:gd name="connsiteY4" fmla="*/ 0 h 57113"/>
              <a:gd name="connsiteX0" fmla="*/ 13167 w 13167"/>
              <a:gd name="connsiteY0" fmla="*/ 212 h 38779"/>
              <a:gd name="connsiteX1" fmla="*/ 10610 w 13167"/>
              <a:gd name="connsiteY1" fmla="*/ 23772 h 38779"/>
              <a:gd name="connsiteX2" fmla="*/ 7479 w 13167"/>
              <a:gd name="connsiteY2" fmla="*/ 38773 h 38779"/>
              <a:gd name="connsiteX3" fmla="*/ 4407 w 13167"/>
              <a:gd name="connsiteY3" fmla="*/ 22064 h 38779"/>
              <a:gd name="connsiteX4" fmla="*/ 0 w 13167"/>
              <a:gd name="connsiteY4" fmla="*/ 0 h 38779"/>
              <a:gd name="connsiteX0" fmla="*/ 13167 w 13167"/>
              <a:gd name="connsiteY0" fmla="*/ 212 h 41981"/>
              <a:gd name="connsiteX1" fmla="*/ 10610 w 13167"/>
              <a:gd name="connsiteY1" fmla="*/ 23772 h 41981"/>
              <a:gd name="connsiteX2" fmla="*/ 7479 w 13167"/>
              <a:gd name="connsiteY2" fmla="*/ 38773 h 41981"/>
              <a:gd name="connsiteX3" fmla="*/ 4304 w 13167"/>
              <a:gd name="connsiteY3" fmla="*/ 38575 h 41981"/>
              <a:gd name="connsiteX4" fmla="*/ 0 w 13167"/>
              <a:gd name="connsiteY4" fmla="*/ 0 h 41981"/>
              <a:gd name="connsiteX0" fmla="*/ 10967 w 10967"/>
              <a:gd name="connsiteY0" fmla="*/ 0 h 41769"/>
              <a:gd name="connsiteX1" fmla="*/ 8410 w 10967"/>
              <a:gd name="connsiteY1" fmla="*/ 23560 h 41769"/>
              <a:gd name="connsiteX2" fmla="*/ 5279 w 10967"/>
              <a:gd name="connsiteY2" fmla="*/ 38561 h 41769"/>
              <a:gd name="connsiteX3" fmla="*/ 2104 w 10967"/>
              <a:gd name="connsiteY3" fmla="*/ 38363 h 41769"/>
              <a:gd name="connsiteX4" fmla="*/ 0 w 10967"/>
              <a:gd name="connsiteY4" fmla="*/ 26854 h 41769"/>
              <a:gd name="connsiteX0" fmla="*/ 10967 w 10967"/>
              <a:gd name="connsiteY0" fmla="*/ 0 h 41769"/>
              <a:gd name="connsiteX1" fmla="*/ 8410 w 10967"/>
              <a:gd name="connsiteY1" fmla="*/ 23560 h 41769"/>
              <a:gd name="connsiteX2" fmla="*/ 5279 w 10967"/>
              <a:gd name="connsiteY2" fmla="*/ 38561 h 41769"/>
              <a:gd name="connsiteX3" fmla="*/ 2104 w 10967"/>
              <a:gd name="connsiteY3" fmla="*/ 38363 h 41769"/>
              <a:gd name="connsiteX4" fmla="*/ 0 w 10967"/>
              <a:gd name="connsiteY4" fmla="*/ 26854 h 417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967" h="41769">
                <a:moveTo>
                  <a:pt x="10967" y="0"/>
                </a:moveTo>
                <a:cubicBezTo>
                  <a:pt x="10687" y="525"/>
                  <a:pt x="9358" y="17133"/>
                  <a:pt x="8410" y="23560"/>
                </a:cubicBezTo>
                <a:cubicBezTo>
                  <a:pt x="7462" y="29987"/>
                  <a:pt x="6330" y="36094"/>
                  <a:pt x="5279" y="38561"/>
                </a:cubicBezTo>
                <a:cubicBezTo>
                  <a:pt x="4228" y="41028"/>
                  <a:pt x="3104" y="44434"/>
                  <a:pt x="2104" y="38363"/>
                </a:cubicBezTo>
                <a:cubicBezTo>
                  <a:pt x="1219" y="40030"/>
                  <a:pt x="1170" y="36269"/>
                  <a:pt x="0" y="26854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88" name="Freeform 2102">
            <a:extLst>
              <a:ext uri="{FF2B5EF4-FFF2-40B4-BE49-F238E27FC236}">
                <a16:creationId xmlns:a16="http://schemas.microsoft.com/office/drawing/2014/main" id="{75314B57-1F3A-4AAE-9BE7-88F6AE77AD84}"/>
              </a:ext>
            </a:extLst>
          </xdr:cNvPr>
          <xdr:cNvSpPr>
            <a:spLocks/>
          </xdr:cNvSpPr>
        </xdr:nvSpPr>
        <xdr:spPr bwMode="auto">
          <a:xfrm rot="-447770">
            <a:off x="2997808" y="3332711"/>
            <a:ext cx="1251145" cy="237362"/>
          </a:xfrm>
          <a:custGeom>
            <a:avLst/>
            <a:gdLst>
              <a:gd name="T0" fmla="*/ 2147483647 w 10839"/>
              <a:gd name="T1" fmla="*/ 2147483647 h 24435"/>
              <a:gd name="T2" fmla="*/ 2147483647 w 10839"/>
              <a:gd name="T3" fmla="*/ 2147483647 h 24435"/>
              <a:gd name="T4" fmla="*/ 2147483647 w 10839"/>
              <a:gd name="T5" fmla="*/ 2147483647 h 24435"/>
              <a:gd name="T6" fmla="*/ 2147483647 w 10839"/>
              <a:gd name="T7" fmla="*/ 2147483647 h 24435"/>
              <a:gd name="T8" fmla="*/ 2147483647 w 10839"/>
              <a:gd name="T9" fmla="*/ 2147483647 h 24435"/>
              <a:gd name="T10" fmla="*/ 2147483647 w 10839"/>
              <a:gd name="T11" fmla="*/ 2147483647 h 24435"/>
              <a:gd name="T12" fmla="*/ 0 w 10839"/>
              <a:gd name="T13" fmla="*/ 0 h 2443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4083 w 14083"/>
              <a:gd name="connsiteY0" fmla="*/ 0 h 32332"/>
              <a:gd name="connsiteX1" fmla="*/ 9020 w 14083"/>
              <a:gd name="connsiteY1" fmla="*/ 20740 h 32332"/>
              <a:gd name="connsiteX2" fmla="*/ 7755 w 14083"/>
              <a:gd name="connsiteY2" fmla="*/ 25134 h 32332"/>
              <a:gd name="connsiteX3" fmla="*/ 5864 w 14083"/>
              <a:gd name="connsiteY3" fmla="*/ 32264 h 32332"/>
              <a:gd name="connsiteX4" fmla="*/ 4689 w 14083"/>
              <a:gd name="connsiteY4" fmla="*/ 29115 h 32332"/>
              <a:gd name="connsiteX5" fmla="*/ 3065 w 14083"/>
              <a:gd name="connsiteY5" fmla="*/ 28467 h 32332"/>
              <a:gd name="connsiteX6" fmla="*/ 0 w 14083"/>
              <a:gd name="connsiteY6" fmla="*/ 7897 h 32332"/>
              <a:gd name="connsiteX0" fmla="*/ 14083 w 14083"/>
              <a:gd name="connsiteY0" fmla="*/ 0 h 32332"/>
              <a:gd name="connsiteX1" fmla="*/ 9020 w 14083"/>
              <a:gd name="connsiteY1" fmla="*/ 20740 h 32332"/>
              <a:gd name="connsiteX2" fmla="*/ 7755 w 14083"/>
              <a:gd name="connsiteY2" fmla="*/ 25134 h 32332"/>
              <a:gd name="connsiteX3" fmla="*/ 5864 w 14083"/>
              <a:gd name="connsiteY3" fmla="*/ 32264 h 32332"/>
              <a:gd name="connsiteX4" fmla="*/ 4689 w 14083"/>
              <a:gd name="connsiteY4" fmla="*/ 29115 h 32332"/>
              <a:gd name="connsiteX5" fmla="*/ 3065 w 14083"/>
              <a:gd name="connsiteY5" fmla="*/ 28467 h 32332"/>
              <a:gd name="connsiteX6" fmla="*/ 0 w 14083"/>
              <a:gd name="connsiteY6" fmla="*/ 7897 h 32332"/>
              <a:gd name="connsiteX0" fmla="*/ 14083 w 14083"/>
              <a:gd name="connsiteY0" fmla="*/ 0 h 32332"/>
              <a:gd name="connsiteX1" fmla="*/ 9020 w 14083"/>
              <a:gd name="connsiteY1" fmla="*/ 20740 h 32332"/>
              <a:gd name="connsiteX2" fmla="*/ 7755 w 14083"/>
              <a:gd name="connsiteY2" fmla="*/ 25134 h 32332"/>
              <a:gd name="connsiteX3" fmla="*/ 5864 w 14083"/>
              <a:gd name="connsiteY3" fmla="*/ 32264 h 32332"/>
              <a:gd name="connsiteX4" fmla="*/ 4689 w 14083"/>
              <a:gd name="connsiteY4" fmla="*/ 29115 h 32332"/>
              <a:gd name="connsiteX5" fmla="*/ 3065 w 14083"/>
              <a:gd name="connsiteY5" fmla="*/ 28467 h 32332"/>
              <a:gd name="connsiteX6" fmla="*/ 0 w 14083"/>
              <a:gd name="connsiteY6" fmla="*/ 7897 h 32332"/>
              <a:gd name="connsiteX0" fmla="*/ 14083 w 14083"/>
              <a:gd name="connsiteY0" fmla="*/ 0 h 32332"/>
              <a:gd name="connsiteX1" fmla="*/ 12573 w 14083"/>
              <a:gd name="connsiteY1" fmla="*/ 27638 h 32332"/>
              <a:gd name="connsiteX2" fmla="*/ 7755 w 14083"/>
              <a:gd name="connsiteY2" fmla="*/ 25134 h 32332"/>
              <a:gd name="connsiteX3" fmla="*/ 5864 w 14083"/>
              <a:gd name="connsiteY3" fmla="*/ 32264 h 32332"/>
              <a:gd name="connsiteX4" fmla="*/ 4689 w 14083"/>
              <a:gd name="connsiteY4" fmla="*/ 29115 h 32332"/>
              <a:gd name="connsiteX5" fmla="*/ 3065 w 14083"/>
              <a:gd name="connsiteY5" fmla="*/ 28467 h 32332"/>
              <a:gd name="connsiteX6" fmla="*/ 0 w 14083"/>
              <a:gd name="connsiteY6" fmla="*/ 7897 h 32332"/>
              <a:gd name="connsiteX0" fmla="*/ 14083 w 14083"/>
              <a:gd name="connsiteY0" fmla="*/ 0 h 32332"/>
              <a:gd name="connsiteX1" fmla="*/ 12573 w 14083"/>
              <a:gd name="connsiteY1" fmla="*/ 27638 h 32332"/>
              <a:gd name="connsiteX2" fmla="*/ 7755 w 14083"/>
              <a:gd name="connsiteY2" fmla="*/ 25134 h 32332"/>
              <a:gd name="connsiteX3" fmla="*/ 5864 w 14083"/>
              <a:gd name="connsiteY3" fmla="*/ 32264 h 32332"/>
              <a:gd name="connsiteX4" fmla="*/ 4689 w 14083"/>
              <a:gd name="connsiteY4" fmla="*/ 29115 h 32332"/>
              <a:gd name="connsiteX5" fmla="*/ 3065 w 14083"/>
              <a:gd name="connsiteY5" fmla="*/ 28467 h 32332"/>
              <a:gd name="connsiteX6" fmla="*/ 0 w 14083"/>
              <a:gd name="connsiteY6" fmla="*/ 7897 h 32332"/>
              <a:gd name="connsiteX0" fmla="*/ 14083 w 14083"/>
              <a:gd name="connsiteY0" fmla="*/ 0 h 32719"/>
              <a:gd name="connsiteX1" fmla="*/ 12573 w 14083"/>
              <a:gd name="connsiteY1" fmla="*/ 27638 h 32719"/>
              <a:gd name="connsiteX2" fmla="*/ 8883 w 14083"/>
              <a:gd name="connsiteY2" fmla="*/ 16587 h 32719"/>
              <a:gd name="connsiteX3" fmla="*/ 5864 w 14083"/>
              <a:gd name="connsiteY3" fmla="*/ 32264 h 32719"/>
              <a:gd name="connsiteX4" fmla="*/ 4689 w 14083"/>
              <a:gd name="connsiteY4" fmla="*/ 29115 h 32719"/>
              <a:gd name="connsiteX5" fmla="*/ 3065 w 14083"/>
              <a:gd name="connsiteY5" fmla="*/ 28467 h 32719"/>
              <a:gd name="connsiteX6" fmla="*/ 0 w 14083"/>
              <a:gd name="connsiteY6" fmla="*/ 7897 h 32719"/>
              <a:gd name="connsiteX0" fmla="*/ 14083 w 14083"/>
              <a:gd name="connsiteY0" fmla="*/ 0 h 32364"/>
              <a:gd name="connsiteX1" fmla="*/ 12573 w 14083"/>
              <a:gd name="connsiteY1" fmla="*/ 27638 h 32364"/>
              <a:gd name="connsiteX2" fmla="*/ 8780 w 14083"/>
              <a:gd name="connsiteY2" fmla="*/ 24166 h 32364"/>
              <a:gd name="connsiteX3" fmla="*/ 5864 w 14083"/>
              <a:gd name="connsiteY3" fmla="*/ 32264 h 32364"/>
              <a:gd name="connsiteX4" fmla="*/ 4689 w 14083"/>
              <a:gd name="connsiteY4" fmla="*/ 29115 h 32364"/>
              <a:gd name="connsiteX5" fmla="*/ 3065 w 14083"/>
              <a:gd name="connsiteY5" fmla="*/ 28467 h 32364"/>
              <a:gd name="connsiteX6" fmla="*/ 0 w 14083"/>
              <a:gd name="connsiteY6" fmla="*/ 7897 h 32364"/>
              <a:gd name="connsiteX0" fmla="*/ 14083 w 14083"/>
              <a:gd name="connsiteY0" fmla="*/ 0 h 42136"/>
              <a:gd name="connsiteX1" fmla="*/ 12573 w 14083"/>
              <a:gd name="connsiteY1" fmla="*/ 27638 h 42136"/>
              <a:gd name="connsiteX2" fmla="*/ 8780 w 14083"/>
              <a:gd name="connsiteY2" fmla="*/ 24166 h 42136"/>
              <a:gd name="connsiteX3" fmla="*/ 5489 w 14083"/>
              <a:gd name="connsiteY3" fmla="*/ 42102 h 42136"/>
              <a:gd name="connsiteX4" fmla="*/ 4689 w 14083"/>
              <a:gd name="connsiteY4" fmla="*/ 29115 h 42136"/>
              <a:gd name="connsiteX5" fmla="*/ 3065 w 14083"/>
              <a:gd name="connsiteY5" fmla="*/ 28467 h 42136"/>
              <a:gd name="connsiteX6" fmla="*/ 0 w 14083"/>
              <a:gd name="connsiteY6" fmla="*/ 7897 h 42136"/>
              <a:gd name="connsiteX0" fmla="*/ 14083 w 14083"/>
              <a:gd name="connsiteY0" fmla="*/ 0 h 42136"/>
              <a:gd name="connsiteX1" fmla="*/ 12573 w 14083"/>
              <a:gd name="connsiteY1" fmla="*/ 27638 h 42136"/>
              <a:gd name="connsiteX2" fmla="*/ 8780 w 14083"/>
              <a:gd name="connsiteY2" fmla="*/ 24166 h 42136"/>
              <a:gd name="connsiteX3" fmla="*/ 5489 w 14083"/>
              <a:gd name="connsiteY3" fmla="*/ 42102 h 42136"/>
              <a:gd name="connsiteX4" fmla="*/ 4689 w 14083"/>
              <a:gd name="connsiteY4" fmla="*/ 29115 h 42136"/>
              <a:gd name="connsiteX5" fmla="*/ 3065 w 14083"/>
              <a:gd name="connsiteY5" fmla="*/ 28467 h 42136"/>
              <a:gd name="connsiteX6" fmla="*/ 0 w 14083"/>
              <a:gd name="connsiteY6" fmla="*/ 7897 h 42136"/>
              <a:gd name="connsiteX0" fmla="*/ 14083 w 14083"/>
              <a:gd name="connsiteY0" fmla="*/ 0 h 42143"/>
              <a:gd name="connsiteX1" fmla="*/ 12573 w 14083"/>
              <a:gd name="connsiteY1" fmla="*/ 27638 h 42143"/>
              <a:gd name="connsiteX2" fmla="*/ 8780 w 14083"/>
              <a:gd name="connsiteY2" fmla="*/ 24166 h 42143"/>
              <a:gd name="connsiteX3" fmla="*/ 5489 w 14083"/>
              <a:gd name="connsiteY3" fmla="*/ 42102 h 42143"/>
              <a:gd name="connsiteX4" fmla="*/ 3065 w 14083"/>
              <a:gd name="connsiteY4" fmla="*/ 28467 h 42143"/>
              <a:gd name="connsiteX5" fmla="*/ 0 w 14083"/>
              <a:gd name="connsiteY5" fmla="*/ 7897 h 42143"/>
              <a:gd name="connsiteX0" fmla="*/ 14083 w 14083"/>
              <a:gd name="connsiteY0" fmla="*/ 0 h 42119"/>
              <a:gd name="connsiteX1" fmla="*/ 12573 w 14083"/>
              <a:gd name="connsiteY1" fmla="*/ 27638 h 42119"/>
              <a:gd name="connsiteX2" fmla="*/ 8780 w 14083"/>
              <a:gd name="connsiteY2" fmla="*/ 24166 h 42119"/>
              <a:gd name="connsiteX3" fmla="*/ 5489 w 14083"/>
              <a:gd name="connsiteY3" fmla="*/ 42102 h 42119"/>
              <a:gd name="connsiteX4" fmla="*/ 2510 w 14083"/>
              <a:gd name="connsiteY4" fmla="*/ 27079 h 42119"/>
              <a:gd name="connsiteX5" fmla="*/ 0 w 14083"/>
              <a:gd name="connsiteY5" fmla="*/ 7897 h 42119"/>
              <a:gd name="connsiteX0" fmla="*/ 14010 w 14010"/>
              <a:gd name="connsiteY0" fmla="*/ 2698 h 44817"/>
              <a:gd name="connsiteX1" fmla="*/ 12500 w 14010"/>
              <a:gd name="connsiteY1" fmla="*/ 30336 h 44817"/>
              <a:gd name="connsiteX2" fmla="*/ 8707 w 14010"/>
              <a:gd name="connsiteY2" fmla="*/ 26864 h 44817"/>
              <a:gd name="connsiteX3" fmla="*/ 5416 w 14010"/>
              <a:gd name="connsiteY3" fmla="*/ 44800 h 44817"/>
              <a:gd name="connsiteX4" fmla="*/ 2437 w 14010"/>
              <a:gd name="connsiteY4" fmla="*/ 29777 h 44817"/>
              <a:gd name="connsiteX5" fmla="*/ 0 w 14010"/>
              <a:gd name="connsiteY5" fmla="*/ 0 h 44817"/>
              <a:gd name="connsiteX0" fmla="*/ 14010 w 14010"/>
              <a:gd name="connsiteY0" fmla="*/ 2698 h 44817"/>
              <a:gd name="connsiteX1" fmla="*/ 12500 w 14010"/>
              <a:gd name="connsiteY1" fmla="*/ 30336 h 44817"/>
              <a:gd name="connsiteX2" fmla="*/ 8707 w 14010"/>
              <a:gd name="connsiteY2" fmla="*/ 26864 h 44817"/>
              <a:gd name="connsiteX3" fmla="*/ 5416 w 14010"/>
              <a:gd name="connsiteY3" fmla="*/ 44800 h 44817"/>
              <a:gd name="connsiteX4" fmla="*/ 2437 w 14010"/>
              <a:gd name="connsiteY4" fmla="*/ 29777 h 44817"/>
              <a:gd name="connsiteX5" fmla="*/ 0 w 14010"/>
              <a:gd name="connsiteY5" fmla="*/ 0 h 44817"/>
              <a:gd name="connsiteX0" fmla="*/ 14010 w 14010"/>
              <a:gd name="connsiteY0" fmla="*/ 2698 h 49043"/>
              <a:gd name="connsiteX1" fmla="*/ 12500 w 14010"/>
              <a:gd name="connsiteY1" fmla="*/ 30336 h 49043"/>
              <a:gd name="connsiteX2" fmla="*/ 8707 w 14010"/>
              <a:gd name="connsiteY2" fmla="*/ 26864 h 49043"/>
              <a:gd name="connsiteX3" fmla="*/ 5541 w 14010"/>
              <a:gd name="connsiteY3" fmla="*/ 49031 h 49043"/>
              <a:gd name="connsiteX4" fmla="*/ 2437 w 14010"/>
              <a:gd name="connsiteY4" fmla="*/ 29777 h 49043"/>
              <a:gd name="connsiteX5" fmla="*/ 0 w 14010"/>
              <a:gd name="connsiteY5" fmla="*/ 0 h 49043"/>
              <a:gd name="connsiteX0" fmla="*/ 14010 w 14010"/>
              <a:gd name="connsiteY0" fmla="*/ 2698 h 49440"/>
              <a:gd name="connsiteX1" fmla="*/ 12500 w 14010"/>
              <a:gd name="connsiteY1" fmla="*/ 30336 h 49440"/>
              <a:gd name="connsiteX2" fmla="*/ 8860 w 14010"/>
              <a:gd name="connsiteY2" fmla="*/ 41943 h 49440"/>
              <a:gd name="connsiteX3" fmla="*/ 5541 w 14010"/>
              <a:gd name="connsiteY3" fmla="*/ 49031 h 49440"/>
              <a:gd name="connsiteX4" fmla="*/ 2437 w 14010"/>
              <a:gd name="connsiteY4" fmla="*/ 29777 h 49440"/>
              <a:gd name="connsiteX5" fmla="*/ 0 w 14010"/>
              <a:gd name="connsiteY5" fmla="*/ 0 h 49440"/>
              <a:gd name="connsiteX0" fmla="*/ 14010 w 14010"/>
              <a:gd name="connsiteY0" fmla="*/ 2698 h 49560"/>
              <a:gd name="connsiteX1" fmla="*/ 12270 w 14010"/>
              <a:gd name="connsiteY1" fmla="*/ 18983 h 49560"/>
              <a:gd name="connsiteX2" fmla="*/ 8860 w 14010"/>
              <a:gd name="connsiteY2" fmla="*/ 41943 h 49560"/>
              <a:gd name="connsiteX3" fmla="*/ 5541 w 14010"/>
              <a:gd name="connsiteY3" fmla="*/ 49031 h 49560"/>
              <a:gd name="connsiteX4" fmla="*/ 2437 w 14010"/>
              <a:gd name="connsiteY4" fmla="*/ 29777 h 49560"/>
              <a:gd name="connsiteX5" fmla="*/ 0 w 14010"/>
              <a:gd name="connsiteY5" fmla="*/ 0 h 49560"/>
              <a:gd name="connsiteX0" fmla="*/ 14010 w 14010"/>
              <a:gd name="connsiteY0" fmla="*/ 2698 h 49560"/>
              <a:gd name="connsiteX1" fmla="*/ 12270 w 14010"/>
              <a:gd name="connsiteY1" fmla="*/ 18983 h 49560"/>
              <a:gd name="connsiteX2" fmla="*/ 8860 w 14010"/>
              <a:gd name="connsiteY2" fmla="*/ 41943 h 49560"/>
              <a:gd name="connsiteX3" fmla="*/ 5541 w 14010"/>
              <a:gd name="connsiteY3" fmla="*/ 49031 h 49560"/>
              <a:gd name="connsiteX4" fmla="*/ 2437 w 14010"/>
              <a:gd name="connsiteY4" fmla="*/ 29777 h 49560"/>
              <a:gd name="connsiteX5" fmla="*/ 0 w 14010"/>
              <a:gd name="connsiteY5" fmla="*/ 0 h 495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4010" h="49560">
                <a:moveTo>
                  <a:pt x="14010" y="2698"/>
                </a:moveTo>
                <a:cubicBezTo>
                  <a:pt x="13236" y="16624"/>
                  <a:pt x="13128" y="12442"/>
                  <a:pt x="12270" y="18983"/>
                </a:cubicBezTo>
                <a:cubicBezTo>
                  <a:pt x="11412" y="25524"/>
                  <a:pt x="9981" y="36935"/>
                  <a:pt x="8860" y="41943"/>
                </a:cubicBezTo>
                <a:cubicBezTo>
                  <a:pt x="7739" y="46951"/>
                  <a:pt x="6611" y="51059"/>
                  <a:pt x="5541" y="49031"/>
                </a:cubicBezTo>
                <a:cubicBezTo>
                  <a:pt x="4471" y="47003"/>
                  <a:pt x="3352" y="35478"/>
                  <a:pt x="2437" y="29777"/>
                </a:cubicBezTo>
                <a:cubicBezTo>
                  <a:pt x="1552" y="31444"/>
                  <a:pt x="725" y="10082"/>
                  <a:pt x="0" y="0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89" name="Text Box 4456">
            <a:extLst>
              <a:ext uri="{FF2B5EF4-FFF2-40B4-BE49-F238E27FC236}">
                <a16:creationId xmlns:a16="http://schemas.microsoft.com/office/drawing/2014/main" id="{B97D85C9-F82A-4B72-94E4-994010903D39}"/>
              </a:ext>
            </a:extLst>
          </xdr:cNvPr>
          <xdr:cNvSpPr txBox="1">
            <a:spLocks noChangeArrowheads="1"/>
          </xdr:cNvSpPr>
        </xdr:nvSpPr>
        <xdr:spPr bwMode="auto">
          <a:xfrm rot="3637843">
            <a:off x="4057895" y="3262861"/>
            <a:ext cx="177277" cy="507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0" tIns="0" rIns="0" bIns="0" anchor="t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90" name="Group 2097">
            <a:extLst>
              <a:ext uri="{FF2B5EF4-FFF2-40B4-BE49-F238E27FC236}">
                <a16:creationId xmlns:a16="http://schemas.microsoft.com/office/drawing/2014/main" id="{E40A38C8-E242-4B93-9659-376136EC1B71}"/>
              </a:ext>
            </a:extLst>
          </xdr:cNvPr>
          <xdr:cNvGrpSpPr>
            <a:grpSpLocks/>
          </xdr:cNvGrpSpPr>
        </xdr:nvGrpSpPr>
        <xdr:grpSpPr bwMode="auto">
          <a:xfrm rot="1926467">
            <a:off x="3545255" y="3767768"/>
            <a:ext cx="180714" cy="184498"/>
            <a:chOff x="718" y="97"/>
            <a:chExt cx="23" cy="15"/>
          </a:xfrm>
        </xdr:grpSpPr>
        <xdr:sp macro="" textlink="">
          <xdr:nvSpPr>
            <xdr:cNvPr id="596" name="Freeform 2098">
              <a:extLst>
                <a:ext uri="{FF2B5EF4-FFF2-40B4-BE49-F238E27FC236}">
                  <a16:creationId xmlns:a16="http://schemas.microsoft.com/office/drawing/2014/main" id="{446B1CDC-285D-41FA-9C0B-659361D91BF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7" name="Freeform 2099">
              <a:extLst>
                <a:ext uri="{FF2B5EF4-FFF2-40B4-BE49-F238E27FC236}">
                  <a16:creationId xmlns:a16="http://schemas.microsoft.com/office/drawing/2014/main" id="{326374C9-386A-4908-9544-B6654FEDCB8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1" name="Freeform 2102">
            <a:extLst>
              <a:ext uri="{FF2B5EF4-FFF2-40B4-BE49-F238E27FC236}">
                <a16:creationId xmlns:a16="http://schemas.microsoft.com/office/drawing/2014/main" id="{401502F7-F0F1-4291-B775-7F1A1EFA8469}"/>
              </a:ext>
            </a:extLst>
          </xdr:cNvPr>
          <xdr:cNvSpPr>
            <a:spLocks/>
          </xdr:cNvSpPr>
        </xdr:nvSpPr>
        <xdr:spPr bwMode="auto">
          <a:xfrm rot="3789296" flipV="1">
            <a:off x="3515736" y="3985306"/>
            <a:ext cx="296805" cy="212567"/>
          </a:xfrm>
          <a:custGeom>
            <a:avLst/>
            <a:gdLst>
              <a:gd name="T0" fmla="*/ 2147483647 w 12754"/>
              <a:gd name="T1" fmla="*/ 0 h 33522"/>
              <a:gd name="T2" fmla="*/ 2147483647 w 12754"/>
              <a:gd name="T3" fmla="*/ 2147483647 h 33522"/>
              <a:gd name="T4" fmla="*/ 2147483647 w 12754"/>
              <a:gd name="T5" fmla="*/ 2147483647 h 33522"/>
              <a:gd name="T6" fmla="*/ 2147483647 w 12754"/>
              <a:gd name="T7" fmla="*/ 2147483647 h 33522"/>
              <a:gd name="T8" fmla="*/ 0 w 12754"/>
              <a:gd name="T9" fmla="*/ 2147483647 h 3352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1928 w 11928"/>
              <a:gd name="connsiteY0" fmla="*/ 0 h 55027"/>
              <a:gd name="connsiteX1" fmla="*/ 7386 w 11928"/>
              <a:gd name="connsiteY1" fmla="*/ 26788 h 55027"/>
              <a:gd name="connsiteX2" fmla="*/ 4513 w 11928"/>
              <a:gd name="connsiteY2" fmla="*/ 46004 h 55027"/>
              <a:gd name="connsiteX3" fmla="*/ 2832 w 11928"/>
              <a:gd name="connsiteY3" fmla="*/ 54337 h 55027"/>
              <a:gd name="connsiteX4" fmla="*/ 0 w 11928"/>
              <a:gd name="connsiteY4" fmla="*/ 52671 h 55027"/>
              <a:gd name="connsiteX0" fmla="*/ 10768 w 10768"/>
              <a:gd name="connsiteY0" fmla="*/ 0 h 64277"/>
              <a:gd name="connsiteX1" fmla="*/ 7386 w 10768"/>
              <a:gd name="connsiteY1" fmla="*/ 36038 h 64277"/>
              <a:gd name="connsiteX2" fmla="*/ 4513 w 10768"/>
              <a:gd name="connsiteY2" fmla="*/ 55254 h 64277"/>
              <a:gd name="connsiteX3" fmla="*/ 2832 w 10768"/>
              <a:gd name="connsiteY3" fmla="*/ 63587 h 64277"/>
              <a:gd name="connsiteX4" fmla="*/ 0 w 10768"/>
              <a:gd name="connsiteY4" fmla="*/ 61921 h 642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768" h="64277">
                <a:moveTo>
                  <a:pt x="10768" y="0"/>
                </a:moveTo>
                <a:cubicBezTo>
                  <a:pt x="10326" y="0"/>
                  <a:pt x="8429" y="26829"/>
                  <a:pt x="7386" y="36038"/>
                </a:cubicBezTo>
                <a:cubicBezTo>
                  <a:pt x="6343" y="45247"/>
                  <a:pt x="5398" y="55254"/>
                  <a:pt x="4513" y="55254"/>
                </a:cubicBezTo>
                <a:cubicBezTo>
                  <a:pt x="3628" y="56921"/>
                  <a:pt x="3628" y="63587"/>
                  <a:pt x="2832" y="63587"/>
                </a:cubicBezTo>
                <a:cubicBezTo>
                  <a:pt x="1947" y="65254"/>
                  <a:pt x="885" y="63587"/>
                  <a:pt x="0" y="61921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92" name="Freeform 2102">
            <a:extLst>
              <a:ext uri="{FF2B5EF4-FFF2-40B4-BE49-F238E27FC236}">
                <a16:creationId xmlns:a16="http://schemas.microsoft.com/office/drawing/2014/main" id="{B5784C50-F592-4621-84D6-41234C3E23A2}"/>
              </a:ext>
            </a:extLst>
          </xdr:cNvPr>
          <xdr:cNvSpPr>
            <a:spLocks/>
          </xdr:cNvSpPr>
        </xdr:nvSpPr>
        <xdr:spPr bwMode="auto">
          <a:xfrm rot="3476377" flipV="1">
            <a:off x="3364888" y="3686950"/>
            <a:ext cx="285364" cy="39406"/>
          </a:xfrm>
          <a:custGeom>
            <a:avLst/>
            <a:gdLst>
              <a:gd name="T0" fmla="*/ 2147483647 w 10752"/>
              <a:gd name="T1" fmla="*/ 0 h 12761"/>
              <a:gd name="T2" fmla="*/ 2147483647 w 10752"/>
              <a:gd name="T3" fmla="*/ 2147483647 h 12761"/>
              <a:gd name="T4" fmla="*/ 2147483647 w 10752"/>
              <a:gd name="T5" fmla="*/ 2147483647 h 12761"/>
              <a:gd name="T6" fmla="*/ 0 w 10752"/>
              <a:gd name="T7" fmla="*/ 2147483647 h 12761"/>
              <a:gd name="T8" fmla="*/ 0 60000 65536"/>
              <a:gd name="T9" fmla="*/ 0 60000 65536"/>
              <a:gd name="T10" fmla="*/ 0 60000 65536"/>
              <a:gd name="T11" fmla="*/ 0 60000 65536"/>
              <a:gd name="connsiteX0" fmla="*/ 11081 w 11081"/>
              <a:gd name="connsiteY0" fmla="*/ 373 h 7542"/>
              <a:gd name="connsiteX1" fmla="*/ 5694 w 11081"/>
              <a:gd name="connsiteY1" fmla="*/ 4428 h 7542"/>
              <a:gd name="connsiteX2" fmla="*/ 2469 w 11081"/>
              <a:gd name="connsiteY2" fmla="*/ 103 h 7542"/>
              <a:gd name="connsiteX3" fmla="*/ 0 w 11081"/>
              <a:gd name="connsiteY3" fmla="*/ 7542 h 75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081" h="7542">
                <a:moveTo>
                  <a:pt x="11081" y="373"/>
                </a:moveTo>
                <a:cubicBezTo>
                  <a:pt x="10132" y="373"/>
                  <a:pt x="7129" y="4473"/>
                  <a:pt x="5694" y="4428"/>
                </a:cubicBezTo>
                <a:cubicBezTo>
                  <a:pt x="4259" y="4383"/>
                  <a:pt x="3611" y="-785"/>
                  <a:pt x="2469" y="103"/>
                </a:cubicBezTo>
                <a:cubicBezTo>
                  <a:pt x="1327" y="991"/>
                  <a:pt x="793" y="6606"/>
                  <a:pt x="0" y="7542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593" name="Group 2097">
            <a:extLst>
              <a:ext uri="{FF2B5EF4-FFF2-40B4-BE49-F238E27FC236}">
                <a16:creationId xmlns:a16="http://schemas.microsoft.com/office/drawing/2014/main" id="{978A3A74-C511-46B4-8603-54373702DCFF}"/>
              </a:ext>
            </a:extLst>
          </xdr:cNvPr>
          <xdr:cNvGrpSpPr>
            <a:grpSpLocks/>
          </xdr:cNvGrpSpPr>
        </xdr:nvGrpSpPr>
        <xdr:grpSpPr bwMode="auto">
          <a:xfrm rot="19549289">
            <a:off x="4116368" y="3207684"/>
            <a:ext cx="77893" cy="153675"/>
            <a:chOff x="717" y="97"/>
            <a:chExt cx="24" cy="15"/>
          </a:xfrm>
        </xdr:grpSpPr>
        <xdr:sp macro="" textlink="">
          <xdr:nvSpPr>
            <xdr:cNvPr id="594" name="Freeform 2098">
              <a:extLst>
                <a:ext uri="{FF2B5EF4-FFF2-40B4-BE49-F238E27FC236}">
                  <a16:creationId xmlns:a16="http://schemas.microsoft.com/office/drawing/2014/main" id="{F660D484-1CA4-4B96-9AA0-67AAD15B23F9}"/>
                </a:ext>
              </a:extLst>
            </xdr:cNvPr>
            <xdr:cNvSpPr>
              <a:spLocks/>
            </xdr:cNvSpPr>
          </xdr:nvSpPr>
          <xdr:spPr bwMode="auto">
            <a:xfrm>
              <a:off x="717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5" name="Freeform 2099">
              <a:extLst>
                <a:ext uri="{FF2B5EF4-FFF2-40B4-BE49-F238E27FC236}">
                  <a16:creationId xmlns:a16="http://schemas.microsoft.com/office/drawing/2014/main" id="{9717F26D-91EC-46DD-B738-42A6A6942F4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549106</xdr:colOff>
      <xdr:row>43</xdr:row>
      <xdr:rowOff>33811</xdr:rowOff>
    </xdr:from>
    <xdr:to>
      <xdr:col>7</xdr:col>
      <xdr:colOff>686483</xdr:colOff>
      <xdr:row>43</xdr:row>
      <xdr:rowOff>167880</xdr:rowOff>
    </xdr:to>
    <xdr:sp macro="" textlink="">
      <xdr:nvSpPr>
        <xdr:cNvPr id="598" name="AutoShape 4367">
          <a:extLst>
            <a:ext uri="{FF2B5EF4-FFF2-40B4-BE49-F238E27FC236}">
              <a16:creationId xmlns:a16="http://schemas.microsoft.com/office/drawing/2014/main" id="{C01F3A0D-8709-488B-AD81-D84193D28D6E}"/>
            </a:ext>
          </a:extLst>
        </xdr:cNvPr>
        <xdr:cNvSpPr>
          <a:spLocks noChangeArrowheads="1"/>
        </xdr:cNvSpPr>
      </xdr:nvSpPr>
      <xdr:spPr bwMode="auto">
        <a:xfrm>
          <a:off x="4848056" y="7387111"/>
          <a:ext cx="137377" cy="1340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246264</xdr:colOff>
      <xdr:row>47</xdr:row>
      <xdr:rowOff>40719</xdr:rowOff>
    </xdr:from>
    <xdr:to>
      <xdr:col>4</xdr:col>
      <xdr:colOff>401286</xdr:colOff>
      <xdr:row>48</xdr:row>
      <xdr:rowOff>22048</xdr:rowOff>
    </xdr:to>
    <xdr:sp macro="" textlink="">
      <xdr:nvSpPr>
        <xdr:cNvPr id="599" name="AutoShape 472">
          <a:extLst>
            <a:ext uri="{FF2B5EF4-FFF2-40B4-BE49-F238E27FC236}">
              <a16:creationId xmlns:a16="http://schemas.microsoft.com/office/drawing/2014/main" id="{3EE90382-B4EC-4E61-894A-DDABC23DBF5C}"/>
            </a:ext>
          </a:extLst>
        </xdr:cNvPr>
        <xdr:cNvSpPr>
          <a:spLocks noChangeArrowheads="1"/>
        </xdr:cNvSpPr>
      </xdr:nvSpPr>
      <xdr:spPr bwMode="auto">
        <a:xfrm>
          <a:off x="2430664" y="8079819"/>
          <a:ext cx="155022" cy="152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394930</xdr:colOff>
      <xdr:row>42</xdr:row>
      <xdr:rowOff>50887</xdr:rowOff>
    </xdr:from>
    <xdr:to>
      <xdr:col>7</xdr:col>
      <xdr:colOff>536323</xdr:colOff>
      <xdr:row>42</xdr:row>
      <xdr:rowOff>167332</xdr:rowOff>
    </xdr:to>
    <xdr:sp macro="" textlink="">
      <xdr:nvSpPr>
        <xdr:cNvPr id="600" name="六角形 599">
          <a:extLst>
            <a:ext uri="{FF2B5EF4-FFF2-40B4-BE49-F238E27FC236}">
              <a16:creationId xmlns:a16="http://schemas.microsoft.com/office/drawing/2014/main" id="{8652D750-C329-48EE-88C2-9C7AA49371C5}"/>
            </a:ext>
          </a:extLst>
        </xdr:cNvPr>
        <xdr:cNvSpPr/>
      </xdr:nvSpPr>
      <xdr:spPr bwMode="auto">
        <a:xfrm>
          <a:off x="4693880" y="7232737"/>
          <a:ext cx="141393" cy="116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132562</xdr:colOff>
      <xdr:row>47</xdr:row>
      <xdr:rowOff>27543</xdr:rowOff>
    </xdr:from>
    <xdr:to>
      <xdr:col>9</xdr:col>
      <xdr:colOff>332759</xdr:colOff>
      <xdr:row>48</xdr:row>
      <xdr:rowOff>17847</xdr:rowOff>
    </xdr:to>
    <xdr:sp macro="" textlink="">
      <xdr:nvSpPr>
        <xdr:cNvPr id="601" name="Freeform 583">
          <a:extLst>
            <a:ext uri="{FF2B5EF4-FFF2-40B4-BE49-F238E27FC236}">
              <a16:creationId xmlns:a16="http://schemas.microsoft.com/office/drawing/2014/main" id="{A6FAC104-8B8C-45FC-BBD3-00217087A80F}"/>
            </a:ext>
          </a:extLst>
        </xdr:cNvPr>
        <xdr:cNvSpPr>
          <a:spLocks/>
        </xdr:cNvSpPr>
      </xdr:nvSpPr>
      <xdr:spPr bwMode="auto">
        <a:xfrm rot="18401118">
          <a:off x="5860434" y="8047421"/>
          <a:ext cx="161754" cy="200197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374477</xdr:colOff>
      <xdr:row>44</xdr:row>
      <xdr:rowOff>147874</xdr:rowOff>
    </xdr:from>
    <xdr:ext cx="320591" cy="286170"/>
    <xdr:grpSp>
      <xdr:nvGrpSpPr>
        <xdr:cNvPr id="602" name="Group 6672">
          <a:extLst>
            <a:ext uri="{FF2B5EF4-FFF2-40B4-BE49-F238E27FC236}">
              <a16:creationId xmlns:a16="http://schemas.microsoft.com/office/drawing/2014/main" id="{627F2E12-0744-4FA6-A87B-5D539D23ED7E}"/>
            </a:ext>
          </a:extLst>
        </xdr:cNvPr>
        <xdr:cNvGrpSpPr>
          <a:grpSpLocks/>
        </xdr:cNvGrpSpPr>
      </xdr:nvGrpSpPr>
      <xdr:grpSpPr bwMode="auto">
        <a:xfrm>
          <a:off x="6666420" y="7724331"/>
          <a:ext cx="320591" cy="286170"/>
          <a:chOff x="536" y="110"/>
          <a:chExt cx="46" cy="44"/>
        </a:xfrm>
      </xdr:grpSpPr>
      <xdr:pic>
        <xdr:nvPicPr>
          <xdr:cNvPr id="603" name="Picture 6673" descr="route2">
            <a:extLst>
              <a:ext uri="{FF2B5EF4-FFF2-40B4-BE49-F238E27FC236}">
                <a16:creationId xmlns:a16="http://schemas.microsoft.com/office/drawing/2014/main" id="{DE2A1651-B4A7-4DD3-8364-8695C8E6B1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B34D3D0C-400F-4F91-A4E2-201B07982A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5067</xdr:colOff>
      <xdr:row>41</xdr:row>
      <xdr:rowOff>6185</xdr:rowOff>
    </xdr:from>
    <xdr:to>
      <xdr:col>9</xdr:col>
      <xdr:colOff>196432</xdr:colOff>
      <xdr:row>41</xdr:row>
      <xdr:rowOff>168110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id="{AF35C651-B284-44E6-B482-B0260B813032}"/>
            </a:ext>
          </a:extLst>
        </xdr:cNvPr>
        <xdr:cNvSpPr/>
      </xdr:nvSpPr>
      <xdr:spPr bwMode="auto">
        <a:xfrm>
          <a:off x="5713717" y="7029285"/>
          <a:ext cx="19136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623661</xdr:colOff>
      <xdr:row>42</xdr:row>
      <xdr:rowOff>107834</xdr:rowOff>
    </xdr:from>
    <xdr:to>
      <xdr:col>10</xdr:col>
      <xdr:colOff>531171</xdr:colOff>
      <xdr:row>49</xdr:row>
      <xdr:rowOff>26335</xdr:rowOff>
    </xdr:to>
    <xdr:grpSp>
      <xdr:nvGrpSpPr>
        <xdr:cNvPr id="606" name="グループ化 605">
          <a:extLst>
            <a:ext uri="{FF2B5EF4-FFF2-40B4-BE49-F238E27FC236}">
              <a16:creationId xmlns:a16="http://schemas.microsoft.com/office/drawing/2014/main" id="{E9DD42DC-5E24-4DAC-9D7F-C9DB8FCD5ECD}"/>
            </a:ext>
          </a:extLst>
        </xdr:cNvPr>
        <xdr:cNvGrpSpPr/>
      </xdr:nvGrpSpPr>
      <xdr:grpSpPr>
        <a:xfrm rot="16722159">
          <a:off x="5609265" y="7259801"/>
          <a:ext cx="1137701" cy="1289996"/>
          <a:chOff x="227931" y="8448132"/>
          <a:chExt cx="1119229" cy="1330954"/>
        </a:xfrm>
      </xdr:grpSpPr>
      <xdr:sp macro="" textlink="">
        <xdr:nvSpPr>
          <xdr:cNvPr id="607" name="Line 2669">
            <a:extLst>
              <a:ext uri="{FF2B5EF4-FFF2-40B4-BE49-F238E27FC236}">
                <a16:creationId xmlns:a16="http://schemas.microsoft.com/office/drawing/2014/main" id="{52F777DB-1B40-46B6-9049-4656D9FF1A8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27931" y="8944738"/>
            <a:ext cx="811511" cy="698538"/>
          </a:xfrm>
          <a:custGeom>
            <a:avLst/>
            <a:gdLst>
              <a:gd name="T0" fmla="*/ 0 w 912239"/>
              <a:gd name="T1" fmla="*/ 0 h 724041"/>
              <a:gd name="T2" fmla="*/ 53185 w 912239"/>
              <a:gd name="T3" fmla="*/ 76163 h 724041"/>
              <a:gd name="T4" fmla="*/ 27195 w 912239"/>
              <a:gd name="T5" fmla="*/ 200133 h 724041"/>
              <a:gd name="T6" fmla="*/ 633636 w 912239"/>
              <a:gd name="T7" fmla="*/ 332104 h 724041"/>
              <a:gd name="T8" fmla="*/ 954186 w 912239"/>
              <a:gd name="T9" fmla="*/ 336102 h 72404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897337"/>
              <a:gd name="connsiteY0" fmla="*/ 0 h 724652"/>
              <a:gd name="connsiteX1" fmla="*/ 50847 w 897337"/>
              <a:gd name="connsiteY1" fmla="*/ 157740 h 724652"/>
              <a:gd name="connsiteX2" fmla="*/ 25999 w 897337"/>
              <a:gd name="connsiteY2" fmla="*/ 414500 h 724652"/>
              <a:gd name="connsiteX3" fmla="*/ 605783 w 897337"/>
              <a:gd name="connsiteY3" fmla="*/ 687824 h 724652"/>
              <a:gd name="connsiteX4" fmla="*/ 897337 w 897337"/>
              <a:gd name="connsiteY4" fmla="*/ 698326 h 724652"/>
              <a:gd name="connsiteX0" fmla="*/ 0 w 865732"/>
              <a:gd name="connsiteY0" fmla="*/ 0 h 726670"/>
              <a:gd name="connsiteX1" fmla="*/ 50847 w 865732"/>
              <a:gd name="connsiteY1" fmla="*/ 157740 h 726670"/>
              <a:gd name="connsiteX2" fmla="*/ 25999 w 865732"/>
              <a:gd name="connsiteY2" fmla="*/ 414500 h 726670"/>
              <a:gd name="connsiteX3" fmla="*/ 605783 w 865732"/>
              <a:gd name="connsiteY3" fmla="*/ 687824 h 726670"/>
              <a:gd name="connsiteX4" fmla="*/ 865732 w 865732"/>
              <a:gd name="connsiteY4" fmla="*/ 705143 h 7266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65732" h="726670">
                <a:moveTo>
                  <a:pt x="0" y="0"/>
                </a:moveTo>
                <a:cubicBezTo>
                  <a:pt x="192" y="24909"/>
                  <a:pt x="46514" y="101081"/>
                  <a:pt x="50847" y="157740"/>
                </a:cubicBezTo>
                <a:cubicBezTo>
                  <a:pt x="55180" y="214399"/>
                  <a:pt x="-30599" y="298544"/>
                  <a:pt x="25999" y="414500"/>
                </a:cubicBezTo>
                <a:cubicBezTo>
                  <a:pt x="82597" y="530456"/>
                  <a:pt x="545044" y="607759"/>
                  <a:pt x="605783" y="687824"/>
                </a:cubicBezTo>
                <a:cubicBezTo>
                  <a:pt x="666522" y="767889"/>
                  <a:pt x="865732" y="698240"/>
                  <a:pt x="865732" y="705143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608" name="グループ化 607">
            <a:extLst>
              <a:ext uri="{FF2B5EF4-FFF2-40B4-BE49-F238E27FC236}">
                <a16:creationId xmlns:a16="http://schemas.microsoft.com/office/drawing/2014/main" id="{5DAFC14A-7A34-4D3E-B9A9-65C7C3D30C32}"/>
              </a:ext>
            </a:extLst>
          </xdr:cNvPr>
          <xdr:cNvGrpSpPr/>
        </xdr:nvGrpSpPr>
        <xdr:grpSpPr>
          <a:xfrm>
            <a:off x="339749" y="8448132"/>
            <a:ext cx="1007411" cy="1330954"/>
            <a:chOff x="339749" y="8448132"/>
            <a:chExt cx="1007411" cy="1330954"/>
          </a:xfrm>
        </xdr:grpSpPr>
        <xdr:sp macro="" textlink="">
          <xdr:nvSpPr>
            <xdr:cNvPr id="609" name="Freeform 583">
              <a:extLst>
                <a:ext uri="{FF2B5EF4-FFF2-40B4-BE49-F238E27FC236}">
                  <a16:creationId xmlns:a16="http://schemas.microsoft.com/office/drawing/2014/main" id="{EBBB4249-8329-417C-805E-23176CC686D6}"/>
                </a:ext>
              </a:extLst>
            </xdr:cNvPr>
            <xdr:cNvSpPr>
              <a:spLocks/>
            </xdr:cNvSpPr>
          </xdr:nvSpPr>
          <xdr:spPr bwMode="auto">
            <a:xfrm flipH="1">
              <a:off x="1041122" y="8448132"/>
              <a:ext cx="306038" cy="916141"/>
            </a:xfrm>
            <a:custGeom>
              <a:avLst/>
              <a:gdLst>
                <a:gd name="T0" fmla="*/ 2147483647 w 384"/>
                <a:gd name="T1" fmla="*/ 2147483647 h 9455"/>
                <a:gd name="T2" fmla="*/ 0 w 384"/>
                <a:gd name="T3" fmla="*/ 0 h 9455"/>
                <a:gd name="T4" fmla="*/ 0 60000 65536"/>
                <a:gd name="T5" fmla="*/ 0 60000 65536"/>
                <a:gd name="connsiteX0" fmla="*/ 12852 w 12852"/>
                <a:gd name="connsiteY0" fmla="*/ 15254 h 15254"/>
                <a:gd name="connsiteX1" fmla="*/ 0 w 12852"/>
                <a:gd name="connsiteY1" fmla="*/ 0 h 15254"/>
                <a:gd name="connsiteX0" fmla="*/ 12852 w 12852"/>
                <a:gd name="connsiteY0" fmla="*/ 15254 h 15254"/>
                <a:gd name="connsiteX1" fmla="*/ 0 w 12852"/>
                <a:gd name="connsiteY1" fmla="*/ 0 h 1525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2852" h="15254">
                  <a:moveTo>
                    <a:pt x="12852" y="15254"/>
                  </a:moveTo>
                  <a:cubicBezTo>
                    <a:pt x="9519" y="11921"/>
                    <a:pt x="5120" y="4254"/>
                    <a:pt x="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0" name="Text Box 4358">
              <a:extLst>
                <a:ext uri="{FF2B5EF4-FFF2-40B4-BE49-F238E27FC236}">
                  <a16:creationId xmlns:a16="http://schemas.microsoft.com/office/drawing/2014/main" id="{BA72052B-0612-439A-8D01-E055938B8887}"/>
                </a:ext>
              </a:extLst>
            </xdr:cNvPr>
            <xdr:cNvSpPr txBox="1">
              <a:spLocks noChangeArrowheads="1"/>
            </xdr:cNvSpPr>
          </xdr:nvSpPr>
          <xdr:spPr bwMode="auto">
            <a:xfrm rot="4877841">
              <a:off x="858008" y="9446893"/>
              <a:ext cx="165493" cy="16850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overflow" horzOverflow="overflow" wrap="square" lIns="0" tIns="0" rIns="27432" bIns="18288" anchor="b" upright="1">
              <a:spAutoFit/>
            </a:bodyPr>
            <a:lstStyle/>
            <a:p>
              <a:pPr algn="just" rtl="0">
                <a:defRPr sz="1000"/>
              </a:pPr>
              <a:r>
                <a: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JA</a:t>
              </a: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611" name="Freeform 583">
              <a:extLst>
                <a:ext uri="{FF2B5EF4-FFF2-40B4-BE49-F238E27FC236}">
                  <a16:creationId xmlns:a16="http://schemas.microsoft.com/office/drawing/2014/main" id="{6E35D145-3AC2-4225-9A69-9F6973DCAEEB}"/>
                </a:ext>
              </a:extLst>
            </xdr:cNvPr>
            <xdr:cNvSpPr>
              <a:spLocks/>
            </xdr:cNvSpPr>
          </xdr:nvSpPr>
          <xdr:spPr bwMode="auto">
            <a:xfrm rot="21362916" flipH="1">
              <a:off x="422673" y="8577590"/>
              <a:ext cx="894529" cy="332282"/>
            </a:xfrm>
            <a:custGeom>
              <a:avLst/>
              <a:gdLst>
                <a:gd name="T0" fmla="*/ 2147483647 w 10019"/>
                <a:gd name="T1" fmla="*/ 2147483647 h 14599"/>
                <a:gd name="T2" fmla="*/ 2147483647 w 10019"/>
                <a:gd name="T3" fmla="*/ 2147483647 h 14599"/>
                <a:gd name="T4" fmla="*/ 2147483647 w 10019"/>
                <a:gd name="T5" fmla="*/ 2147483647 h 14599"/>
                <a:gd name="T6" fmla="*/ 0 w 10019"/>
                <a:gd name="T7" fmla="*/ 2147483647 h 14599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293 w 10293"/>
                <a:gd name="connsiteY0" fmla="*/ 25193 h 25193"/>
                <a:gd name="connsiteX1" fmla="*/ 7405 w 10293"/>
                <a:gd name="connsiteY1" fmla="*/ 11707 h 25193"/>
                <a:gd name="connsiteX2" fmla="*/ 4620 w 10293"/>
                <a:gd name="connsiteY2" fmla="*/ 10629 h 25193"/>
                <a:gd name="connsiteX3" fmla="*/ 0 w 10293"/>
                <a:gd name="connsiteY3" fmla="*/ 0 h 25193"/>
                <a:gd name="connsiteX0" fmla="*/ 10949 w 10949"/>
                <a:gd name="connsiteY0" fmla="*/ 47764 h 47764"/>
                <a:gd name="connsiteX1" fmla="*/ 8061 w 10949"/>
                <a:gd name="connsiteY1" fmla="*/ 34278 h 47764"/>
                <a:gd name="connsiteX2" fmla="*/ 5276 w 10949"/>
                <a:gd name="connsiteY2" fmla="*/ 33200 h 47764"/>
                <a:gd name="connsiteX3" fmla="*/ 0 w 10949"/>
                <a:gd name="connsiteY3" fmla="*/ 0 h 47764"/>
                <a:gd name="connsiteX0" fmla="*/ 10599 w 10599"/>
                <a:gd name="connsiteY0" fmla="*/ 46299 h 46299"/>
                <a:gd name="connsiteX1" fmla="*/ 7711 w 10599"/>
                <a:gd name="connsiteY1" fmla="*/ 32813 h 46299"/>
                <a:gd name="connsiteX2" fmla="*/ 4926 w 10599"/>
                <a:gd name="connsiteY2" fmla="*/ 31735 h 46299"/>
                <a:gd name="connsiteX3" fmla="*/ 0 w 10599"/>
                <a:gd name="connsiteY3" fmla="*/ 0 h 462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599" h="46299">
                  <a:moveTo>
                    <a:pt x="10599" y="46299"/>
                  </a:moveTo>
                  <a:cubicBezTo>
                    <a:pt x="9868" y="44715"/>
                    <a:pt x="8442" y="34397"/>
                    <a:pt x="7711" y="32813"/>
                  </a:cubicBezTo>
                  <a:cubicBezTo>
                    <a:pt x="6772" y="31548"/>
                    <a:pt x="6114" y="31673"/>
                    <a:pt x="4926" y="31735"/>
                  </a:cubicBezTo>
                  <a:cubicBezTo>
                    <a:pt x="3738" y="31797"/>
                    <a:pt x="728" y="340"/>
                    <a:pt x="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2" name="Text Box 4456">
              <a:extLst>
                <a:ext uri="{FF2B5EF4-FFF2-40B4-BE49-F238E27FC236}">
                  <a16:creationId xmlns:a16="http://schemas.microsoft.com/office/drawing/2014/main" id="{AC4666BB-7C0E-4DB7-B010-458706E4D0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2772" y="9280025"/>
              <a:ext cx="121089" cy="30059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overflow" horzOverflow="overflow" wrap="square" lIns="27432" tIns="18288" rIns="0" bIns="0" anchor="t" upright="1">
              <a:spAutoFit/>
            </a:bodyPr>
            <a:lstStyle/>
            <a:p>
              <a:pPr algn="l" rtl="0">
                <a:lnSpc>
                  <a:spcPts val="1100"/>
                </a:lnSpc>
                <a:defRPr sz="1000"/>
              </a:pPr>
              <a:r>
                <a: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0.4</a:t>
              </a: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㎞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613" name="AutoShape 3760">
              <a:extLst>
                <a:ext uri="{FF2B5EF4-FFF2-40B4-BE49-F238E27FC236}">
                  <a16:creationId xmlns:a16="http://schemas.microsoft.com/office/drawing/2014/main" id="{B6612E2E-F7A5-4A21-8505-EC247DFF53D5}"/>
                </a:ext>
              </a:extLst>
            </xdr:cNvPr>
            <xdr:cNvSpPr>
              <a:spLocks/>
            </xdr:cNvSpPr>
          </xdr:nvSpPr>
          <xdr:spPr bwMode="auto">
            <a:xfrm rot="18125215" flipH="1">
              <a:off x="605290" y="8859719"/>
              <a:ext cx="190672" cy="721754"/>
            </a:xfrm>
            <a:prstGeom prst="rightBrace">
              <a:avLst>
                <a:gd name="adj1" fmla="val 19760"/>
                <a:gd name="adj2" fmla="val 4917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614" name="Group 2097">
              <a:extLst>
                <a:ext uri="{FF2B5EF4-FFF2-40B4-BE49-F238E27FC236}">
                  <a16:creationId xmlns:a16="http://schemas.microsoft.com/office/drawing/2014/main" id="{B9B5E3DD-FDBB-4694-9FBE-AFB6B01156A1}"/>
                </a:ext>
              </a:extLst>
            </xdr:cNvPr>
            <xdr:cNvGrpSpPr>
              <a:grpSpLocks/>
            </xdr:cNvGrpSpPr>
          </xdr:nvGrpSpPr>
          <xdr:grpSpPr bwMode="auto">
            <a:xfrm rot="1926467">
              <a:off x="994851" y="9091899"/>
              <a:ext cx="236882" cy="193223"/>
              <a:chOff x="717" y="96"/>
              <a:chExt cx="22" cy="16"/>
            </a:xfrm>
          </xdr:grpSpPr>
          <xdr:sp macro="" textlink="">
            <xdr:nvSpPr>
              <xdr:cNvPr id="618" name="Freeform 2098">
                <a:extLst>
                  <a:ext uri="{FF2B5EF4-FFF2-40B4-BE49-F238E27FC236}">
                    <a16:creationId xmlns:a16="http://schemas.microsoft.com/office/drawing/2014/main" id="{48858068-5A7F-4BD0-8F07-68A601996934}"/>
                  </a:ext>
                </a:extLst>
              </xdr:cNvPr>
              <xdr:cNvSpPr>
                <a:spLocks/>
              </xdr:cNvSpPr>
            </xdr:nvSpPr>
            <xdr:spPr bwMode="auto">
              <a:xfrm rot="20992265">
                <a:off x="717" y="96"/>
                <a:ext cx="5" cy="12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2230 w 12230"/>
                  <a:gd name="connsiteY0" fmla="*/ 0 h 8804"/>
                  <a:gd name="connsiteX1" fmla="*/ 12230 w 12230"/>
                  <a:gd name="connsiteY1" fmla="*/ 1087 h 8804"/>
                  <a:gd name="connsiteX2" fmla="*/ 12230 w 12230"/>
                  <a:gd name="connsiteY2" fmla="*/ 8696 h 8804"/>
                  <a:gd name="connsiteX3" fmla="*/ 0 w 12230"/>
                  <a:gd name="connsiteY3" fmla="*/ 8529 h 8804"/>
                  <a:gd name="connsiteX0" fmla="*/ 0 w 10183"/>
                  <a:gd name="connsiteY0" fmla="*/ 0 h 9147"/>
                  <a:gd name="connsiteX1" fmla="*/ 10183 w 10183"/>
                  <a:gd name="connsiteY1" fmla="*/ 382 h 9147"/>
                  <a:gd name="connsiteX2" fmla="*/ 10183 w 10183"/>
                  <a:gd name="connsiteY2" fmla="*/ 9024 h 9147"/>
                  <a:gd name="connsiteX3" fmla="*/ 183 w 10183"/>
                  <a:gd name="connsiteY3" fmla="*/ 8835 h 914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183" h="9147">
                    <a:moveTo>
                      <a:pt x="0" y="0"/>
                    </a:moveTo>
                    <a:lnTo>
                      <a:pt x="10183" y="382"/>
                    </a:lnTo>
                    <a:lnTo>
                      <a:pt x="10183" y="9024"/>
                    </a:lnTo>
                    <a:cubicBezTo>
                      <a:pt x="8002" y="9518"/>
                      <a:pt x="2364" y="8341"/>
                      <a:pt x="183" y="8835"/>
                    </a:cubicBez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19" name="Freeform 2099">
                <a:extLst>
                  <a:ext uri="{FF2B5EF4-FFF2-40B4-BE49-F238E27FC236}">
                    <a16:creationId xmlns:a16="http://schemas.microsoft.com/office/drawing/2014/main" id="{3D6EA6FC-5B2C-45A6-BADB-E51C2A7494A3}"/>
                  </a:ext>
                </a:extLst>
              </xdr:cNvPr>
              <xdr:cNvSpPr>
                <a:spLocks/>
              </xdr:cNvSpPr>
            </xdr:nvSpPr>
            <xdr:spPr bwMode="auto">
              <a:xfrm rot="20957023" flipH="1" flipV="1">
                <a:off x="734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15" name="Freeform 2102">
              <a:extLst>
                <a:ext uri="{FF2B5EF4-FFF2-40B4-BE49-F238E27FC236}">
                  <a16:creationId xmlns:a16="http://schemas.microsoft.com/office/drawing/2014/main" id="{0634FC32-F047-495A-A2B3-6B7C8C5F6998}"/>
                </a:ext>
              </a:extLst>
            </xdr:cNvPr>
            <xdr:cNvSpPr>
              <a:spLocks/>
            </xdr:cNvSpPr>
          </xdr:nvSpPr>
          <xdr:spPr bwMode="auto">
            <a:xfrm rot="3476377" flipV="1">
              <a:off x="360916" y="8778684"/>
              <a:ext cx="632607" cy="420097"/>
            </a:xfrm>
            <a:custGeom>
              <a:avLst/>
              <a:gdLst>
                <a:gd name="T0" fmla="*/ 2147483647 w 21696"/>
                <a:gd name="T1" fmla="*/ 2147483647 h 109692"/>
                <a:gd name="T2" fmla="*/ 2147483647 w 21696"/>
                <a:gd name="T3" fmla="*/ 2147483647 h 109692"/>
                <a:gd name="T4" fmla="*/ 2147483647 w 21696"/>
                <a:gd name="T5" fmla="*/ 2147483647 h 109692"/>
                <a:gd name="T6" fmla="*/ 2147483647 w 21696"/>
                <a:gd name="T7" fmla="*/ 2147483647 h 109692"/>
                <a:gd name="T8" fmla="*/ 0 w 21696"/>
                <a:gd name="T9" fmla="*/ 2147483647 h 10969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23876 w 23876"/>
                <a:gd name="connsiteY0" fmla="*/ 131396 h 131396"/>
                <a:gd name="connsiteX1" fmla="*/ 19184 w 23876"/>
                <a:gd name="connsiteY1" fmla="*/ 128297 h 131396"/>
                <a:gd name="connsiteX2" fmla="*/ 13764 w 23876"/>
                <a:gd name="connsiteY2" fmla="*/ 114773 h 131396"/>
                <a:gd name="connsiteX3" fmla="*/ 9464 w 23876"/>
                <a:gd name="connsiteY3" fmla="*/ 80157 h 131396"/>
                <a:gd name="connsiteX4" fmla="*/ 0 w 23876"/>
                <a:gd name="connsiteY4" fmla="*/ 7 h 131396"/>
                <a:gd name="connsiteX0" fmla="*/ 23987 w 23987"/>
                <a:gd name="connsiteY0" fmla="*/ 135233 h 135233"/>
                <a:gd name="connsiteX1" fmla="*/ 19184 w 23987"/>
                <a:gd name="connsiteY1" fmla="*/ 128297 h 135233"/>
                <a:gd name="connsiteX2" fmla="*/ 13764 w 23987"/>
                <a:gd name="connsiteY2" fmla="*/ 114773 h 135233"/>
                <a:gd name="connsiteX3" fmla="*/ 9464 w 23987"/>
                <a:gd name="connsiteY3" fmla="*/ 80157 h 135233"/>
                <a:gd name="connsiteX4" fmla="*/ 0 w 23987"/>
                <a:gd name="connsiteY4" fmla="*/ 7 h 1352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3987" h="135233">
                  <a:moveTo>
                    <a:pt x="23987" y="135233"/>
                  </a:moveTo>
                  <a:cubicBezTo>
                    <a:pt x="23038" y="135233"/>
                    <a:pt x="20888" y="131707"/>
                    <a:pt x="19184" y="128297"/>
                  </a:cubicBezTo>
                  <a:cubicBezTo>
                    <a:pt x="17480" y="124887"/>
                    <a:pt x="15384" y="122796"/>
                    <a:pt x="13764" y="114773"/>
                  </a:cubicBezTo>
                  <a:cubicBezTo>
                    <a:pt x="12144" y="106750"/>
                    <a:pt x="11655" y="93909"/>
                    <a:pt x="9464" y="80157"/>
                  </a:cubicBezTo>
                  <a:cubicBezTo>
                    <a:pt x="8322" y="81045"/>
                    <a:pt x="793" y="-929"/>
                    <a:pt x="0" y="7"/>
                  </a:cubicBezTo>
                </a:path>
              </a:pathLst>
            </a:custGeom>
            <a:noFill/>
            <a:ln w="9525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16" name="Freeform 1607">
              <a:extLst>
                <a:ext uri="{FF2B5EF4-FFF2-40B4-BE49-F238E27FC236}">
                  <a16:creationId xmlns:a16="http://schemas.microsoft.com/office/drawing/2014/main" id="{853A694E-109B-4BF4-9E3C-B62DF80FF28A}"/>
                </a:ext>
              </a:extLst>
            </xdr:cNvPr>
            <xdr:cNvSpPr>
              <a:spLocks/>
            </xdr:cNvSpPr>
          </xdr:nvSpPr>
          <xdr:spPr bwMode="auto">
            <a:xfrm>
              <a:off x="1180928" y="9264221"/>
              <a:ext cx="66675" cy="514865"/>
            </a:xfrm>
            <a:custGeom>
              <a:avLst/>
              <a:gdLst>
                <a:gd name="T0" fmla="*/ 2147483647 w 14590"/>
                <a:gd name="T1" fmla="*/ 2147483647 h 10657"/>
                <a:gd name="T2" fmla="*/ 1998457507 w 14590"/>
                <a:gd name="T3" fmla="*/ 2147483647 h 10657"/>
                <a:gd name="T4" fmla="*/ 2147483647 w 14590"/>
                <a:gd name="T5" fmla="*/ 2147483647 h 10657"/>
                <a:gd name="T6" fmla="*/ 2147483647 w 14590"/>
                <a:gd name="T7" fmla="*/ 2147483647 h 10657"/>
                <a:gd name="T8" fmla="*/ 2147483647 w 14590"/>
                <a:gd name="T9" fmla="*/ 0 h 1065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4590" h="10657">
                  <a:moveTo>
                    <a:pt x="9494" y="10657"/>
                  </a:moveTo>
                  <a:cubicBezTo>
                    <a:pt x="7827" y="10387"/>
                    <a:pt x="432" y="9197"/>
                    <a:pt x="24" y="8225"/>
                  </a:cubicBezTo>
                  <a:cubicBezTo>
                    <a:pt x="-384" y="7253"/>
                    <a:pt x="4633" y="5941"/>
                    <a:pt x="7045" y="4826"/>
                  </a:cubicBezTo>
                  <a:cubicBezTo>
                    <a:pt x="9457" y="3711"/>
                    <a:pt x="15421" y="2338"/>
                    <a:pt x="14494" y="1534"/>
                  </a:cubicBezTo>
                  <a:cubicBezTo>
                    <a:pt x="13567" y="730"/>
                    <a:pt x="4194" y="320"/>
                    <a:pt x="1483" y="0"/>
                  </a:cubicBezTo>
                </a:path>
              </a:pathLst>
            </a:custGeom>
            <a:noFill/>
            <a:ln w="9525" cap="flat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17" name="Text Box 1620">
              <a:extLst>
                <a:ext uri="{FF2B5EF4-FFF2-40B4-BE49-F238E27FC236}">
                  <a16:creationId xmlns:a16="http://schemas.microsoft.com/office/drawing/2014/main" id="{2FCC6596-C0DE-437B-AD9F-8D2166A339F5}"/>
                </a:ext>
              </a:extLst>
            </xdr:cNvPr>
            <xdr:cNvSpPr txBox="1">
              <a:spLocks noChangeArrowheads="1"/>
            </xdr:cNvSpPr>
          </xdr:nvSpPr>
          <xdr:spPr bwMode="auto">
            <a:xfrm flipH="1">
              <a:off x="501599" y="8923823"/>
              <a:ext cx="290415" cy="165173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overflow" horzOverflow="overflow" wrap="square" lIns="27432" tIns="18288" rIns="27432" bIns="18288" anchor="ctr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1400" b="1" i="0" u="none" strike="noStrike" baseline="0">
                  <a:solidFill>
                    <a:srgbClr val="FF0000"/>
                  </a:solidFill>
                  <a:latin typeface="HG平成角ｺﾞｼｯｸ体W9" pitchFamily="49" charset="-128"/>
                  <a:ea typeface="HG平成角ｺﾞｼｯｸ体W9" pitchFamily="49" charset="-128"/>
                </a:rPr>
                <a:t>〒</a:t>
              </a:r>
              <a:endParaRPr lang="en-US" altLang="ja-JP" sz="1400" b="1" i="0" u="none" strike="noStrike" baseline="0">
                <a:solidFill>
                  <a:srgbClr val="FF0000"/>
                </a:solidFill>
                <a:latin typeface="HG平成角ｺﾞｼｯｸ体W9" pitchFamily="49" charset="-128"/>
                <a:ea typeface="HG平成角ｺﾞｼｯｸ体W9" pitchFamily="49" charset="-128"/>
              </a:endParaRPr>
            </a:p>
          </xdr:txBody>
        </xdr:sp>
      </xdr:grpSp>
    </xdr:grpSp>
    <xdr:clientData/>
  </xdr:twoCellAnchor>
  <xdr:twoCellAnchor>
    <xdr:from>
      <xdr:col>9</xdr:col>
      <xdr:colOff>297119</xdr:colOff>
      <xdr:row>47</xdr:row>
      <xdr:rowOff>168005</xdr:rowOff>
    </xdr:from>
    <xdr:to>
      <xdr:col>9</xdr:col>
      <xdr:colOff>430469</xdr:colOff>
      <xdr:row>48</xdr:row>
      <xdr:rowOff>121023</xdr:rowOff>
    </xdr:to>
    <xdr:sp macro="" textlink="">
      <xdr:nvSpPr>
        <xdr:cNvPr id="620" name="AutoShape 4367">
          <a:extLst>
            <a:ext uri="{FF2B5EF4-FFF2-40B4-BE49-F238E27FC236}">
              <a16:creationId xmlns:a16="http://schemas.microsoft.com/office/drawing/2014/main" id="{E803651D-C3C4-4207-A0BA-989A34981DAB}"/>
            </a:ext>
          </a:extLst>
        </xdr:cNvPr>
        <xdr:cNvSpPr>
          <a:spLocks noChangeArrowheads="1"/>
        </xdr:cNvSpPr>
      </xdr:nvSpPr>
      <xdr:spPr bwMode="auto">
        <a:xfrm>
          <a:off x="6005769" y="8207105"/>
          <a:ext cx="133350" cy="1244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73488</xdr:colOff>
      <xdr:row>43</xdr:row>
      <xdr:rowOff>112535</xdr:rowOff>
    </xdr:from>
    <xdr:to>
      <xdr:col>9</xdr:col>
      <xdr:colOff>242302</xdr:colOff>
      <xdr:row>44</xdr:row>
      <xdr:rowOff>79375</xdr:rowOff>
    </xdr:to>
    <xdr:sp macro="" textlink="">
      <xdr:nvSpPr>
        <xdr:cNvPr id="621" name="六角形 620">
          <a:extLst>
            <a:ext uri="{FF2B5EF4-FFF2-40B4-BE49-F238E27FC236}">
              <a16:creationId xmlns:a16="http://schemas.microsoft.com/office/drawing/2014/main" id="{55D87E50-0EA8-4CD8-B57B-F79CC53DC161}"/>
            </a:ext>
          </a:extLst>
        </xdr:cNvPr>
        <xdr:cNvSpPr/>
      </xdr:nvSpPr>
      <xdr:spPr bwMode="auto">
        <a:xfrm>
          <a:off x="5792666" y="7415035"/>
          <a:ext cx="168814" cy="1381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433351</xdr:colOff>
      <xdr:row>48</xdr:row>
      <xdr:rowOff>20538</xdr:rowOff>
    </xdr:from>
    <xdr:to>
      <xdr:col>9</xdr:col>
      <xdr:colOff>574744</xdr:colOff>
      <xdr:row>48</xdr:row>
      <xdr:rowOff>136983</xdr:rowOff>
    </xdr:to>
    <xdr:sp macro="" textlink="">
      <xdr:nvSpPr>
        <xdr:cNvPr id="622" name="六角形 621">
          <a:extLst>
            <a:ext uri="{FF2B5EF4-FFF2-40B4-BE49-F238E27FC236}">
              <a16:creationId xmlns:a16="http://schemas.microsoft.com/office/drawing/2014/main" id="{2D2299CC-1B22-4FE1-B68A-7732F17B612F}"/>
            </a:ext>
          </a:extLst>
        </xdr:cNvPr>
        <xdr:cNvSpPr/>
      </xdr:nvSpPr>
      <xdr:spPr bwMode="auto">
        <a:xfrm>
          <a:off x="6142001" y="8231088"/>
          <a:ext cx="141393" cy="116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317500</xdr:colOff>
      <xdr:row>44</xdr:row>
      <xdr:rowOff>126598</xdr:rowOff>
    </xdr:from>
    <xdr:ext cx="301424" cy="98465"/>
    <xdr:sp macro="" textlink="">
      <xdr:nvSpPr>
        <xdr:cNvPr id="623" name="Text Box 4456">
          <a:extLst>
            <a:ext uri="{FF2B5EF4-FFF2-40B4-BE49-F238E27FC236}">
              <a16:creationId xmlns:a16="http://schemas.microsoft.com/office/drawing/2014/main" id="{3C1055AC-9A14-4387-BF39-12EF5E0AD636}"/>
            </a:ext>
          </a:extLst>
        </xdr:cNvPr>
        <xdr:cNvSpPr txBox="1">
          <a:spLocks noChangeArrowheads="1"/>
        </xdr:cNvSpPr>
      </xdr:nvSpPr>
      <xdr:spPr bwMode="auto">
        <a:xfrm>
          <a:off x="6026150" y="7651348"/>
          <a:ext cx="301424" cy="98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530506</xdr:colOff>
      <xdr:row>42</xdr:row>
      <xdr:rowOff>150713</xdr:rowOff>
    </xdr:from>
    <xdr:ext cx="274460" cy="205015"/>
    <xdr:grpSp>
      <xdr:nvGrpSpPr>
        <xdr:cNvPr id="624" name="Group 6672">
          <a:extLst>
            <a:ext uri="{FF2B5EF4-FFF2-40B4-BE49-F238E27FC236}">
              <a16:creationId xmlns:a16="http://schemas.microsoft.com/office/drawing/2014/main" id="{CB21F645-9CAC-4700-AE01-DA0A0B8F019B}"/>
            </a:ext>
          </a:extLst>
        </xdr:cNvPr>
        <xdr:cNvGrpSpPr>
          <a:grpSpLocks/>
        </xdr:cNvGrpSpPr>
      </xdr:nvGrpSpPr>
      <xdr:grpSpPr bwMode="auto">
        <a:xfrm>
          <a:off x="6131206" y="7378827"/>
          <a:ext cx="274460" cy="205015"/>
          <a:chOff x="536" y="110"/>
          <a:chExt cx="46" cy="44"/>
        </a:xfrm>
      </xdr:grpSpPr>
      <xdr:pic>
        <xdr:nvPicPr>
          <xdr:cNvPr id="625" name="Picture 6673" descr="route2">
            <a:extLst>
              <a:ext uri="{FF2B5EF4-FFF2-40B4-BE49-F238E27FC236}">
                <a16:creationId xmlns:a16="http://schemas.microsoft.com/office/drawing/2014/main" id="{2EA9B08D-4073-4104-AE2C-8943796309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6" name="Text Box 6674">
            <a:extLst>
              <a:ext uri="{FF2B5EF4-FFF2-40B4-BE49-F238E27FC236}">
                <a16:creationId xmlns:a16="http://schemas.microsoft.com/office/drawing/2014/main" id="{514EDE58-0847-4DF8-B456-60B32948A6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4"/>
            <a:ext cx="3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29066</xdr:colOff>
      <xdr:row>45</xdr:row>
      <xdr:rowOff>132596</xdr:rowOff>
    </xdr:from>
    <xdr:ext cx="271282" cy="281554"/>
    <xdr:sp macro="" textlink="">
      <xdr:nvSpPr>
        <xdr:cNvPr id="627" name="Text Box 1620">
          <a:extLst>
            <a:ext uri="{FF2B5EF4-FFF2-40B4-BE49-F238E27FC236}">
              <a16:creationId xmlns:a16="http://schemas.microsoft.com/office/drawing/2014/main" id="{6C0AB953-2F2D-4A8B-99D2-B83041824BFD}"/>
            </a:ext>
          </a:extLst>
        </xdr:cNvPr>
        <xdr:cNvSpPr txBox="1">
          <a:spLocks noChangeArrowheads="1"/>
        </xdr:cNvSpPr>
      </xdr:nvSpPr>
      <xdr:spPr bwMode="auto">
        <a:xfrm>
          <a:off x="5737716" y="7828796"/>
          <a:ext cx="271282" cy="2815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櫻井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430120</xdr:colOff>
      <xdr:row>43</xdr:row>
      <xdr:rowOff>27823</xdr:rowOff>
    </xdr:from>
    <xdr:to>
      <xdr:col>9</xdr:col>
      <xdr:colOff>506355</xdr:colOff>
      <xdr:row>43</xdr:row>
      <xdr:rowOff>136632</xdr:rowOff>
    </xdr:to>
    <xdr:sp macro="" textlink="">
      <xdr:nvSpPr>
        <xdr:cNvPr id="631" name="Freeform 395">
          <a:extLst>
            <a:ext uri="{FF2B5EF4-FFF2-40B4-BE49-F238E27FC236}">
              <a16:creationId xmlns:a16="http://schemas.microsoft.com/office/drawing/2014/main" id="{4538A72C-311D-42D9-8629-B564CEED7691}"/>
            </a:ext>
          </a:extLst>
        </xdr:cNvPr>
        <xdr:cNvSpPr>
          <a:spLocks/>
        </xdr:cNvSpPr>
      </xdr:nvSpPr>
      <xdr:spPr bwMode="auto">
        <a:xfrm rot="17858269">
          <a:off x="6122483" y="7397410"/>
          <a:ext cx="108809" cy="762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205139</xdr:colOff>
      <xdr:row>42</xdr:row>
      <xdr:rowOff>100528</xdr:rowOff>
    </xdr:from>
    <xdr:to>
      <xdr:col>9</xdr:col>
      <xdr:colOff>295620</xdr:colOff>
      <xdr:row>43</xdr:row>
      <xdr:rowOff>37168</xdr:rowOff>
    </xdr:to>
    <xdr:sp macro="" textlink="">
      <xdr:nvSpPr>
        <xdr:cNvPr id="632" name="Freeform 395">
          <a:extLst>
            <a:ext uri="{FF2B5EF4-FFF2-40B4-BE49-F238E27FC236}">
              <a16:creationId xmlns:a16="http://schemas.microsoft.com/office/drawing/2014/main" id="{2B268744-8EDE-4385-89E4-47C36FD8557A}"/>
            </a:ext>
          </a:extLst>
        </xdr:cNvPr>
        <xdr:cNvSpPr>
          <a:spLocks/>
        </xdr:cNvSpPr>
      </xdr:nvSpPr>
      <xdr:spPr bwMode="auto">
        <a:xfrm rot="6870114">
          <a:off x="5904985" y="7291182"/>
          <a:ext cx="108090" cy="9048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</xdr:colOff>
      <xdr:row>49</xdr:row>
      <xdr:rowOff>15842</xdr:rowOff>
    </xdr:from>
    <xdr:to>
      <xdr:col>1</xdr:col>
      <xdr:colOff>179890</xdr:colOff>
      <xdr:row>49</xdr:row>
      <xdr:rowOff>159318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9E7FA2E6-596F-417A-A551-3224A6DBBEC5}"/>
            </a:ext>
          </a:extLst>
        </xdr:cNvPr>
        <xdr:cNvSpPr/>
      </xdr:nvSpPr>
      <xdr:spPr bwMode="auto">
        <a:xfrm>
          <a:off x="70078" y="8397842"/>
          <a:ext cx="179662" cy="1434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88900</xdr:colOff>
      <xdr:row>53</xdr:row>
      <xdr:rowOff>68519</xdr:rowOff>
    </xdr:from>
    <xdr:ext cx="571500" cy="157031"/>
    <xdr:sp macro="" textlink="">
      <xdr:nvSpPr>
        <xdr:cNvPr id="634" name="Text Box 1416">
          <a:extLst>
            <a:ext uri="{FF2B5EF4-FFF2-40B4-BE49-F238E27FC236}">
              <a16:creationId xmlns:a16="http://schemas.microsoft.com/office/drawing/2014/main" id="{B52B100B-571C-4BF3-9577-CEA65181E0B5}"/>
            </a:ext>
          </a:extLst>
        </xdr:cNvPr>
        <xdr:cNvSpPr txBox="1">
          <a:spLocks noChangeArrowheads="1"/>
        </xdr:cNvSpPr>
      </xdr:nvSpPr>
      <xdr:spPr bwMode="auto">
        <a:xfrm>
          <a:off x="863600" y="9136319"/>
          <a:ext cx="571500" cy="157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</xdr:txBody>
    </xdr:sp>
    <xdr:clientData/>
  </xdr:oneCellAnchor>
  <xdr:twoCellAnchor>
    <xdr:from>
      <xdr:col>1</xdr:col>
      <xdr:colOff>660216</xdr:colOff>
      <xdr:row>50</xdr:row>
      <xdr:rowOff>131244</xdr:rowOff>
    </xdr:from>
    <xdr:to>
      <xdr:col>1</xdr:col>
      <xdr:colOff>660216</xdr:colOff>
      <xdr:row>53</xdr:row>
      <xdr:rowOff>21596</xdr:rowOff>
    </xdr:to>
    <xdr:sp macro="" textlink="">
      <xdr:nvSpPr>
        <xdr:cNvPr id="635" name="Line 589">
          <a:extLst>
            <a:ext uri="{FF2B5EF4-FFF2-40B4-BE49-F238E27FC236}">
              <a16:creationId xmlns:a16="http://schemas.microsoft.com/office/drawing/2014/main" id="{26C0EA42-947F-426F-A7A4-FC09427BEC59}"/>
            </a:ext>
          </a:extLst>
        </xdr:cNvPr>
        <xdr:cNvSpPr>
          <a:spLocks noChangeShapeType="1"/>
        </xdr:cNvSpPr>
      </xdr:nvSpPr>
      <xdr:spPr bwMode="auto">
        <a:xfrm flipV="1">
          <a:off x="730066" y="8684694"/>
          <a:ext cx="0" cy="40470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571576</xdr:colOff>
      <xdr:row>53</xdr:row>
      <xdr:rowOff>91482</xdr:rowOff>
    </xdr:from>
    <xdr:to>
      <xdr:col>2</xdr:col>
      <xdr:colOff>27939</xdr:colOff>
      <xdr:row>54</xdr:row>
      <xdr:rowOff>27940</xdr:rowOff>
    </xdr:to>
    <xdr:sp macro="" textlink="">
      <xdr:nvSpPr>
        <xdr:cNvPr id="636" name="Freeform 590">
          <a:extLst>
            <a:ext uri="{FF2B5EF4-FFF2-40B4-BE49-F238E27FC236}">
              <a16:creationId xmlns:a16="http://schemas.microsoft.com/office/drawing/2014/main" id="{DC9F12E6-BD32-4CAF-979F-F468238F1982}"/>
            </a:ext>
          </a:extLst>
        </xdr:cNvPr>
        <xdr:cNvSpPr>
          <a:spLocks/>
        </xdr:cNvSpPr>
      </xdr:nvSpPr>
      <xdr:spPr bwMode="auto">
        <a:xfrm>
          <a:off x="641426" y="9159282"/>
          <a:ext cx="161213" cy="10790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352193</xdr:colOff>
      <xdr:row>52</xdr:row>
      <xdr:rowOff>60657</xdr:rowOff>
    </xdr:from>
    <xdr:to>
      <xdr:col>2</xdr:col>
      <xdr:colOff>266700</xdr:colOff>
      <xdr:row>53</xdr:row>
      <xdr:rowOff>66040</xdr:rowOff>
    </xdr:to>
    <xdr:sp macro="" textlink="">
      <xdr:nvSpPr>
        <xdr:cNvPr id="637" name="Text Box 591">
          <a:extLst>
            <a:ext uri="{FF2B5EF4-FFF2-40B4-BE49-F238E27FC236}">
              <a16:creationId xmlns:a16="http://schemas.microsoft.com/office/drawing/2014/main" id="{EA36D635-C945-40AA-8255-1C2B6D899203}"/>
            </a:ext>
          </a:extLst>
        </xdr:cNvPr>
        <xdr:cNvSpPr txBox="1">
          <a:spLocks noChangeArrowheads="1"/>
        </xdr:cNvSpPr>
      </xdr:nvSpPr>
      <xdr:spPr bwMode="auto">
        <a:xfrm>
          <a:off x="422043" y="8957007"/>
          <a:ext cx="619357" cy="1768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oneCellAnchor>
    <xdr:from>
      <xdr:col>2</xdr:col>
      <xdr:colOff>220906</xdr:colOff>
      <xdr:row>52</xdr:row>
      <xdr:rowOff>96012</xdr:rowOff>
    </xdr:from>
    <xdr:ext cx="363473" cy="98658"/>
    <xdr:sp macro="" textlink="">
      <xdr:nvSpPr>
        <xdr:cNvPr id="638" name="Text Box 4358">
          <a:extLst>
            <a:ext uri="{FF2B5EF4-FFF2-40B4-BE49-F238E27FC236}">
              <a16:creationId xmlns:a16="http://schemas.microsoft.com/office/drawing/2014/main" id="{A3E5D6B7-5BB8-4936-998E-C1BFD322B17D}"/>
            </a:ext>
          </a:extLst>
        </xdr:cNvPr>
        <xdr:cNvSpPr txBox="1">
          <a:spLocks noChangeArrowheads="1"/>
        </xdr:cNvSpPr>
      </xdr:nvSpPr>
      <xdr:spPr bwMode="auto">
        <a:xfrm>
          <a:off x="995606" y="8992362"/>
          <a:ext cx="363473" cy="986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577427</xdr:colOff>
      <xdr:row>53</xdr:row>
      <xdr:rowOff>120713</xdr:rowOff>
    </xdr:from>
    <xdr:to>
      <xdr:col>2</xdr:col>
      <xdr:colOff>20165</xdr:colOff>
      <xdr:row>54</xdr:row>
      <xdr:rowOff>78436</xdr:rowOff>
    </xdr:to>
    <xdr:sp macro="" textlink="">
      <xdr:nvSpPr>
        <xdr:cNvPr id="639" name="AutoShape 93">
          <a:extLst>
            <a:ext uri="{FF2B5EF4-FFF2-40B4-BE49-F238E27FC236}">
              <a16:creationId xmlns:a16="http://schemas.microsoft.com/office/drawing/2014/main" id="{B9BD180D-0A0F-494E-BD9E-8F9F9A84FD57}"/>
            </a:ext>
          </a:extLst>
        </xdr:cNvPr>
        <xdr:cNvSpPr>
          <a:spLocks noChangeArrowheads="1"/>
        </xdr:cNvSpPr>
      </xdr:nvSpPr>
      <xdr:spPr bwMode="auto">
        <a:xfrm>
          <a:off x="647277" y="9188513"/>
          <a:ext cx="147588" cy="1291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657013</xdr:colOff>
      <xdr:row>54</xdr:row>
      <xdr:rowOff>98450</xdr:rowOff>
    </xdr:from>
    <xdr:ext cx="310727" cy="287630"/>
    <xdr:grpSp>
      <xdr:nvGrpSpPr>
        <xdr:cNvPr id="640" name="Group 6672">
          <a:extLst>
            <a:ext uri="{FF2B5EF4-FFF2-40B4-BE49-F238E27FC236}">
              <a16:creationId xmlns:a16="http://schemas.microsoft.com/office/drawing/2014/main" id="{3B95BDCE-81A2-42E7-9C5C-1B966FA5260A}"/>
            </a:ext>
          </a:extLst>
        </xdr:cNvPr>
        <xdr:cNvGrpSpPr>
          <a:grpSpLocks/>
        </xdr:cNvGrpSpPr>
      </xdr:nvGrpSpPr>
      <xdr:grpSpPr bwMode="auto">
        <a:xfrm>
          <a:off x="727770" y="9416621"/>
          <a:ext cx="310727" cy="287630"/>
          <a:chOff x="536" y="108"/>
          <a:chExt cx="46" cy="46"/>
        </a:xfrm>
      </xdr:grpSpPr>
      <xdr:pic>
        <xdr:nvPicPr>
          <xdr:cNvPr id="641" name="Picture 6673" descr="route2">
            <a:extLst>
              <a:ext uri="{FF2B5EF4-FFF2-40B4-BE49-F238E27FC236}">
                <a16:creationId xmlns:a16="http://schemas.microsoft.com/office/drawing/2014/main" id="{618049BB-EB02-48C8-B0AE-ACE4423AD1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2" name="Text Box 6674">
            <a:extLst>
              <a:ext uri="{FF2B5EF4-FFF2-40B4-BE49-F238E27FC236}">
                <a16:creationId xmlns:a16="http://schemas.microsoft.com/office/drawing/2014/main" id="{5E5793D5-9167-4804-88DF-94264432BB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237635</xdr:colOff>
      <xdr:row>55</xdr:row>
      <xdr:rowOff>27854</xdr:rowOff>
    </xdr:from>
    <xdr:ext cx="308707" cy="256321"/>
    <xdr:grpSp>
      <xdr:nvGrpSpPr>
        <xdr:cNvPr id="643" name="Group 6672">
          <a:extLst>
            <a:ext uri="{FF2B5EF4-FFF2-40B4-BE49-F238E27FC236}">
              <a16:creationId xmlns:a16="http://schemas.microsoft.com/office/drawing/2014/main" id="{DBC39FEA-B585-4A07-805E-70CA8713F83C}"/>
            </a:ext>
          </a:extLst>
        </xdr:cNvPr>
        <xdr:cNvGrpSpPr>
          <a:grpSpLocks/>
        </xdr:cNvGrpSpPr>
      </xdr:nvGrpSpPr>
      <xdr:grpSpPr bwMode="auto">
        <a:xfrm>
          <a:off x="1690878" y="9520197"/>
          <a:ext cx="308707" cy="256321"/>
          <a:chOff x="536" y="108"/>
          <a:chExt cx="46" cy="46"/>
        </a:xfrm>
      </xdr:grpSpPr>
      <xdr:pic>
        <xdr:nvPicPr>
          <xdr:cNvPr id="644" name="Picture 6673" descr="route2">
            <a:extLst>
              <a:ext uri="{FF2B5EF4-FFF2-40B4-BE49-F238E27FC236}">
                <a16:creationId xmlns:a16="http://schemas.microsoft.com/office/drawing/2014/main" id="{0A814FA9-EEB5-4964-BE08-480ED4C45F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5" name="Text Box 6674">
            <a:extLst>
              <a:ext uri="{FF2B5EF4-FFF2-40B4-BE49-F238E27FC236}">
                <a16:creationId xmlns:a16="http://schemas.microsoft.com/office/drawing/2014/main" id="{570C35C0-2DE0-452E-B48C-8D644595F9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591496</xdr:colOff>
      <xdr:row>54</xdr:row>
      <xdr:rowOff>11089</xdr:rowOff>
    </xdr:from>
    <xdr:to>
      <xdr:col>4</xdr:col>
      <xdr:colOff>443567</xdr:colOff>
      <xdr:row>56</xdr:row>
      <xdr:rowOff>83008</xdr:rowOff>
    </xdr:to>
    <xdr:grpSp>
      <xdr:nvGrpSpPr>
        <xdr:cNvPr id="646" name="グループ化 645">
          <a:extLst>
            <a:ext uri="{FF2B5EF4-FFF2-40B4-BE49-F238E27FC236}">
              <a16:creationId xmlns:a16="http://schemas.microsoft.com/office/drawing/2014/main" id="{991C3939-C43D-4B39-B6E6-C037BA87BB54}"/>
            </a:ext>
          </a:extLst>
        </xdr:cNvPr>
        <xdr:cNvGrpSpPr/>
      </xdr:nvGrpSpPr>
      <xdr:grpSpPr>
        <a:xfrm>
          <a:off x="2044739" y="9329260"/>
          <a:ext cx="543314" cy="420262"/>
          <a:chOff x="1013517" y="5151483"/>
          <a:chExt cx="557943" cy="403224"/>
        </a:xfrm>
      </xdr:grpSpPr>
      <xdr:grpSp>
        <xdr:nvGrpSpPr>
          <xdr:cNvPr id="647" name="グループ化 646">
            <a:extLst>
              <a:ext uri="{FF2B5EF4-FFF2-40B4-BE49-F238E27FC236}">
                <a16:creationId xmlns:a16="http://schemas.microsoft.com/office/drawing/2014/main" id="{C1448022-7118-45A4-BDF0-C201752F4750}"/>
              </a:ext>
            </a:extLst>
          </xdr:cNvPr>
          <xdr:cNvGrpSpPr/>
        </xdr:nvGrpSpPr>
        <xdr:grpSpPr>
          <a:xfrm>
            <a:off x="1013517" y="5151483"/>
            <a:ext cx="557943" cy="403224"/>
            <a:chOff x="670134" y="5215324"/>
            <a:chExt cx="557943" cy="403224"/>
          </a:xfrm>
        </xdr:grpSpPr>
        <xdr:grpSp>
          <xdr:nvGrpSpPr>
            <xdr:cNvPr id="649" name="グループ化 648">
              <a:extLst>
                <a:ext uri="{FF2B5EF4-FFF2-40B4-BE49-F238E27FC236}">
                  <a16:creationId xmlns:a16="http://schemas.microsoft.com/office/drawing/2014/main" id="{22D98B69-47A3-40D9-954A-9BEB9B98FB90}"/>
                </a:ext>
              </a:extLst>
            </xdr:cNvPr>
            <xdr:cNvGrpSpPr/>
          </xdr:nvGrpSpPr>
          <xdr:grpSpPr>
            <a:xfrm>
              <a:off x="670134" y="5215324"/>
              <a:ext cx="557066" cy="403224"/>
              <a:chOff x="12571699" y="7982080"/>
              <a:chExt cx="557798" cy="437106"/>
            </a:xfrm>
          </xdr:grpSpPr>
          <xdr:sp macro="" textlink="">
            <xdr:nvSpPr>
              <xdr:cNvPr id="654" name="Text Box 1563">
                <a:extLst>
                  <a:ext uri="{FF2B5EF4-FFF2-40B4-BE49-F238E27FC236}">
                    <a16:creationId xmlns:a16="http://schemas.microsoft.com/office/drawing/2014/main" id="{CC92BE85-3073-49A0-92E2-2DBA1D862BE5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571699" y="7982080"/>
                <a:ext cx="557798" cy="437106"/>
              </a:xfrm>
              <a:prstGeom prst="rect">
                <a:avLst/>
              </a:prstGeom>
              <a:solidFill>
                <a:srgbClr val="0000FF"/>
              </a:solidFill>
              <a:ln>
                <a:noFill/>
              </a:ln>
            </xdr:spPr>
            <xdr:txBody>
              <a:bodyPr vertOverflow="clip" horzOverflow="clip" wrap="square" lIns="27432" tIns="18288" rIns="0" bIns="0" anchor="t" upright="1">
                <a:noAutofit/>
              </a:bodyPr>
              <a:lstStyle/>
              <a:p>
                <a:pPr algn="r" rtl="0">
                  <a:lnSpc>
                    <a:spcPts val="900"/>
                  </a:lnSpc>
                  <a:defRPr sz="1000"/>
                </a:pP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ea"/>
                    <a:ea typeface="+mn-ea"/>
                    <a:cs typeface="+mn-cs"/>
                  </a:rPr>
                  <a:t>津･松阪</a:t>
                </a:r>
                <a:r>
                  <a:rPr lang="ja-JP" altLang="en-US" sz="800" b="1" i="0" u="none" strike="noStrike" baseline="0">
                    <a:solidFill>
                      <a:schemeClr val="bg1"/>
                    </a:solidFill>
                    <a:latin typeface="+mj-ea"/>
                    <a:ea typeface="+mj-ea"/>
                  </a:rPr>
                  <a:t>　　</a:t>
                </a:r>
                <a:r>
                  <a:rPr lang="ja-JP" altLang="en-US" sz="800" b="1" i="0" u="none" strike="noStrike" baseline="0">
                    <a:solidFill>
                      <a:schemeClr val="bg1"/>
                    </a:solidFill>
                    <a:latin typeface="HGP平成角ｺﾞｼｯｸ体W9" pitchFamily="50" charset="-128"/>
                    <a:ea typeface="HGP平成角ｺﾞｼｯｸ体W9" pitchFamily="50" charset="-128"/>
                  </a:rPr>
                  <a:t> </a:t>
                </a:r>
                <a:endParaRPr lang="en-US" altLang="ja-JP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endParaRPr>
              </a:p>
            </xdr:txBody>
          </xdr:sp>
          <xdr:sp macro="" textlink="">
            <xdr:nvSpPr>
              <xdr:cNvPr id="655" name="Line 2669">
                <a:extLst>
                  <a:ext uri="{FF2B5EF4-FFF2-40B4-BE49-F238E27FC236}">
                    <a16:creationId xmlns:a16="http://schemas.microsoft.com/office/drawing/2014/main" id="{433380D5-BFEF-447C-8EEB-440AD33EB12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550807" flipV="1">
                <a:off x="12645329" y="8122467"/>
                <a:ext cx="269618" cy="248872"/>
              </a:xfrm>
              <a:custGeom>
                <a:avLst/>
                <a:gdLst>
                  <a:gd name="connsiteX0" fmla="*/ 0 w 453925"/>
                  <a:gd name="connsiteY0" fmla="*/ 0 h 760810"/>
                  <a:gd name="connsiteX1" fmla="*/ 453925 w 453925"/>
                  <a:gd name="connsiteY1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0 w 420439"/>
                  <a:gd name="connsiteY0" fmla="*/ 0 h 757089"/>
                  <a:gd name="connsiteX1" fmla="*/ 23990 w 420439"/>
                  <a:gd name="connsiteY1" fmla="*/ 637810 h 757089"/>
                  <a:gd name="connsiteX2" fmla="*/ 420439 w 420439"/>
                  <a:gd name="connsiteY2" fmla="*/ 757089 h 757089"/>
                  <a:gd name="connsiteX0" fmla="*/ 58787 w 479226"/>
                  <a:gd name="connsiteY0" fmla="*/ 0 h 757089"/>
                  <a:gd name="connsiteX1" fmla="*/ 82777 w 479226"/>
                  <a:gd name="connsiteY1" fmla="*/ 637810 h 757089"/>
                  <a:gd name="connsiteX2" fmla="*/ 479226 w 479226"/>
                  <a:gd name="connsiteY2" fmla="*/ 757089 h 757089"/>
                  <a:gd name="connsiteX0" fmla="*/ 14927 w 505335"/>
                  <a:gd name="connsiteY0" fmla="*/ 0 h 778983"/>
                  <a:gd name="connsiteX1" fmla="*/ 108886 w 505335"/>
                  <a:gd name="connsiteY1" fmla="*/ 659704 h 778983"/>
                  <a:gd name="connsiteX2" fmla="*/ 505335 w 505335"/>
                  <a:gd name="connsiteY2" fmla="*/ 778983 h 778983"/>
                  <a:gd name="connsiteX0" fmla="*/ 14927 w 505335"/>
                  <a:gd name="connsiteY0" fmla="*/ 0 h 812134"/>
                  <a:gd name="connsiteX1" fmla="*/ 108886 w 505335"/>
                  <a:gd name="connsiteY1" fmla="*/ 659704 h 812134"/>
                  <a:gd name="connsiteX2" fmla="*/ 505335 w 505335"/>
                  <a:gd name="connsiteY2" fmla="*/ 812134 h 812134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434337"/>
                  <a:gd name="connsiteY0" fmla="*/ 0 h 788874"/>
                  <a:gd name="connsiteX1" fmla="*/ 108886 w 434337"/>
                  <a:gd name="connsiteY1" fmla="*/ 659704 h 788874"/>
                  <a:gd name="connsiteX2" fmla="*/ 434337 w 434337"/>
                  <a:gd name="connsiteY2" fmla="*/ 788874 h 788874"/>
                  <a:gd name="connsiteX0" fmla="*/ 14927 w 427197"/>
                  <a:gd name="connsiteY0" fmla="*/ 0 h 794355"/>
                  <a:gd name="connsiteX1" fmla="*/ 108886 w 427197"/>
                  <a:gd name="connsiteY1" fmla="*/ 659704 h 794355"/>
                  <a:gd name="connsiteX2" fmla="*/ 427197 w 427197"/>
                  <a:gd name="connsiteY2" fmla="*/ 794355 h 794355"/>
                  <a:gd name="connsiteX0" fmla="*/ 8131 w 434673"/>
                  <a:gd name="connsiteY0" fmla="*/ -1 h 3170209"/>
                  <a:gd name="connsiteX1" fmla="*/ 116362 w 434673"/>
                  <a:gd name="connsiteY1" fmla="*/ 3035558 h 3170209"/>
                  <a:gd name="connsiteX2" fmla="*/ 434673 w 434673"/>
                  <a:gd name="connsiteY2" fmla="*/ 3170209 h 3170209"/>
                  <a:gd name="connsiteX0" fmla="*/ 1251 w 445594"/>
                  <a:gd name="connsiteY0" fmla="*/ 3 h 3825010"/>
                  <a:gd name="connsiteX1" fmla="*/ 127283 w 445594"/>
                  <a:gd name="connsiteY1" fmla="*/ 3690359 h 3825010"/>
                  <a:gd name="connsiteX2" fmla="*/ 445594 w 445594"/>
                  <a:gd name="connsiteY2" fmla="*/ 3825010 h 3825010"/>
                  <a:gd name="connsiteX0" fmla="*/ 1252 w 493871"/>
                  <a:gd name="connsiteY0" fmla="*/ 3 h 3782650"/>
                  <a:gd name="connsiteX1" fmla="*/ 127284 w 493871"/>
                  <a:gd name="connsiteY1" fmla="*/ 3690359 h 3782650"/>
                  <a:gd name="connsiteX2" fmla="*/ 493871 w 493871"/>
                  <a:gd name="connsiteY2" fmla="*/ 3782644 h 3782650"/>
                  <a:gd name="connsiteX0" fmla="*/ 0 w 530174"/>
                  <a:gd name="connsiteY0" fmla="*/ 1 h 3627301"/>
                  <a:gd name="connsiteX1" fmla="*/ 163587 w 530174"/>
                  <a:gd name="connsiteY1" fmla="*/ 3535010 h 3627301"/>
                  <a:gd name="connsiteX2" fmla="*/ 530174 w 530174"/>
                  <a:gd name="connsiteY2" fmla="*/ 3627295 h 362730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530174" h="3627301">
                    <a:moveTo>
                      <a:pt x="0" y="1"/>
                    </a:moveTo>
                    <a:cubicBezTo>
                      <a:pt x="13642" y="404912"/>
                      <a:pt x="-15112" y="3370078"/>
                      <a:pt x="163587" y="3535010"/>
                    </a:cubicBezTo>
                    <a:cubicBezTo>
                      <a:pt x="452561" y="3659877"/>
                      <a:pt x="183992" y="3489406"/>
                      <a:pt x="530174" y="3627295"/>
                    </a:cubicBezTo>
                  </a:path>
                </a:pathLst>
              </a:custGeom>
              <a:noFill/>
              <a:ln w="31750">
                <a:solidFill>
                  <a:schemeClr val="bg1"/>
                </a:solidFill>
                <a:round/>
                <a:headEnd type="triangle"/>
                <a:tailEnd type="none" w="med" len="med"/>
              </a:ln>
            </xdr:spPr>
          </xdr:sp>
          <xdr:sp macro="" textlink="">
            <xdr:nvSpPr>
              <xdr:cNvPr id="656" name="Line 148">
                <a:extLst>
                  <a:ext uri="{FF2B5EF4-FFF2-40B4-BE49-F238E27FC236}">
                    <a16:creationId xmlns:a16="http://schemas.microsoft.com/office/drawing/2014/main" id="{E99B84F9-5F16-4229-A8E5-2578019E83C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12641344" y="7987243"/>
                <a:ext cx="0" cy="316413"/>
              </a:xfrm>
              <a:prstGeom prst="line">
                <a:avLst/>
              </a:prstGeom>
              <a:noFill/>
              <a:ln w="15875">
                <a:solidFill>
                  <a:schemeClr val="bg1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50" name="Group 6672">
              <a:extLst>
                <a:ext uri="{FF2B5EF4-FFF2-40B4-BE49-F238E27FC236}">
                  <a16:creationId xmlns:a16="http://schemas.microsoft.com/office/drawing/2014/main" id="{E3B3F503-A462-41CE-BF47-A4F00E4CF3E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42097" y="5319820"/>
              <a:ext cx="209662" cy="170089"/>
              <a:chOff x="540" y="103"/>
              <a:chExt cx="46" cy="44"/>
            </a:xfrm>
          </xdr:grpSpPr>
          <xdr:pic>
            <xdr:nvPicPr>
              <xdr:cNvPr id="652" name="Picture 6673" descr="route2">
                <a:extLst>
                  <a:ext uri="{FF2B5EF4-FFF2-40B4-BE49-F238E27FC236}">
                    <a16:creationId xmlns:a16="http://schemas.microsoft.com/office/drawing/2014/main" id="{FB0294AF-2C32-4AE0-8950-CF4F2DF2F744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4" cstate="print">
                <a:extLst>
                  <a:ext uri="{BEBA8EAE-BF5A-486C-A8C5-ECC9F3942E4B}">
                    <a14:imgProps xmlns:a14="http://schemas.microsoft.com/office/drawing/2010/main">
                      <a14:imgLayer r:embed="rId25">
                        <a14:imgEffect>
                          <a14:sharpenSoften amount="5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40" y="103"/>
                <a:ext cx="46" cy="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653" name="Text Box 6674">
                <a:extLst>
                  <a:ext uri="{FF2B5EF4-FFF2-40B4-BE49-F238E27FC236}">
                    <a16:creationId xmlns:a16="http://schemas.microsoft.com/office/drawing/2014/main" id="{F6550B12-0CCC-4AFC-8458-7CE95F69A2D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2" y="104"/>
                <a:ext cx="42" cy="37"/>
              </a:xfrm>
              <a:prstGeom prst="rect">
                <a:avLst/>
              </a:prstGeom>
              <a:noFill/>
              <a:ln cmpd="dbl">
                <a:noFill/>
              </a:ln>
              <a:effectLst/>
            </xdr:spPr>
            <xdr:txBody>
              <a:bodyPr vertOverflow="overflow" horzOverflow="overflow" wrap="none" lIns="36576" tIns="18288" rIns="36576" bIns="18288" anchor="ctr" upright="1"/>
              <a:lstStyle/>
              <a:p>
                <a:pPr algn="ctr" rtl="0">
                  <a:defRPr sz="1000"/>
                </a:pPr>
                <a:r>
                  <a:rPr lang="en-US" altLang="ja-JP" sz="700" b="1" i="0" u="none" strike="noStrike" baseline="0">
                    <a:solidFill>
                      <a:srgbClr val="FFFFFF"/>
                    </a:solidFill>
                    <a:latin typeface="HGP平成角ｺﾞｼｯｸ体W9" pitchFamily="50" charset="-128"/>
                    <a:ea typeface="HGP平成角ｺﾞｼｯｸ体W9" pitchFamily="50" charset="-128"/>
                  </a:rPr>
                  <a:t>166</a:t>
                </a:r>
                <a:endParaRPr lang="ja-JP" altLang="en-US" sz="700" b="1" i="0" u="none" strike="noStrike" baseline="0">
                  <a:solidFill>
                    <a:srgbClr val="FFFFFF"/>
                  </a:solidFill>
                  <a:latin typeface="HGP平成角ｺﾞｼｯｸ体W9" pitchFamily="50" charset="-128"/>
                  <a:ea typeface="HGP平成角ｺﾞｼｯｸ体W9" pitchFamily="50" charset="-128"/>
                </a:endParaRPr>
              </a:p>
            </xdr:txBody>
          </xdr:sp>
        </xdr:grpSp>
        <xdr:sp macro="" textlink="">
          <xdr:nvSpPr>
            <xdr:cNvPr id="651" name="六角形 650">
              <a:extLst>
                <a:ext uri="{FF2B5EF4-FFF2-40B4-BE49-F238E27FC236}">
                  <a16:creationId xmlns:a16="http://schemas.microsoft.com/office/drawing/2014/main" id="{7053ABCE-9E5B-4398-94C3-A714439747A6}"/>
                </a:ext>
              </a:extLst>
            </xdr:cNvPr>
            <xdr:cNvSpPr/>
          </xdr:nvSpPr>
          <xdr:spPr bwMode="auto">
            <a:xfrm>
              <a:off x="1016980" y="5437918"/>
              <a:ext cx="211097" cy="168099"/>
            </a:xfrm>
            <a:prstGeom prst="hexagon">
              <a:avLst/>
            </a:prstGeom>
            <a:solidFill>
              <a:srgbClr val="0000FF"/>
            </a:solidFill>
            <a:ln w="25400" cap="flat" cmpd="dbl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0" tIns="0" rIns="0" bIns="0" rtlCol="0" anchor="ctr" upright="1"/>
            <a:lstStyle/>
            <a:p>
              <a:pPr algn="ctr"/>
              <a:r>
                <a:rPr kumimoji="1" lang="en-US" altLang="ja-JP" sz="700" b="1">
                  <a:solidFill>
                    <a:schemeClr val="bg1"/>
                  </a:solidFill>
                  <a:latin typeface="+mj-ea"/>
                  <a:ea typeface="+mj-ea"/>
                </a:rPr>
                <a:t>569</a:t>
              </a:r>
              <a:endParaRPr kumimoji="1" lang="ja-JP" altLang="en-US" sz="7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sp macro="" textlink="">
        <xdr:nvSpPr>
          <xdr:cNvPr id="648" name="Line 148">
            <a:extLst>
              <a:ext uri="{FF2B5EF4-FFF2-40B4-BE49-F238E27FC236}">
                <a16:creationId xmlns:a16="http://schemas.microsoft.com/office/drawing/2014/main" id="{19586584-56AA-478B-BC6C-2C916E211A1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78465" y="5395773"/>
            <a:ext cx="1726" cy="153565"/>
          </a:xfrm>
          <a:prstGeom prst="line">
            <a:avLst/>
          </a:prstGeom>
          <a:noFill/>
          <a:ln w="38100">
            <a:solidFill>
              <a:schemeClr val="bg1"/>
            </a:solidFill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489576</xdr:colOff>
      <xdr:row>50</xdr:row>
      <xdr:rowOff>168090</xdr:rowOff>
    </xdr:from>
    <xdr:to>
      <xdr:col>4</xdr:col>
      <xdr:colOff>233456</xdr:colOff>
      <xdr:row>56</xdr:row>
      <xdr:rowOff>132165</xdr:rowOff>
    </xdr:to>
    <xdr:sp macro="" textlink="">
      <xdr:nvSpPr>
        <xdr:cNvPr id="657" name="Freeform 581">
          <a:extLst>
            <a:ext uri="{FF2B5EF4-FFF2-40B4-BE49-F238E27FC236}">
              <a16:creationId xmlns:a16="http://schemas.microsoft.com/office/drawing/2014/main" id="{CFB41436-F76F-47D4-85AC-862E5A30C278}"/>
            </a:ext>
          </a:extLst>
        </xdr:cNvPr>
        <xdr:cNvSpPr>
          <a:spLocks/>
        </xdr:cNvSpPr>
      </xdr:nvSpPr>
      <xdr:spPr bwMode="auto">
        <a:xfrm rot="16200000" flipH="1">
          <a:off x="1697103" y="8993563"/>
          <a:ext cx="992775" cy="448730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  <a:gd name="connsiteX0" fmla="*/ 0 w 12275"/>
            <a:gd name="connsiteY0" fmla="*/ 12663 h 12663"/>
            <a:gd name="connsiteX1" fmla="*/ 3510 w 12275"/>
            <a:gd name="connsiteY1" fmla="*/ 9330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842 w 12275"/>
            <a:gd name="connsiteY1" fmla="*/ 6913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557 w 12275"/>
            <a:gd name="connsiteY1" fmla="*/ 5866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557 w 12275"/>
            <a:gd name="connsiteY1" fmla="*/ 5866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180"/>
            <a:gd name="connsiteY0" fmla="*/ 13308 h 13308"/>
            <a:gd name="connsiteX1" fmla="*/ 3462 w 12180"/>
            <a:gd name="connsiteY1" fmla="*/ 5866 h 13308"/>
            <a:gd name="connsiteX2" fmla="*/ 3522 w 12180"/>
            <a:gd name="connsiteY2" fmla="*/ 175 h 13308"/>
            <a:gd name="connsiteX3" fmla="*/ 12180 w 12180"/>
            <a:gd name="connsiteY3" fmla="*/ 0 h 13308"/>
            <a:gd name="connsiteX0" fmla="*/ 0 w 11137"/>
            <a:gd name="connsiteY0" fmla="*/ 11697 h 11697"/>
            <a:gd name="connsiteX1" fmla="*/ 2419 w 11137"/>
            <a:gd name="connsiteY1" fmla="*/ 5866 h 11697"/>
            <a:gd name="connsiteX2" fmla="*/ 2479 w 11137"/>
            <a:gd name="connsiteY2" fmla="*/ 175 h 11697"/>
            <a:gd name="connsiteX3" fmla="*/ 11137 w 11137"/>
            <a:gd name="connsiteY3" fmla="*/ 0 h 11697"/>
            <a:gd name="connsiteX0" fmla="*/ 0 w 11896"/>
            <a:gd name="connsiteY0" fmla="*/ 13550 h 13550"/>
            <a:gd name="connsiteX1" fmla="*/ 3178 w 11896"/>
            <a:gd name="connsiteY1" fmla="*/ 5866 h 13550"/>
            <a:gd name="connsiteX2" fmla="*/ 3238 w 11896"/>
            <a:gd name="connsiteY2" fmla="*/ 175 h 13550"/>
            <a:gd name="connsiteX3" fmla="*/ 11896 w 11896"/>
            <a:gd name="connsiteY3" fmla="*/ 0 h 13550"/>
            <a:gd name="connsiteX0" fmla="*/ 0 w 12133"/>
            <a:gd name="connsiteY0" fmla="*/ 13389 h 13389"/>
            <a:gd name="connsiteX1" fmla="*/ 3415 w 12133"/>
            <a:gd name="connsiteY1" fmla="*/ 5866 h 13389"/>
            <a:gd name="connsiteX2" fmla="*/ 3475 w 12133"/>
            <a:gd name="connsiteY2" fmla="*/ 175 h 13389"/>
            <a:gd name="connsiteX3" fmla="*/ 12133 w 12133"/>
            <a:gd name="connsiteY3" fmla="*/ 0 h 13389"/>
            <a:gd name="connsiteX0" fmla="*/ 0 w 22567"/>
            <a:gd name="connsiteY0" fmla="*/ 8391 h 8391"/>
            <a:gd name="connsiteX1" fmla="*/ 13849 w 22567"/>
            <a:gd name="connsiteY1" fmla="*/ 5866 h 8391"/>
            <a:gd name="connsiteX2" fmla="*/ 13909 w 22567"/>
            <a:gd name="connsiteY2" fmla="*/ 175 h 8391"/>
            <a:gd name="connsiteX3" fmla="*/ 22567 w 22567"/>
            <a:gd name="connsiteY3" fmla="*/ 0 h 8391"/>
            <a:gd name="connsiteX0" fmla="*/ 0 w 10843"/>
            <a:gd name="connsiteY0" fmla="*/ 9798 h 9798"/>
            <a:gd name="connsiteX1" fmla="*/ 6137 w 10843"/>
            <a:gd name="connsiteY1" fmla="*/ 6789 h 9798"/>
            <a:gd name="connsiteX2" fmla="*/ 6163 w 10843"/>
            <a:gd name="connsiteY2" fmla="*/ 7 h 9798"/>
            <a:gd name="connsiteX3" fmla="*/ 10843 w 10843"/>
            <a:gd name="connsiteY3" fmla="*/ 11 h 9798"/>
            <a:gd name="connsiteX0" fmla="*/ 0 w 11008"/>
            <a:gd name="connsiteY0" fmla="*/ 11437 h 11437"/>
            <a:gd name="connsiteX1" fmla="*/ 5660 w 11008"/>
            <a:gd name="connsiteY1" fmla="*/ 8366 h 11437"/>
            <a:gd name="connsiteX2" fmla="*/ 5684 w 11008"/>
            <a:gd name="connsiteY2" fmla="*/ 1444 h 11437"/>
            <a:gd name="connsiteX3" fmla="*/ 11008 w 11008"/>
            <a:gd name="connsiteY3" fmla="*/ 0 h 11437"/>
            <a:gd name="connsiteX0" fmla="*/ 0 w 11008"/>
            <a:gd name="connsiteY0" fmla="*/ 11437 h 11437"/>
            <a:gd name="connsiteX1" fmla="*/ 5660 w 11008"/>
            <a:gd name="connsiteY1" fmla="*/ 8366 h 11437"/>
            <a:gd name="connsiteX2" fmla="*/ 5684 w 11008"/>
            <a:gd name="connsiteY2" fmla="*/ 1444 h 11437"/>
            <a:gd name="connsiteX3" fmla="*/ 11008 w 11008"/>
            <a:gd name="connsiteY3" fmla="*/ 0 h 11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8" h="11437">
              <a:moveTo>
                <a:pt x="0" y="11437"/>
              </a:moveTo>
              <a:cubicBezTo>
                <a:pt x="137" y="10841"/>
                <a:pt x="5530" y="12955"/>
                <a:pt x="5660" y="8366"/>
              </a:cubicBezTo>
              <a:cubicBezTo>
                <a:pt x="5602" y="2974"/>
                <a:pt x="5633" y="5538"/>
                <a:pt x="5684" y="1444"/>
              </a:cubicBezTo>
              <a:cubicBezTo>
                <a:pt x="7046" y="1420"/>
                <a:pt x="9675" y="1690"/>
                <a:pt x="1100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159161</xdr:colOff>
      <xdr:row>52</xdr:row>
      <xdr:rowOff>1232</xdr:rowOff>
    </xdr:from>
    <xdr:to>
      <xdr:col>4</xdr:col>
      <xdr:colOff>386299</xdr:colOff>
      <xdr:row>53</xdr:row>
      <xdr:rowOff>16872</xdr:rowOff>
    </xdr:to>
    <xdr:sp macro="" textlink="">
      <xdr:nvSpPr>
        <xdr:cNvPr id="658" name="六角形 657">
          <a:extLst>
            <a:ext uri="{FF2B5EF4-FFF2-40B4-BE49-F238E27FC236}">
              <a16:creationId xmlns:a16="http://schemas.microsoft.com/office/drawing/2014/main" id="{3873D288-0633-44EC-942C-F9A2C3387214}"/>
            </a:ext>
          </a:extLst>
        </xdr:cNvPr>
        <xdr:cNvSpPr/>
      </xdr:nvSpPr>
      <xdr:spPr bwMode="auto">
        <a:xfrm>
          <a:off x="2343561" y="8897582"/>
          <a:ext cx="227138" cy="1870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509129</xdr:colOff>
      <xdr:row>50</xdr:row>
      <xdr:rowOff>25511</xdr:rowOff>
    </xdr:from>
    <xdr:to>
      <xdr:col>3</xdr:col>
      <xdr:colOff>551867</xdr:colOff>
      <xdr:row>53</xdr:row>
      <xdr:rowOff>157569</xdr:rowOff>
    </xdr:to>
    <xdr:sp macro="" textlink="">
      <xdr:nvSpPr>
        <xdr:cNvPr id="659" name="Line 2031">
          <a:extLst>
            <a:ext uri="{FF2B5EF4-FFF2-40B4-BE49-F238E27FC236}">
              <a16:creationId xmlns:a16="http://schemas.microsoft.com/office/drawing/2014/main" id="{4299D581-4C81-4139-A0E7-19FE252AA646}"/>
            </a:ext>
          </a:extLst>
        </xdr:cNvPr>
        <xdr:cNvSpPr>
          <a:spLocks noChangeShapeType="1"/>
        </xdr:cNvSpPr>
      </xdr:nvSpPr>
      <xdr:spPr bwMode="auto">
        <a:xfrm flipV="1">
          <a:off x="1988679" y="8578961"/>
          <a:ext cx="42738" cy="6464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77237 w 77333"/>
            <a:gd name="connsiteY0" fmla="*/ 0 h 10175"/>
            <a:gd name="connsiteX1" fmla="*/ 96 w 77333"/>
            <a:gd name="connsiteY1" fmla="*/ 10175 h 10175"/>
            <a:gd name="connsiteX0" fmla="*/ 77141 w 82109"/>
            <a:gd name="connsiteY0" fmla="*/ 0 h 10175"/>
            <a:gd name="connsiteX1" fmla="*/ 0 w 82109"/>
            <a:gd name="connsiteY1" fmla="*/ 10175 h 10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109" h="10175">
              <a:moveTo>
                <a:pt x="77141" y="0"/>
              </a:moveTo>
              <a:cubicBezTo>
                <a:pt x="80474" y="3333"/>
                <a:pt x="105594" y="6842"/>
                <a:pt x="0" y="101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487593</xdr:colOff>
      <xdr:row>54</xdr:row>
      <xdr:rowOff>41433</xdr:rowOff>
    </xdr:from>
    <xdr:to>
      <xdr:col>3</xdr:col>
      <xdr:colOff>623662</xdr:colOff>
      <xdr:row>55</xdr:row>
      <xdr:rowOff>8505</xdr:rowOff>
    </xdr:to>
    <xdr:sp macro="" textlink="">
      <xdr:nvSpPr>
        <xdr:cNvPr id="660" name="AutoShape 4367">
          <a:extLst>
            <a:ext uri="{FF2B5EF4-FFF2-40B4-BE49-F238E27FC236}">
              <a16:creationId xmlns:a16="http://schemas.microsoft.com/office/drawing/2014/main" id="{B60F7329-C1B7-4B0A-B3A9-115E19FB80DA}"/>
            </a:ext>
          </a:extLst>
        </xdr:cNvPr>
        <xdr:cNvSpPr>
          <a:spLocks noChangeArrowheads="1"/>
        </xdr:cNvSpPr>
      </xdr:nvSpPr>
      <xdr:spPr bwMode="auto">
        <a:xfrm flipH="1">
          <a:off x="1967143" y="9280683"/>
          <a:ext cx="136069" cy="1385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444423</xdr:colOff>
      <xdr:row>50</xdr:row>
      <xdr:rowOff>167805</xdr:rowOff>
    </xdr:from>
    <xdr:ext cx="308707" cy="256321"/>
    <xdr:grpSp>
      <xdr:nvGrpSpPr>
        <xdr:cNvPr id="661" name="Group 6672">
          <a:extLst>
            <a:ext uri="{FF2B5EF4-FFF2-40B4-BE49-F238E27FC236}">
              <a16:creationId xmlns:a16="http://schemas.microsoft.com/office/drawing/2014/main" id="{FB8E6100-B065-4571-9754-B4177EFD3E3C}"/>
            </a:ext>
          </a:extLst>
        </xdr:cNvPr>
        <xdr:cNvGrpSpPr>
          <a:grpSpLocks/>
        </xdr:cNvGrpSpPr>
      </xdr:nvGrpSpPr>
      <xdr:grpSpPr bwMode="auto">
        <a:xfrm>
          <a:off x="1897666" y="8789291"/>
          <a:ext cx="308707" cy="256321"/>
          <a:chOff x="536" y="108"/>
          <a:chExt cx="46" cy="46"/>
        </a:xfrm>
      </xdr:grpSpPr>
      <xdr:pic>
        <xdr:nvPicPr>
          <xdr:cNvPr id="662" name="Picture 6673" descr="route2">
            <a:extLst>
              <a:ext uri="{FF2B5EF4-FFF2-40B4-BE49-F238E27FC236}">
                <a16:creationId xmlns:a16="http://schemas.microsoft.com/office/drawing/2014/main" id="{3C1625B2-C2C4-4EAF-841B-FEF8359DB8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>
            <a:extLst>
              <a:ext uri="{FF2B5EF4-FFF2-40B4-BE49-F238E27FC236}">
                <a16:creationId xmlns:a16="http://schemas.microsoft.com/office/drawing/2014/main" id="{0CE60AD4-9DE4-4A61-A186-7162625F3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394181</xdr:colOff>
      <xdr:row>54</xdr:row>
      <xdr:rowOff>110372</xdr:rowOff>
    </xdr:from>
    <xdr:ext cx="204108" cy="143112"/>
    <xdr:sp macro="" textlink="">
      <xdr:nvSpPr>
        <xdr:cNvPr id="664" name="Text Box 303">
          <a:extLst>
            <a:ext uri="{FF2B5EF4-FFF2-40B4-BE49-F238E27FC236}">
              <a16:creationId xmlns:a16="http://schemas.microsoft.com/office/drawing/2014/main" id="{D045775D-C609-4575-A8CA-70EE1008F7FB}"/>
            </a:ext>
          </a:extLst>
        </xdr:cNvPr>
        <xdr:cNvSpPr txBox="1">
          <a:spLocks noChangeArrowheads="1"/>
        </xdr:cNvSpPr>
      </xdr:nvSpPr>
      <xdr:spPr bwMode="auto">
        <a:xfrm>
          <a:off x="464031" y="9349622"/>
          <a:ext cx="204108" cy="14311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36000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269506</xdr:colOff>
      <xdr:row>51</xdr:row>
      <xdr:rowOff>98808</xdr:rowOff>
    </xdr:from>
    <xdr:to>
      <xdr:col>1</xdr:col>
      <xdr:colOff>429046</xdr:colOff>
      <xdr:row>52</xdr:row>
      <xdr:rowOff>38468</xdr:rowOff>
    </xdr:to>
    <xdr:sp macro="" textlink="">
      <xdr:nvSpPr>
        <xdr:cNvPr id="665" name="六角形 664">
          <a:extLst>
            <a:ext uri="{FF2B5EF4-FFF2-40B4-BE49-F238E27FC236}">
              <a16:creationId xmlns:a16="http://schemas.microsoft.com/office/drawing/2014/main" id="{ADD99A8F-4988-47C7-A120-FD3D8ABBD58F}"/>
            </a:ext>
          </a:extLst>
        </xdr:cNvPr>
        <xdr:cNvSpPr/>
      </xdr:nvSpPr>
      <xdr:spPr bwMode="auto">
        <a:xfrm>
          <a:off x="339356" y="8823708"/>
          <a:ext cx="159540" cy="1111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41777</xdr:colOff>
      <xdr:row>50</xdr:row>
      <xdr:rowOff>160811</xdr:rowOff>
    </xdr:from>
    <xdr:to>
      <xdr:col>1</xdr:col>
      <xdr:colOff>548753</xdr:colOff>
      <xdr:row>51</xdr:row>
      <xdr:rowOff>97172</xdr:rowOff>
    </xdr:to>
    <xdr:sp macro="" textlink="">
      <xdr:nvSpPr>
        <xdr:cNvPr id="666" name="Text Box 817">
          <a:extLst>
            <a:ext uri="{FF2B5EF4-FFF2-40B4-BE49-F238E27FC236}">
              <a16:creationId xmlns:a16="http://schemas.microsoft.com/office/drawing/2014/main" id="{01C35FBA-CF5F-4B34-94D3-D56A76276DD9}"/>
            </a:ext>
          </a:extLst>
        </xdr:cNvPr>
        <xdr:cNvSpPr txBox="1">
          <a:spLocks noChangeArrowheads="1"/>
        </xdr:cNvSpPr>
      </xdr:nvSpPr>
      <xdr:spPr bwMode="auto">
        <a:xfrm>
          <a:off x="111627" y="8714261"/>
          <a:ext cx="506976" cy="1078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0.4+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9.7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61149</xdr:colOff>
      <xdr:row>51</xdr:row>
      <xdr:rowOff>95785</xdr:rowOff>
    </xdr:from>
    <xdr:to>
      <xdr:col>1</xdr:col>
      <xdr:colOff>222708</xdr:colOff>
      <xdr:row>52</xdr:row>
      <xdr:rowOff>41740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4C63596A-BA78-4089-B7F5-411E06BB9A74}"/>
            </a:ext>
          </a:extLst>
        </xdr:cNvPr>
        <xdr:cNvSpPr/>
      </xdr:nvSpPr>
      <xdr:spPr bwMode="auto">
        <a:xfrm>
          <a:off x="130999" y="8820685"/>
          <a:ext cx="161559" cy="1174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181428</xdr:colOff>
      <xdr:row>53</xdr:row>
      <xdr:rowOff>35399</xdr:rowOff>
    </xdr:from>
    <xdr:to>
      <xdr:col>8</xdr:col>
      <xdr:colOff>109008</xdr:colOff>
      <xdr:row>53</xdr:row>
      <xdr:rowOff>44924</xdr:rowOff>
    </xdr:to>
    <xdr:sp macro="" textlink="">
      <xdr:nvSpPr>
        <xdr:cNvPr id="668" name="Line 961">
          <a:extLst>
            <a:ext uri="{FF2B5EF4-FFF2-40B4-BE49-F238E27FC236}">
              <a16:creationId xmlns:a16="http://schemas.microsoft.com/office/drawing/2014/main" id="{3BCB89E2-C390-44B5-BE54-F42843AD7C6E}"/>
            </a:ext>
          </a:extLst>
        </xdr:cNvPr>
        <xdr:cNvSpPr>
          <a:spLocks noChangeShapeType="1"/>
        </xdr:cNvSpPr>
      </xdr:nvSpPr>
      <xdr:spPr bwMode="auto">
        <a:xfrm>
          <a:off x="4480378" y="9103199"/>
          <a:ext cx="63243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89090</xdr:colOff>
      <xdr:row>49</xdr:row>
      <xdr:rowOff>94494</xdr:rowOff>
    </xdr:from>
    <xdr:to>
      <xdr:col>8</xdr:col>
      <xdr:colOff>116587</xdr:colOff>
      <xdr:row>55</xdr:row>
      <xdr:rowOff>151922</xdr:rowOff>
    </xdr:to>
    <xdr:sp macro="" textlink="">
      <xdr:nvSpPr>
        <xdr:cNvPr id="669" name="Line 953">
          <a:extLst>
            <a:ext uri="{FF2B5EF4-FFF2-40B4-BE49-F238E27FC236}">
              <a16:creationId xmlns:a16="http://schemas.microsoft.com/office/drawing/2014/main" id="{A5B26C8E-5422-4529-896E-5B5ACA86A124}"/>
            </a:ext>
          </a:extLst>
        </xdr:cNvPr>
        <xdr:cNvSpPr>
          <a:spLocks noChangeShapeType="1"/>
        </xdr:cNvSpPr>
      </xdr:nvSpPr>
      <xdr:spPr bwMode="auto">
        <a:xfrm flipV="1">
          <a:off x="5092890" y="8476494"/>
          <a:ext cx="27497" cy="108612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77703</xdr:colOff>
      <xdr:row>52</xdr:row>
      <xdr:rowOff>107108</xdr:rowOff>
    </xdr:from>
    <xdr:to>
      <xdr:col>7</xdr:col>
      <xdr:colOff>487278</xdr:colOff>
      <xdr:row>53</xdr:row>
      <xdr:rowOff>135683</xdr:rowOff>
    </xdr:to>
    <xdr:grpSp>
      <xdr:nvGrpSpPr>
        <xdr:cNvPr id="670" name="Group 955">
          <a:extLst>
            <a:ext uri="{FF2B5EF4-FFF2-40B4-BE49-F238E27FC236}">
              <a16:creationId xmlns:a16="http://schemas.microsoft.com/office/drawing/2014/main" id="{93F24F7E-92A1-40B0-B825-2CBCAE7D4B4B}"/>
            </a:ext>
          </a:extLst>
        </xdr:cNvPr>
        <xdr:cNvGrpSpPr>
          <a:grpSpLocks/>
        </xdr:cNvGrpSpPr>
      </xdr:nvGrpSpPr>
      <xdr:grpSpPr bwMode="auto">
        <a:xfrm>
          <a:off x="4295917" y="9076937"/>
          <a:ext cx="409575" cy="202746"/>
          <a:chOff x="1389" y="516"/>
          <a:chExt cx="43" cy="21"/>
        </a:xfrm>
      </xdr:grpSpPr>
      <xdr:sp macro="" textlink="">
        <xdr:nvSpPr>
          <xdr:cNvPr id="671" name="Freeform 956">
            <a:extLst>
              <a:ext uri="{FF2B5EF4-FFF2-40B4-BE49-F238E27FC236}">
                <a16:creationId xmlns:a16="http://schemas.microsoft.com/office/drawing/2014/main" id="{8AF1207D-0BBD-4F03-B7F9-38995676F22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2" name="Freeform 957">
            <a:extLst>
              <a:ext uri="{FF2B5EF4-FFF2-40B4-BE49-F238E27FC236}">
                <a16:creationId xmlns:a16="http://schemas.microsoft.com/office/drawing/2014/main" id="{8335FC2E-FCEF-4BFA-8A4F-0DEA12E77E6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25403</xdr:colOff>
      <xdr:row>53</xdr:row>
      <xdr:rowOff>122110</xdr:rowOff>
    </xdr:from>
    <xdr:ext cx="140590" cy="136836"/>
    <xdr:pic>
      <xdr:nvPicPr>
        <xdr:cNvPr id="673" name="図 672">
          <a:extLst>
            <a:ext uri="{FF2B5EF4-FFF2-40B4-BE49-F238E27FC236}">
              <a16:creationId xmlns:a16="http://schemas.microsoft.com/office/drawing/2014/main" id="{B54F82F6-3E43-42BF-A92F-FD7F23528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029203" y="9189910"/>
          <a:ext cx="140590" cy="136836"/>
        </a:xfrm>
        <a:prstGeom prst="rect">
          <a:avLst/>
        </a:prstGeom>
      </xdr:spPr>
    </xdr:pic>
    <xdr:clientData/>
  </xdr:oneCellAnchor>
  <xdr:oneCellAnchor>
    <xdr:from>
      <xdr:col>7</xdr:col>
      <xdr:colOff>574524</xdr:colOff>
      <xdr:row>53</xdr:row>
      <xdr:rowOff>109613</xdr:rowOff>
    </xdr:from>
    <xdr:ext cx="109613" cy="332619"/>
    <xdr:sp macro="" textlink="">
      <xdr:nvSpPr>
        <xdr:cNvPr id="674" name="Text Box 4456">
          <a:extLst>
            <a:ext uri="{FF2B5EF4-FFF2-40B4-BE49-F238E27FC236}">
              <a16:creationId xmlns:a16="http://schemas.microsoft.com/office/drawing/2014/main" id="{45CA531F-1F8F-4E3E-8F44-311342B9D534}"/>
            </a:ext>
          </a:extLst>
        </xdr:cNvPr>
        <xdr:cNvSpPr txBox="1">
          <a:spLocks noChangeArrowheads="1"/>
        </xdr:cNvSpPr>
      </xdr:nvSpPr>
      <xdr:spPr bwMode="auto">
        <a:xfrm>
          <a:off x="4873474" y="9177413"/>
          <a:ext cx="109613" cy="3326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つるや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381756</xdr:colOff>
      <xdr:row>51</xdr:row>
      <xdr:rowOff>134559</xdr:rowOff>
    </xdr:from>
    <xdr:ext cx="308707" cy="256321"/>
    <xdr:grpSp>
      <xdr:nvGrpSpPr>
        <xdr:cNvPr id="675" name="Group 6672">
          <a:extLst>
            <a:ext uri="{FF2B5EF4-FFF2-40B4-BE49-F238E27FC236}">
              <a16:creationId xmlns:a16="http://schemas.microsoft.com/office/drawing/2014/main" id="{3C55D8FC-72CA-4A58-82A4-210CD8CB42CC}"/>
            </a:ext>
          </a:extLst>
        </xdr:cNvPr>
        <xdr:cNvGrpSpPr>
          <a:grpSpLocks/>
        </xdr:cNvGrpSpPr>
      </xdr:nvGrpSpPr>
      <xdr:grpSpPr bwMode="auto">
        <a:xfrm>
          <a:off x="4599970" y="8930216"/>
          <a:ext cx="308707" cy="256321"/>
          <a:chOff x="536" y="108"/>
          <a:chExt cx="46" cy="46"/>
        </a:xfrm>
      </xdr:grpSpPr>
      <xdr:pic>
        <xdr:nvPicPr>
          <xdr:cNvPr id="676" name="Picture 6673" descr="route2">
            <a:extLst>
              <a:ext uri="{FF2B5EF4-FFF2-40B4-BE49-F238E27FC236}">
                <a16:creationId xmlns:a16="http://schemas.microsoft.com/office/drawing/2014/main" id="{90CA1555-B5BA-4F80-8CB3-F7484CDD0E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7" name="Text Box 6674">
            <a:extLst>
              <a:ext uri="{FF2B5EF4-FFF2-40B4-BE49-F238E27FC236}">
                <a16:creationId xmlns:a16="http://schemas.microsoft.com/office/drawing/2014/main" id="{A8F22F7C-5DE6-4161-AD2C-3E26113E36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39688</xdr:colOff>
      <xdr:row>51</xdr:row>
      <xdr:rowOff>34017</xdr:rowOff>
    </xdr:from>
    <xdr:ext cx="308707" cy="256321"/>
    <xdr:grpSp>
      <xdr:nvGrpSpPr>
        <xdr:cNvPr id="678" name="Group 6672">
          <a:extLst>
            <a:ext uri="{FF2B5EF4-FFF2-40B4-BE49-F238E27FC236}">
              <a16:creationId xmlns:a16="http://schemas.microsoft.com/office/drawing/2014/main" id="{699CF49A-8648-49DF-BE82-0DF461D0648F}"/>
            </a:ext>
          </a:extLst>
        </xdr:cNvPr>
        <xdr:cNvGrpSpPr>
          <a:grpSpLocks/>
        </xdr:cNvGrpSpPr>
      </xdr:nvGrpSpPr>
      <xdr:grpSpPr bwMode="auto">
        <a:xfrm>
          <a:off x="4949145" y="8829674"/>
          <a:ext cx="308707" cy="256321"/>
          <a:chOff x="536" y="108"/>
          <a:chExt cx="46" cy="46"/>
        </a:xfrm>
      </xdr:grpSpPr>
      <xdr:pic>
        <xdr:nvPicPr>
          <xdr:cNvPr id="679" name="Picture 6673" descr="route2">
            <a:extLst>
              <a:ext uri="{FF2B5EF4-FFF2-40B4-BE49-F238E27FC236}">
                <a16:creationId xmlns:a16="http://schemas.microsoft.com/office/drawing/2014/main" id="{CC5C4880-68EE-4C80-971A-71C7B0EF16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0" name="Text Box 6674">
            <a:extLst>
              <a:ext uri="{FF2B5EF4-FFF2-40B4-BE49-F238E27FC236}">
                <a16:creationId xmlns:a16="http://schemas.microsoft.com/office/drawing/2014/main" id="{AA88449F-221F-4699-9C6A-3BF1697F17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60714</xdr:colOff>
      <xdr:row>52</xdr:row>
      <xdr:rowOff>84519</xdr:rowOff>
    </xdr:from>
    <xdr:to>
      <xdr:col>7</xdr:col>
      <xdr:colOff>419317</xdr:colOff>
      <xdr:row>52</xdr:row>
      <xdr:rowOff>104469</xdr:rowOff>
    </xdr:to>
    <xdr:sp macro="" textlink="">
      <xdr:nvSpPr>
        <xdr:cNvPr id="681" name="Line 2031">
          <a:extLst>
            <a:ext uri="{FF2B5EF4-FFF2-40B4-BE49-F238E27FC236}">
              <a16:creationId xmlns:a16="http://schemas.microsoft.com/office/drawing/2014/main" id="{7CE053A1-8946-413F-B122-5843DAD1C83E}"/>
            </a:ext>
          </a:extLst>
        </xdr:cNvPr>
        <xdr:cNvSpPr>
          <a:spLocks noChangeShapeType="1"/>
        </xdr:cNvSpPr>
      </xdr:nvSpPr>
      <xdr:spPr bwMode="auto">
        <a:xfrm rot="11063421" flipV="1">
          <a:off x="4359664" y="8980869"/>
          <a:ext cx="358603" cy="19950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312965</xdr:colOff>
      <xdr:row>63</xdr:row>
      <xdr:rowOff>32811</xdr:rowOff>
    </xdr:from>
    <xdr:ext cx="276678" cy="266546"/>
    <xdr:grpSp>
      <xdr:nvGrpSpPr>
        <xdr:cNvPr id="684" name="Group 6672">
          <a:extLst>
            <a:ext uri="{FF2B5EF4-FFF2-40B4-BE49-F238E27FC236}">
              <a16:creationId xmlns:a16="http://schemas.microsoft.com/office/drawing/2014/main" id="{A1C6380F-416F-49BD-8B5F-B0EC874F99DA}"/>
            </a:ext>
          </a:extLst>
        </xdr:cNvPr>
        <xdr:cNvGrpSpPr>
          <a:grpSpLocks/>
        </xdr:cNvGrpSpPr>
      </xdr:nvGrpSpPr>
      <xdr:grpSpPr bwMode="auto">
        <a:xfrm>
          <a:off x="1074965" y="10918525"/>
          <a:ext cx="276678" cy="266546"/>
          <a:chOff x="536" y="108"/>
          <a:chExt cx="46" cy="46"/>
        </a:xfrm>
      </xdr:grpSpPr>
      <xdr:pic>
        <xdr:nvPicPr>
          <xdr:cNvPr id="685" name="Picture 6673" descr="route2">
            <a:extLst>
              <a:ext uri="{FF2B5EF4-FFF2-40B4-BE49-F238E27FC236}">
                <a16:creationId xmlns:a16="http://schemas.microsoft.com/office/drawing/2014/main" id="{CBEF247F-8D2E-4017-B429-B2A47D70A8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6" name="Text Box 6674">
            <a:extLst>
              <a:ext uri="{FF2B5EF4-FFF2-40B4-BE49-F238E27FC236}">
                <a16:creationId xmlns:a16="http://schemas.microsoft.com/office/drawing/2014/main" id="{8550B9C0-AA63-45FB-8BD0-6EC2FB71FF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389295</xdr:colOff>
      <xdr:row>60</xdr:row>
      <xdr:rowOff>128303</xdr:rowOff>
    </xdr:from>
    <xdr:ext cx="304667" cy="266307"/>
    <xdr:grpSp>
      <xdr:nvGrpSpPr>
        <xdr:cNvPr id="687" name="Group 6672">
          <a:extLst>
            <a:ext uri="{FF2B5EF4-FFF2-40B4-BE49-F238E27FC236}">
              <a16:creationId xmlns:a16="http://schemas.microsoft.com/office/drawing/2014/main" id="{9746C6F7-FCEE-4D40-90A6-F825CF5BD61D}"/>
            </a:ext>
          </a:extLst>
        </xdr:cNvPr>
        <xdr:cNvGrpSpPr>
          <a:grpSpLocks/>
        </xdr:cNvGrpSpPr>
      </xdr:nvGrpSpPr>
      <xdr:grpSpPr bwMode="auto">
        <a:xfrm>
          <a:off x="1151295" y="10491503"/>
          <a:ext cx="304667" cy="266307"/>
          <a:chOff x="535" y="108"/>
          <a:chExt cx="47" cy="46"/>
        </a:xfrm>
      </xdr:grpSpPr>
      <xdr:pic>
        <xdr:nvPicPr>
          <xdr:cNvPr id="688" name="Picture 6673" descr="route2">
            <a:extLst>
              <a:ext uri="{FF2B5EF4-FFF2-40B4-BE49-F238E27FC236}">
                <a16:creationId xmlns:a16="http://schemas.microsoft.com/office/drawing/2014/main" id="{E5DF9139-E1D4-47C2-BACA-BE58E9D039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9" name="Text Box 6674">
            <a:extLst>
              <a:ext uri="{FF2B5EF4-FFF2-40B4-BE49-F238E27FC236}">
                <a16:creationId xmlns:a16="http://schemas.microsoft.com/office/drawing/2014/main" id="{84A645F9-8C1C-4CD9-B406-0A07EF721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321534</xdr:colOff>
      <xdr:row>61</xdr:row>
      <xdr:rowOff>133062</xdr:rowOff>
    </xdr:from>
    <xdr:to>
      <xdr:col>2</xdr:col>
      <xdr:colOff>662716</xdr:colOff>
      <xdr:row>62</xdr:row>
      <xdr:rowOff>71045</xdr:rowOff>
    </xdr:to>
    <xdr:sp macro="" textlink="">
      <xdr:nvSpPr>
        <xdr:cNvPr id="690" name="Line 961">
          <a:extLst>
            <a:ext uri="{FF2B5EF4-FFF2-40B4-BE49-F238E27FC236}">
              <a16:creationId xmlns:a16="http://schemas.microsoft.com/office/drawing/2014/main" id="{6F7A4873-3178-4360-8F0F-6929CD5989A8}"/>
            </a:ext>
          </a:extLst>
        </xdr:cNvPr>
        <xdr:cNvSpPr>
          <a:spLocks noChangeShapeType="1"/>
        </xdr:cNvSpPr>
      </xdr:nvSpPr>
      <xdr:spPr bwMode="auto">
        <a:xfrm rot="17405790">
          <a:off x="1208026" y="10463391"/>
          <a:ext cx="110340" cy="341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63237</xdr:colOff>
      <xdr:row>61</xdr:row>
      <xdr:rowOff>165728</xdr:rowOff>
    </xdr:from>
    <xdr:to>
      <xdr:col>2</xdr:col>
      <xdr:colOff>270332</xdr:colOff>
      <xdr:row>63</xdr:row>
      <xdr:rowOff>95149</xdr:rowOff>
    </xdr:to>
    <xdr:grpSp>
      <xdr:nvGrpSpPr>
        <xdr:cNvPr id="691" name="グループ化 690">
          <a:extLst>
            <a:ext uri="{FF2B5EF4-FFF2-40B4-BE49-F238E27FC236}">
              <a16:creationId xmlns:a16="http://schemas.microsoft.com/office/drawing/2014/main" id="{A9514763-6EB1-467E-98DF-11700B3C5DDD}"/>
            </a:ext>
          </a:extLst>
        </xdr:cNvPr>
        <xdr:cNvGrpSpPr/>
      </xdr:nvGrpSpPr>
      <xdr:grpSpPr>
        <a:xfrm rot="17405790">
          <a:off x="789903" y="10738433"/>
          <a:ext cx="277764" cy="207095"/>
          <a:chOff x="1475590" y="5315316"/>
          <a:chExt cx="128644" cy="120085"/>
        </a:xfrm>
      </xdr:grpSpPr>
      <xdr:sp macro="" textlink="">
        <xdr:nvSpPr>
          <xdr:cNvPr id="692" name="Line 2970">
            <a:extLst>
              <a:ext uri="{FF2B5EF4-FFF2-40B4-BE49-F238E27FC236}">
                <a16:creationId xmlns:a16="http://schemas.microsoft.com/office/drawing/2014/main" id="{543F7894-5B39-4C41-BADE-14ACF171267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01765" y="5316217"/>
            <a:ext cx="2937" cy="116544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693" name="Line 2970">
            <a:extLst>
              <a:ext uri="{FF2B5EF4-FFF2-40B4-BE49-F238E27FC236}">
                <a16:creationId xmlns:a16="http://schemas.microsoft.com/office/drawing/2014/main" id="{0C4AF05E-4BD4-446A-8045-63E60680F296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45142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4" name="Line 2970">
            <a:extLst>
              <a:ext uri="{FF2B5EF4-FFF2-40B4-BE49-F238E27FC236}">
                <a16:creationId xmlns:a16="http://schemas.microsoft.com/office/drawing/2014/main" id="{7C5AAF03-99DD-4CE8-A68F-B3DB1F5A838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5316"/>
            <a:ext cx="122" cy="120085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434239</xdr:colOff>
      <xdr:row>60</xdr:row>
      <xdr:rowOff>41416</xdr:rowOff>
    </xdr:from>
    <xdr:ext cx="413003" cy="171694"/>
    <xdr:sp macro="" textlink="">
      <xdr:nvSpPr>
        <xdr:cNvPr id="695" name="Text Box 1620">
          <a:extLst>
            <a:ext uri="{FF2B5EF4-FFF2-40B4-BE49-F238E27FC236}">
              <a16:creationId xmlns:a16="http://schemas.microsoft.com/office/drawing/2014/main" id="{7148780B-82C6-4EFD-912A-5A772727A3A7}"/>
            </a:ext>
          </a:extLst>
        </xdr:cNvPr>
        <xdr:cNvSpPr txBox="1">
          <a:spLocks noChangeArrowheads="1"/>
        </xdr:cNvSpPr>
      </xdr:nvSpPr>
      <xdr:spPr bwMode="auto">
        <a:xfrm>
          <a:off x="502275" y="10314809"/>
          <a:ext cx="413003" cy="1716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大杉谷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169675</xdr:colOff>
      <xdr:row>59</xdr:row>
      <xdr:rowOff>99570</xdr:rowOff>
    </xdr:from>
    <xdr:to>
      <xdr:col>1</xdr:col>
      <xdr:colOff>390926</xdr:colOff>
      <xdr:row>60</xdr:row>
      <xdr:rowOff>133293</xdr:rowOff>
    </xdr:to>
    <xdr:sp macro="" textlink="">
      <xdr:nvSpPr>
        <xdr:cNvPr id="696" name="六角形 695">
          <a:extLst>
            <a:ext uri="{FF2B5EF4-FFF2-40B4-BE49-F238E27FC236}">
              <a16:creationId xmlns:a16="http://schemas.microsoft.com/office/drawing/2014/main" id="{C71A9A65-5BE6-4ED4-9546-67D08828F686}"/>
            </a:ext>
          </a:extLst>
        </xdr:cNvPr>
        <xdr:cNvSpPr/>
      </xdr:nvSpPr>
      <xdr:spPr bwMode="auto">
        <a:xfrm>
          <a:off x="237711" y="10200606"/>
          <a:ext cx="221251" cy="20608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125839</xdr:colOff>
      <xdr:row>54</xdr:row>
      <xdr:rowOff>135518</xdr:rowOff>
    </xdr:from>
    <xdr:to>
      <xdr:col>8</xdr:col>
      <xdr:colOff>328245</xdr:colOff>
      <xdr:row>55</xdr:row>
      <xdr:rowOff>146744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id="{866FE2D3-6E41-446E-A4DA-C491A5E193C8}"/>
            </a:ext>
          </a:extLst>
        </xdr:cNvPr>
        <xdr:cNvSpPr/>
      </xdr:nvSpPr>
      <xdr:spPr bwMode="auto">
        <a:xfrm>
          <a:off x="5129639" y="9374768"/>
          <a:ext cx="202406" cy="18267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153788</xdr:colOff>
      <xdr:row>60</xdr:row>
      <xdr:rowOff>119062</xdr:rowOff>
    </xdr:from>
    <xdr:to>
      <xdr:col>3</xdr:col>
      <xdr:colOff>506312</xdr:colOff>
      <xdr:row>61</xdr:row>
      <xdr:rowOff>158445</xdr:rowOff>
    </xdr:to>
    <xdr:sp macro="" textlink="">
      <xdr:nvSpPr>
        <xdr:cNvPr id="701" name="Text Box 997">
          <a:extLst>
            <a:ext uri="{FF2B5EF4-FFF2-40B4-BE49-F238E27FC236}">
              <a16:creationId xmlns:a16="http://schemas.microsoft.com/office/drawing/2014/main" id="{CD4A719B-01FD-4DF4-911A-695AA60B759F}"/>
            </a:ext>
          </a:extLst>
        </xdr:cNvPr>
        <xdr:cNvSpPr txBox="1">
          <a:spLocks noChangeArrowheads="1"/>
        </xdr:cNvSpPr>
      </xdr:nvSpPr>
      <xdr:spPr bwMode="auto">
        <a:xfrm>
          <a:off x="1633338" y="10387012"/>
          <a:ext cx="352524" cy="21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264594</xdr:colOff>
      <xdr:row>59</xdr:row>
      <xdr:rowOff>63906</xdr:rowOff>
    </xdr:from>
    <xdr:ext cx="377825" cy="152946"/>
    <xdr:sp macro="" textlink="">
      <xdr:nvSpPr>
        <xdr:cNvPr id="702" name="Text Box 1620">
          <a:extLst>
            <a:ext uri="{FF2B5EF4-FFF2-40B4-BE49-F238E27FC236}">
              <a16:creationId xmlns:a16="http://schemas.microsoft.com/office/drawing/2014/main" id="{B1C120C4-2951-42E9-A9D1-4E79A6C775A8}"/>
            </a:ext>
          </a:extLst>
        </xdr:cNvPr>
        <xdr:cNvSpPr txBox="1">
          <a:spLocks noChangeArrowheads="1"/>
        </xdr:cNvSpPr>
      </xdr:nvSpPr>
      <xdr:spPr bwMode="auto">
        <a:xfrm>
          <a:off x="1744144" y="1016040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674068</xdr:colOff>
      <xdr:row>59</xdr:row>
      <xdr:rowOff>101023</xdr:rowOff>
    </xdr:from>
    <xdr:ext cx="461235" cy="187614"/>
    <xdr:sp macro="" textlink="">
      <xdr:nvSpPr>
        <xdr:cNvPr id="703" name="Text Box 1620">
          <a:extLst>
            <a:ext uri="{FF2B5EF4-FFF2-40B4-BE49-F238E27FC236}">
              <a16:creationId xmlns:a16="http://schemas.microsoft.com/office/drawing/2014/main" id="{D79A2191-272D-457A-88DD-327D3B42A3E1}"/>
            </a:ext>
          </a:extLst>
        </xdr:cNvPr>
        <xdr:cNvSpPr txBox="1">
          <a:spLocks noChangeArrowheads="1"/>
        </xdr:cNvSpPr>
      </xdr:nvSpPr>
      <xdr:spPr bwMode="auto">
        <a:xfrm>
          <a:off x="2153618" y="10197523"/>
          <a:ext cx="461235" cy="1876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24053</xdr:colOff>
      <xdr:row>60</xdr:row>
      <xdr:rowOff>120266</xdr:rowOff>
    </xdr:from>
    <xdr:ext cx="296755" cy="274135"/>
    <xdr:grpSp>
      <xdr:nvGrpSpPr>
        <xdr:cNvPr id="704" name="Group 6672">
          <a:extLst>
            <a:ext uri="{FF2B5EF4-FFF2-40B4-BE49-F238E27FC236}">
              <a16:creationId xmlns:a16="http://schemas.microsoft.com/office/drawing/2014/main" id="{954E33BA-5DD6-49E2-B0D2-F110A7DBE234}"/>
            </a:ext>
          </a:extLst>
        </xdr:cNvPr>
        <xdr:cNvGrpSpPr>
          <a:grpSpLocks/>
        </xdr:cNvGrpSpPr>
      </xdr:nvGrpSpPr>
      <xdr:grpSpPr bwMode="auto">
        <a:xfrm>
          <a:off x="2168539" y="10483466"/>
          <a:ext cx="296755" cy="274135"/>
          <a:chOff x="536" y="110"/>
          <a:chExt cx="46" cy="44"/>
        </a:xfrm>
      </xdr:grpSpPr>
      <xdr:pic>
        <xdr:nvPicPr>
          <xdr:cNvPr id="705" name="Picture 6673" descr="route2">
            <a:extLst>
              <a:ext uri="{FF2B5EF4-FFF2-40B4-BE49-F238E27FC236}">
                <a16:creationId xmlns:a16="http://schemas.microsoft.com/office/drawing/2014/main" id="{D233A3F7-9BE1-475B-89CB-B2E5F3DD05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6" name="Text Box 6674">
            <a:extLst>
              <a:ext uri="{FF2B5EF4-FFF2-40B4-BE49-F238E27FC236}">
                <a16:creationId xmlns:a16="http://schemas.microsoft.com/office/drawing/2014/main" id="{15E19929-F79C-450C-BC90-79B31B2698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0</xdr:colOff>
      <xdr:row>59</xdr:row>
      <xdr:rowOff>1731</xdr:rowOff>
    </xdr:from>
    <xdr:ext cx="296755" cy="274135"/>
    <xdr:grpSp>
      <xdr:nvGrpSpPr>
        <xdr:cNvPr id="707" name="Group 6672">
          <a:extLst>
            <a:ext uri="{FF2B5EF4-FFF2-40B4-BE49-F238E27FC236}">
              <a16:creationId xmlns:a16="http://schemas.microsoft.com/office/drawing/2014/main" id="{8E635B7F-942F-4B59-955B-46BFB5B59B16}"/>
            </a:ext>
          </a:extLst>
        </xdr:cNvPr>
        <xdr:cNvGrpSpPr>
          <a:grpSpLocks/>
        </xdr:cNvGrpSpPr>
      </xdr:nvGrpSpPr>
      <xdr:grpSpPr bwMode="auto">
        <a:xfrm>
          <a:off x="1453243" y="10190760"/>
          <a:ext cx="296755" cy="274135"/>
          <a:chOff x="536" y="110"/>
          <a:chExt cx="46" cy="44"/>
        </a:xfrm>
      </xdr:grpSpPr>
      <xdr:pic>
        <xdr:nvPicPr>
          <xdr:cNvPr id="708" name="Picture 6673" descr="route2">
            <a:extLst>
              <a:ext uri="{FF2B5EF4-FFF2-40B4-BE49-F238E27FC236}">
                <a16:creationId xmlns:a16="http://schemas.microsoft.com/office/drawing/2014/main" id="{49A742CB-E4A5-4A46-ADDE-2B3AEFF2DC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9" name="Text Box 6674">
            <a:extLst>
              <a:ext uri="{FF2B5EF4-FFF2-40B4-BE49-F238E27FC236}">
                <a16:creationId xmlns:a16="http://schemas.microsoft.com/office/drawing/2014/main" id="{0DEBB934-DE2D-49A9-8386-1FE8FE4DAF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370419</xdr:colOff>
      <xdr:row>63</xdr:row>
      <xdr:rowOff>0</xdr:rowOff>
    </xdr:from>
    <xdr:to>
      <xdr:col>3</xdr:col>
      <xdr:colOff>591670</xdr:colOff>
      <xdr:row>64</xdr:row>
      <xdr:rowOff>33723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id="{6B609B6D-6CD3-4043-ADC1-B24B61F0EFA7}"/>
            </a:ext>
          </a:extLst>
        </xdr:cNvPr>
        <xdr:cNvSpPr/>
      </xdr:nvSpPr>
      <xdr:spPr bwMode="auto">
        <a:xfrm>
          <a:off x="1849969" y="10782300"/>
          <a:ext cx="221251" cy="19247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5404</xdr:colOff>
      <xdr:row>1</xdr:row>
      <xdr:rowOff>22470</xdr:rowOff>
    </xdr:from>
    <xdr:to>
      <xdr:col>11</xdr:col>
      <xdr:colOff>176846</xdr:colOff>
      <xdr:row>1</xdr:row>
      <xdr:rowOff>160015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id="{5180CF1A-B9CE-4365-B727-F60E7D66157D}"/>
            </a:ext>
          </a:extLst>
        </xdr:cNvPr>
        <xdr:cNvSpPr/>
      </xdr:nvSpPr>
      <xdr:spPr bwMode="auto">
        <a:xfrm>
          <a:off x="7123754" y="193920"/>
          <a:ext cx="171442" cy="1375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10759</xdr:colOff>
      <xdr:row>49</xdr:row>
      <xdr:rowOff>11678</xdr:rowOff>
    </xdr:from>
    <xdr:to>
      <xdr:col>3</xdr:col>
      <xdr:colOff>192488</xdr:colOff>
      <xdr:row>49</xdr:row>
      <xdr:rowOff>167514</xdr:rowOff>
    </xdr:to>
    <xdr:sp macro="" textlink="">
      <xdr:nvSpPr>
        <xdr:cNvPr id="719" name="六角形 718">
          <a:extLst>
            <a:ext uri="{FF2B5EF4-FFF2-40B4-BE49-F238E27FC236}">
              <a16:creationId xmlns:a16="http://schemas.microsoft.com/office/drawing/2014/main" id="{5880A66A-F988-43A6-AD4E-1C31A7C34E81}"/>
            </a:ext>
          </a:extLst>
        </xdr:cNvPr>
        <xdr:cNvSpPr/>
      </xdr:nvSpPr>
      <xdr:spPr bwMode="auto">
        <a:xfrm>
          <a:off x="1490309" y="8393678"/>
          <a:ext cx="181729" cy="1558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23015</xdr:colOff>
      <xdr:row>5</xdr:row>
      <xdr:rowOff>40401</xdr:rowOff>
    </xdr:from>
    <xdr:ext cx="214802" cy="267460"/>
    <xdr:sp macro="" textlink="">
      <xdr:nvSpPr>
        <xdr:cNvPr id="741" name="Text Box 4005">
          <a:extLst>
            <a:ext uri="{FF2B5EF4-FFF2-40B4-BE49-F238E27FC236}">
              <a16:creationId xmlns:a16="http://schemas.microsoft.com/office/drawing/2014/main" id="{49511086-AF8A-476D-8CB7-348BE246C299}"/>
            </a:ext>
          </a:extLst>
        </xdr:cNvPr>
        <xdr:cNvSpPr txBox="1">
          <a:spLocks noChangeArrowheads="1"/>
        </xdr:cNvSpPr>
      </xdr:nvSpPr>
      <xdr:spPr bwMode="auto">
        <a:xfrm>
          <a:off x="9971348" y="900297"/>
          <a:ext cx="214802" cy="267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なみ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506007</xdr:colOff>
      <xdr:row>6</xdr:row>
      <xdr:rowOff>4225</xdr:rowOff>
    </xdr:from>
    <xdr:ext cx="584489" cy="293414"/>
    <xdr:sp macro="" textlink="">
      <xdr:nvSpPr>
        <xdr:cNvPr id="742" name="Text Box 1620">
          <a:extLst>
            <a:ext uri="{FF2B5EF4-FFF2-40B4-BE49-F238E27FC236}">
              <a16:creationId xmlns:a16="http://schemas.microsoft.com/office/drawing/2014/main" id="{1B30D7F5-100A-467B-BAF6-FA21165BBE01}"/>
            </a:ext>
          </a:extLst>
        </xdr:cNvPr>
        <xdr:cNvSpPr txBox="1">
          <a:spLocks noChangeArrowheads="1"/>
        </xdr:cNvSpPr>
      </xdr:nvSpPr>
      <xdr:spPr bwMode="auto">
        <a:xfrm flipH="1">
          <a:off x="10454340" y="1027281"/>
          <a:ext cx="58448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半島一周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90245</xdr:colOff>
      <xdr:row>1</xdr:row>
      <xdr:rowOff>101812</xdr:rowOff>
    </xdr:from>
    <xdr:ext cx="605954" cy="117039"/>
    <xdr:sp macro="" textlink="">
      <xdr:nvSpPr>
        <xdr:cNvPr id="743" name="Text Box 2702">
          <a:extLst>
            <a:ext uri="{FF2B5EF4-FFF2-40B4-BE49-F238E27FC236}">
              <a16:creationId xmlns:a16="http://schemas.microsoft.com/office/drawing/2014/main" id="{EBD7B0FD-E368-4209-BCAC-FD5E23053C3B}"/>
            </a:ext>
          </a:extLst>
        </xdr:cNvPr>
        <xdr:cNvSpPr txBox="1">
          <a:spLocks noChangeArrowheads="1"/>
        </xdr:cNvSpPr>
      </xdr:nvSpPr>
      <xdr:spPr bwMode="auto">
        <a:xfrm>
          <a:off x="10027995" y="273262"/>
          <a:ext cx="605954" cy="1170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鬼ｹ城ﾄﾝﾈﾙ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17254</xdr:colOff>
      <xdr:row>3</xdr:row>
      <xdr:rowOff>93173</xdr:rowOff>
    </xdr:from>
    <xdr:ext cx="305584" cy="157317"/>
    <xdr:sp macro="" textlink="">
      <xdr:nvSpPr>
        <xdr:cNvPr id="744" name="Text Box 812">
          <a:extLst>
            <a:ext uri="{FF2B5EF4-FFF2-40B4-BE49-F238E27FC236}">
              <a16:creationId xmlns:a16="http://schemas.microsoft.com/office/drawing/2014/main" id="{47716CE3-3FB2-4063-9BB6-AC61C1D93533}"/>
            </a:ext>
          </a:extLst>
        </xdr:cNvPr>
        <xdr:cNvSpPr txBox="1">
          <a:spLocks noChangeArrowheads="1"/>
        </xdr:cNvSpPr>
      </xdr:nvSpPr>
      <xdr:spPr bwMode="auto">
        <a:xfrm>
          <a:off x="9955004" y="607523"/>
          <a:ext cx="305584" cy="15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198504</xdr:colOff>
      <xdr:row>7</xdr:row>
      <xdr:rowOff>144338</xdr:rowOff>
    </xdr:from>
    <xdr:ext cx="375397" cy="237204"/>
    <xdr:pic>
      <xdr:nvPicPr>
        <xdr:cNvPr id="745" name="図 744">
          <a:extLst>
            <a:ext uri="{FF2B5EF4-FFF2-40B4-BE49-F238E27FC236}">
              <a16:creationId xmlns:a16="http://schemas.microsoft.com/office/drawing/2014/main" id="{E3614A84-4835-4051-B6A1-DF4B329A7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136254" y="1344488"/>
          <a:ext cx="375397" cy="237204"/>
        </a:xfrm>
        <a:prstGeom prst="rect">
          <a:avLst/>
        </a:prstGeom>
      </xdr:spPr>
    </xdr:pic>
    <xdr:clientData/>
  </xdr:oneCellAnchor>
  <xdr:twoCellAnchor>
    <xdr:from>
      <xdr:col>15</xdr:col>
      <xdr:colOff>422752</xdr:colOff>
      <xdr:row>2</xdr:row>
      <xdr:rowOff>142591</xdr:rowOff>
    </xdr:from>
    <xdr:to>
      <xdr:col>16</xdr:col>
      <xdr:colOff>211917</xdr:colOff>
      <xdr:row>7</xdr:row>
      <xdr:rowOff>142556</xdr:rowOff>
    </xdr:to>
    <xdr:sp macro="" textlink="">
      <xdr:nvSpPr>
        <xdr:cNvPr id="746" name="Line 4397">
          <a:extLst>
            <a:ext uri="{FF2B5EF4-FFF2-40B4-BE49-F238E27FC236}">
              <a16:creationId xmlns:a16="http://schemas.microsoft.com/office/drawing/2014/main" id="{1CE6D270-4FB6-442C-9C67-BC1C23DB40A8}"/>
            </a:ext>
          </a:extLst>
        </xdr:cNvPr>
        <xdr:cNvSpPr>
          <a:spLocks noChangeShapeType="1"/>
        </xdr:cNvSpPr>
      </xdr:nvSpPr>
      <xdr:spPr bwMode="auto">
        <a:xfrm rot="21386373" flipH="1">
          <a:off x="10371085" y="483610"/>
          <a:ext cx="494721" cy="852511"/>
        </a:xfrm>
        <a:custGeom>
          <a:avLst/>
          <a:gdLst>
            <a:gd name="connsiteX0" fmla="*/ 0 w 476250"/>
            <a:gd name="connsiteY0" fmla="*/ 0 h 817443"/>
            <a:gd name="connsiteX1" fmla="*/ 476250 w 476250"/>
            <a:gd name="connsiteY1" fmla="*/ 817443 h 817443"/>
            <a:gd name="connsiteX0" fmla="*/ 0 w 476250"/>
            <a:gd name="connsiteY0" fmla="*/ 0 h 817443"/>
            <a:gd name="connsiteX1" fmla="*/ 476250 w 476250"/>
            <a:gd name="connsiteY1" fmla="*/ 817443 h 817443"/>
            <a:gd name="connsiteX0" fmla="*/ 0 w 437635"/>
            <a:gd name="connsiteY0" fmla="*/ 0 h 785264"/>
            <a:gd name="connsiteX1" fmla="*/ 437635 w 437635"/>
            <a:gd name="connsiteY1" fmla="*/ 785264 h 785264"/>
            <a:gd name="connsiteX0" fmla="*/ 0 w 437635"/>
            <a:gd name="connsiteY0" fmla="*/ 0 h 785264"/>
            <a:gd name="connsiteX1" fmla="*/ 437635 w 437635"/>
            <a:gd name="connsiteY1" fmla="*/ 785264 h 785264"/>
            <a:gd name="connsiteX0" fmla="*/ 0 w 627741"/>
            <a:gd name="connsiteY0" fmla="*/ 0 h 779419"/>
            <a:gd name="connsiteX1" fmla="*/ 627741 w 627741"/>
            <a:gd name="connsiteY1" fmla="*/ 779419 h 779419"/>
            <a:gd name="connsiteX0" fmla="*/ 0 w 627741"/>
            <a:gd name="connsiteY0" fmla="*/ 0 h 779419"/>
            <a:gd name="connsiteX1" fmla="*/ 627741 w 627741"/>
            <a:gd name="connsiteY1" fmla="*/ 779419 h 779419"/>
            <a:gd name="connsiteX0" fmla="*/ 0 w 420861"/>
            <a:gd name="connsiteY0" fmla="*/ 0 h 820335"/>
            <a:gd name="connsiteX1" fmla="*/ 420861 w 420861"/>
            <a:gd name="connsiteY1" fmla="*/ 820335 h 820335"/>
            <a:gd name="connsiteX0" fmla="*/ 0 w 444101"/>
            <a:gd name="connsiteY0" fmla="*/ 0 h 820335"/>
            <a:gd name="connsiteX1" fmla="*/ 420861 w 444101"/>
            <a:gd name="connsiteY1" fmla="*/ 820335 h 820335"/>
            <a:gd name="connsiteX0" fmla="*/ 0 w 433088"/>
            <a:gd name="connsiteY0" fmla="*/ 0 h 820335"/>
            <a:gd name="connsiteX1" fmla="*/ 420861 w 433088"/>
            <a:gd name="connsiteY1" fmla="*/ 820335 h 820335"/>
            <a:gd name="connsiteX0" fmla="*/ 0 w 370853"/>
            <a:gd name="connsiteY0" fmla="*/ 0 h 981367"/>
            <a:gd name="connsiteX1" fmla="*/ 347266 w 370853"/>
            <a:gd name="connsiteY1" fmla="*/ 981367 h 981367"/>
            <a:gd name="connsiteX0" fmla="*/ 0 w 427589"/>
            <a:gd name="connsiteY0" fmla="*/ 0 h 981367"/>
            <a:gd name="connsiteX1" fmla="*/ 347266 w 427589"/>
            <a:gd name="connsiteY1" fmla="*/ 981367 h 981367"/>
            <a:gd name="connsiteX0" fmla="*/ 0 w 443397"/>
            <a:gd name="connsiteY0" fmla="*/ 0 h 981367"/>
            <a:gd name="connsiteX1" fmla="*/ 347266 w 443397"/>
            <a:gd name="connsiteY1" fmla="*/ 981367 h 981367"/>
            <a:gd name="connsiteX0" fmla="*/ 0 w 451847"/>
            <a:gd name="connsiteY0" fmla="*/ 0 h 981367"/>
            <a:gd name="connsiteX1" fmla="*/ 347266 w 451847"/>
            <a:gd name="connsiteY1" fmla="*/ 981367 h 981367"/>
            <a:gd name="connsiteX0" fmla="*/ 0 w 481331"/>
            <a:gd name="connsiteY0" fmla="*/ 0 h 981367"/>
            <a:gd name="connsiteX1" fmla="*/ 347266 w 481331"/>
            <a:gd name="connsiteY1" fmla="*/ 981367 h 981367"/>
            <a:gd name="connsiteX0" fmla="*/ 0 w 497163"/>
            <a:gd name="connsiteY0" fmla="*/ 0 h 981367"/>
            <a:gd name="connsiteX1" fmla="*/ 347266 w 497163"/>
            <a:gd name="connsiteY1" fmla="*/ 981367 h 981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7163" h="981367">
              <a:moveTo>
                <a:pt x="0" y="0"/>
              </a:moveTo>
              <a:cubicBezTo>
                <a:pt x="474238" y="531344"/>
                <a:pt x="649931" y="694306"/>
                <a:pt x="347266" y="98136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275956</xdr:colOff>
      <xdr:row>3</xdr:row>
      <xdr:rowOff>161200</xdr:rowOff>
    </xdr:from>
    <xdr:ext cx="224414" cy="169545"/>
    <xdr:grpSp>
      <xdr:nvGrpSpPr>
        <xdr:cNvPr id="747" name="Group 6672">
          <a:extLst>
            <a:ext uri="{FF2B5EF4-FFF2-40B4-BE49-F238E27FC236}">
              <a16:creationId xmlns:a16="http://schemas.microsoft.com/office/drawing/2014/main" id="{C0AAF992-EFC4-4CD9-946E-6594F77C3BA6}"/>
            </a:ext>
          </a:extLst>
        </xdr:cNvPr>
        <xdr:cNvGrpSpPr>
          <a:grpSpLocks/>
        </xdr:cNvGrpSpPr>
      </xdr:nvGrpSpPr>
      <xdr:grpSpPr bwMode="auto">
        <a:xfrm>
          <a:off x="10024113" y="683714"/>
          <a:ext cx="224414" cy="169545"/>
          <a:chOff x="535" y="105"/>
          <a:chExt cx="51" cy="48"/>
        </a:xfrm>
      </xdr:grpSpPr>
      <xdr:pic>
        <xdr:nvPicPr>
          <xdr:cNvPr id="748" name="Picture 6673" descr="route2">
            <a:extLst>
              <a:ext uri="{FF2B5EF4-FFF2-40B4-BE49-F238E27FC236}">
                <a16:creationId xmlns:a16="http://schemas.microsoft.com/office/drawing/2014/main" id="{7E736574-6939-4AA0-97B6-8B3F8B521D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id="{7C470FBD-CBFA-46D1-8B61-D1060D5348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5"/>
            <a:ext cx="51" cy="4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369863</xdr:colOff>
      <xdr:row>4</xdr:row>
      <xdr:rowOff>29289</xdr:rowOff>
    </xdr:from>
    <xdr:to>
      <xdr:col>16</xdr:col>
      <xdr:colOff>142979</xdr:colOff>
      <xdr:row>8</xdr:row>
      <xdr:rowOff>172</xdr:rowOff>
    </xdr:to>
    <xdr:sp macro="" textlink="">
      <xdr:nvSpPr>
        <xdr:cNvPr id="750" name="Freeform 1379">
          <a:extLst>
            <a:ext uri="{FF2B5EF4-FFF2-40B4-BE49-F238E27FC236}">
              <a16:creationId xmlns:a16="http://schemas.microsoft.com/office/drawing/2014/main" id="{6A0B76A3-7BA3-4A2D-A357-240A7AB6A744}"/>
            </a:ext>
          </a:extLst>
        </xdr:cNvPr>
        <xdr:cNvSpPr>
          <a:spLocks/>
        </xdr:cNvSpPr>
      </xdr:nvSpPr>
      <xdr:spPr bwMode="auto">
        <a:xfrm rot="20104432">
          <a:off x="10318196" y="711326"/>
          <a:ext cx="478672" cy="652920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  <a:gd name="connsiteX0" fmla="*/ 11076 w 11076"/>
            <a:gd name="connsiteY0" fmla="*/ 0 h 44338"/>
            <a:gd name="connsiteX1" fmla="*/ 0 w 11076"/>
            <a:gd name="connsiteY1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143 w 11143"/>
            <a:gd name="connsiteY0" fmla="*/ 0 h 43419"/>
            <a:gd name="connsiteX1" fmla="*/ 4161 w 11143"/>
            <a:gd name="connsiteY1" fmla="*/ 7712 h 43419"/>
            <a:gd name="connsiteX2" fmla="*/ 2434 w 11143"/>
            <a:gd name="connsiteY2" fmla="*/ 7154 h 43419"/>
            <a:gd name="connsiteX3" fmla="*/ 37 w 11143"/>
            <a:gd name="connsiteY3" fmla="*/ 34882 h 43419"/>
            <a:gd name="connsiteX4" fmla="*/ 1329 w 11143"/>
            <a:gd name="connsiteY4" fmla="*/ 43419 h 43419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728 w 11728"/>
            <a:gd name="connsiteY0" fmla="*/ 0 h 44924"/>
            <a:gd name="connsiteX1" fmla="*/ 4161 w 11728"/>
            <a:gd name="connsiteY1" fmla="*/ 9032 h 44924"/>
            <a:gd name="connsiteX2" fmla="*/ 2434 w 11728"/>
            <a:gd name="connsiteY2" fmla="*/ 8474 h 44924"/>
            <a:gd name="connsiteX3" fmla="*/ 37 w 11728"/>
            <a:gd name="connsiteY3" fmla="*/ 36202 h 44924"/>
            <a:gd name="connsiteX4" fmla="*/ 1668 w 11728"/>
            <a:gd name="connsiteY4" fmla="*/ 44924 h 44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28" h="44924">
              <a:moveTo>
                <a:pt x="11728" y="0"/>
              </a:moveTo>
              <a:cubicBezTo>
                <a:pt x="10622" y="931"/>
                <a:pt x="5612" y="7840"/>
                <a:pt x="4161" y="9032"/>
              </a:cubicBezTo>
              <a:cubicBezTo>
                <a:pt x="2710" y="10224"/>
                <a:pt x="3194" y="3826"/>
                <a:pt x="2434" y="8474"/>
              </a:cubicBezTo>
              <a:cubicBezTo>
                <a:pt x="-194" y="25067"/>
                <a:pt x="-50" y="32083"/>
                <a:pt x="37" y="36202"/>
              </a:cubicBezTo>
              <a:cubicBezTo>
                <a:pt x="298" y="38658"/>
                <a:pt x="1060" y="41045"/>
                <a:pt x="1668" y="449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512509</xdr:colOff>
      <xdr:row>5</xdr:row>
      <xdr:rowOff>24131</xdr:rowOff>
    </xdr:from>
    <xdr:ext cx="320807" cy="102527"/>
    <xdr:sp macro="" textlink="">
      <xdr:nvSpPr>
        <xdr:cNvPr id="752" name="Text Box 812">
          <a:extLst>
            <a:ext uri="{FF2B5EF4-FFF2-40B4-BE49-F238E27FC236}">
              <a16:creationId xmlns:a16="http://schemas.microsoft.com/office/drawing/2014/main" id="{FB95CCE6-1E41-4822-A3A5-1643F1BA6347}"/>
            </a:ext>
          </a:extLst>
        </xdr:cNvPr>
        <xdr:cNvSpPr txBox="1">
          <a:spLocks noChangeArrowheads="1"/>
        </xdr:cNvSpPr>
      </xdr:nvSpPr>
      <xdr:spPr bwMode="auto">
        <a:xfrm>
          <a:off x="10460842" y="876677"/>
          <a:ext cx="320807" cy="1025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654948</xdr:colOff>
      <xdr:row>1</xdr:row>
      <xdr:rowOff>92113</xdr:rowOff>
    </xdr:from>
    <xdr:ext cx="147550" cy="346845"/>
    <xdr:pic>
      <xdr:nvPicPr>
        <xdr:cNvPr id="753" name="図 752">
          <a:extLst>
            <a:ext uri="{FF2B5EF4-FFF2-40B4-BE49-F238E27FC236}">
              <a16:creationId xmlns:a16="http://schemas.microsoft.com/office/drawing/2014/main" id="{E263D1F6-BDA1-42A5-9870-4B0F36B15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7986295" flipV="1">
          <a:off x="10493050" y="363211"/>
          <a:ext cx="346845" cy="147550"/>
        </a:xfrm>
        <a:prstGeom prst="rect">
          <a:avLst/>
        </a:prstGeom>
      </xdr:spPr>
    </xdr:pic>
    <xdr:clientData/>
  </xdr:oneCellAnchor>
  <xdr:oneCellAnchor>
    <xdr:from>
      <xdr:col>15</xdr:col>
      <xdr:colOff>623032</xdr:colOff>
      <xdr:row>0</xdr:row>
      <xdr:rowOff>150618</xdr:rowOff>
    </xdr:from>
    <xdr:ext cx="818529" cy="228472"/>
    <xdr:pic>
      <xdr:nvPicPr>
        <xdr:cNvPr id="754" name="図 753">
          <a:extLst>
            <a:ext uri="{FF2B5EF4-FFF2-40B4-BE49-F238E27FC236}">
              <a16:creationId xmlns:a16="http://schemas.microsoft.com/office/drawing/2014/main" id="{D0738D3C-8EA5-466C-977C-FAD50F5C9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560782" y="150618"/>
          <a:ext cx="818529" cy="228472"/>
        </a:xfrm>
        <a:prstGeom prst="rect">
          <a:avLst/>
        </a:prstGeom>
      </xdr:spPr>
    </xdr:pic>
    <xdr:clientData/>
  </xdr:oneCellAnchor>
  <xdr:twoCellAnchor>
    <xdr:from>
      <xdr:col>17</xdr:col>
      <xdr:colOff>4800</xdr:colOff>
      <xdr:row>1</xdr:row>
      <xdr:rowOff>28574</xdr:rowOff>
    </xdr:from>
    <xdr:to>
      <xdr:col>17</xdr:col>
      <xdr:colOff>182606</xdr:colOff>
      <xdr:row>2</xdr:row>
      <xdr:rowOff>8357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DF6AE8E1-EEF4-480A-AA68-F21A93F60352}"/>
            </a:ext>
          </a:extLst>
        </xdr:cNvPr>
        <xdr:cNvSpPr/>
      </xdr:nvSpPr>
      <xdr:spPr bwMode="auto">
        <a:xfrm>
          <a:off x="11352250" y="200024"/>
          <a:ext cx="177806" cy="1512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19051</xdr:colOff>
      <xdr:row>1</xdr:row>
      <xdr:rowOff>13228</xdr:rowOff>
    </xdr:from>
    <xdr:to>
      <xdr:col>19</xdr:col>
      <xdr:colOff>197645</xdr:colOff>
      <xdr:row>1</xdr:row>
      <xdr:rowOff>158748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B0EB0D8D-034C-4D49-B47B-7C9DC2CF536C}"/>
            </a:ext>
          </a:extLst>
        </xdr:cNvPr>
        <xdr:cNvSpPr/>
      </xdr:nvSpPr>
      <xdr:spPr bwMode="auto">
        <a:xfrm>
          <a:off x="12776201" y="184678"/>
          <a:ext cx="178594" cy="145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588698</xdr:colOff>
      <xdr:row>7</xdr:row>
      <xdr:rowOff>168671</xdr:rowOff>
    </xdr:from>
    <xdr:ext cx="225875" cy="169544"/>
    <xdr:grpSp>
      <xdr:nvGrpSpPr>
        <xdr:cNvPr id="757" name="Group 6672">
          <a:extLst>
            <a:ext uri="{FF2B5EF4-FFF2-40B4-BE49-F238E27FC236}">
              <a16:creationId xmlns:a16="http://schemas.microsoft.com/office/drawing/2014/main" id="{6F6E1DD3-5D01-4B0C-AF98-050B0BCAE122}"/>
            </a:ext>
          </a:extLst>
        </xdr:cNvPr>
        <xdr:cNvGrpSpPr>
          <a:grpSpLocks/>
        </xdr:cNvGrpSpPr>
      </xdr:nvGrpSpPr>
      <xdr:grpSpPr bwMode="auto">
        <a:xfrm>
          <a:off x="10336855" y="1387871"/>
          <a:ext cx="225875" cy="169544"/>
          <a:chOff x="535" y="105"/>
          <a:chExt cx="51" cy="48"/>
        </a:xfrm>
      </xdr:grpSpPr>
      <xdr:pic>
        <xdr:nvPicPr>
          <xdr:cNvPr id="758" name="Picture 6673" descr="route2">
            <a:extLst>
              <a:ext uri="{FF2B5EF4-FFF2-40B4-BE49-F238E27FC236}">
                <a16:creationId xmlns:a16="http://schemas.microsoft.com/office/drawing/2014/main" id="{B8257E80-80D4-41C8-9AF5-D29745B6F1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9" name="Text Box 6674">
            <a:extLst>
              <a:ext uri="{FF2B5EF4-FFF2-40B4-BE49-F238E27FC236}">
                <a16:creationId xmlns:a16="http://schemas.microsoft.com/office/drawing/2014/main" id="{5A67B57E-5B40-41D8-89CB-AC9E1C8325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5"/>
            <a:ext cx="51" cy="4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590052</xdr:colOff>
      <xdr:row>5</xdr:row>
      <xdr:rowOff>98374</xdr:rowOff>
    </xdr:from>
    <xdr:to>
      <xdr:col>20</xdr:col>
      <xdr:colOff>552553</xdr:colOff>
      <xdr:row>8</xdr:row>
      <xdr:rowOff>96617</xdr:rowOff>
    </xdr:to>
    <xdr:sp macro="" textlink="">
      <xdr:nvSpPr>
        <xdr:cNvPr id="760" name="Freeform 996">
          <a:extLst>
            <a:ext uri="{FF2B5EF4-FFF2-40B4-BE49-F238E27FC236}">
              <a16:creationId xmlns:a16="http://schemas.microsoft.com/office/drawing/2014/main" id="{50656FCD-5BD3-4C22-9857-1DA1920B45F6}"/>
            </a:ext>
          </a:extLst>
        </xdr:cNvPr>
        <xdr:cNvSpPr>
          <a:spLocks/>
        </xdr:cNvSpPr>
      </xdr:nvSpPr>
      <xdr:spPr bwMode="auto">
        <a:xfrm>
          <a:off x="13347202" y="955624"/>
          <a:ext cx="667351" cy="512593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2404"/>
            <a:gd name="connsiteY0" fmla="*/ 18921 h 18921"/>
            <a:gd name="connsiteX1" fmla="*/ 2404 w 12404"/>
            <a:gd name="connsiteY1" fmla="*/ 0 h 18921"/>
            <a:gd name="connsiteX2" fmla="*/ 12404 w 12404"/>
            <a:gd name="connsiteY2" fmla="*/ 2632 h 18921"/>
            <a:gd name="connsiteX0" fmla="*/ 0 w 13237"/>
            <a:gd name="connsiteY0" fmla="*/ 18921 h 18921"/>
            <a:gd name="connsiteX1" fmla="*/ 2404 w 13237"/>
            <a:gd name="connsiteY1" fmla="*/ 0 h 18921"/>
            <a:gd name="connsiteX2" fmla="*/ 13237 w 13237"/>
            <a:gd name="connsiteY2" fmla="*/ 1164 h 18921"/>
            <a:gd name="connsiteX0" fmla="*/ 0 w 13237"/>
            <a:gd name="connsiteY0" fmla="*/ 18921 h 18921"/>
            <a:gd name="connsiteX1" fmla="*/ 2404 w 13237"/>
            <a:gd name="connsiteY1" fmla="*/ 0 h 18921"/>
            <a:gd name="connsiteX2" fmla="*/ 13237 w 13237"/>
            <a:gd name="connsiteY2" fmla="*/ 1164 h 18921"/>
            <a:gd name="connsiteX0" fmla="*/ 0 w 13237"/>
            <a:gd name="connsiteY0" fmla="*/ 18187 h 18187"/>
            <a:gd name="connsiteX1" fmla="*/ 2404 w 13237"/>
            <a:gd name="connsiteY1" fmla="*/ 0 h 18187"/>
            <a:gd name="connsiteX2" fmla="*/ 13237 w 13237"/>
            <a:gd name="connsiteY2" fmla="*/ 430 h 18187"/>
            <a:gd name="connsiteX0" fmla="*/ 0 w 13237"/>
            <a:gd name="connsiteY0" fmla="*/ 18187 h 18187"/>
            <a:gd name="connsiteX1" fmla="*/ 2404 w 13237"/>
            <a:gd name="connsiteY1" fmla="*/ 0 h 18187"/>
            <a:gd name="connsiteX2" fmla="*/ 13237 w 13237"/>
            <a:gd name="connsiteY2" fmla="*/ 430 h 18187"/>
            <a:gd name="connsiteX0" fmla="*/ 0 w 13237"/>
            <a:gd name="connsiteY0" fmla="*/ 18187 h 18187"/>
            <a:gd name="connsiteX1" fmla="*/ 2404 w 13237"/>
            <a:gd name="connsiteY1" fmla="*/ 0 h 18187"/>
            <a:gd name="connsiteX2" fmla="*/ 13237 w 13237"/>
            <a:gd name="connsiteY2" fmla="*/ 430 h 18187"/>
            <a:gd name="connsiteX0" fmla="*/ 0 w 10964"/>
            <a:gd name="connsiteY0" fmla="*/ 14761 h 14761"/>
            <a:gd name="connsiteX1" fmla="*/ 131 w 10964"/>
            <a:gd name="connsiteY1" fmla="*/ 0 h 14761"/>
            <a:gd name="connsiteX2" fmla="*/ 10964 w 10964"/>
            <a:gd name="connsiteY2" fmla="*/ 430 h 14761"/>
            <a:gd name="connsiteX0" fmla="*/ 160 w 11124"/>
            <a:gd name="connsiteY0" fmla="*/ 14761 h 14761"/>
            <a:gd name="connsiteX1" fmla="*/ 291 w 11124"/>
            <a:gd name="connsiteY1" fmla="*/ 0 h 14761"/>
            <a:gd name="connsiteX2" fmla="*/ 11124 w 11124"/>
            <a:gd name="connsiteY2" fmla="*/ 430 h 14761"/>
            <a:gd name="connsiteX0" fmla="*/ 336 w 10997"/>
            <a:gd name="connsiteY0" fmla="*/ 14883 h 14883"/>
            <a:gd name="connsiteX1" fmla="*/ 164 w 10997"/>
            <a:gd name="connsiteY1" fmla="*/ 0 h 14883"/>
            <a:gd name="connsiteX2" fmla="*/ 10997 w 10997"/>
            <a:gd name="connsiteY2" fmla="*/ 430 h 14883"/>
            <a:gd name="connsiteX0" fmla="*/ 369 w 11030"/>
            <a:gd name="connsiteY0" fmla="*/ 14905 h 14905"/>
            <a:gd name="connsiteX1" fmla="*/ 197 w 11030"/>
            <a:gd name="connsiteY1" fmla="*/ 22 h 14905"/>
            <a:gd name="connsiteX2" fmla="*/ 11030 w 11030"/>
            <a:gd name="connsiteY2" fmla="*/ 452 h 14905"/>
            <a:gd name="connsiteX0" fmla="*/ 330 w 11046"/>
            <a:gd name="connsiteY0" fmla="*/ 14726 h 14726"/>
            <a:gd name="connsiteX1" fmla="*/ 213 w 11046"/>
            <a:gd name="connsiteY1" fmla="*/ 22 h 14726"/>
            <a:gd name="connsiteX2" fmla="*/ 11046 w 11046"/>
            <a:gd name="connsiteY2" fmla="*/ 452 h 14726"/>
            <a:gd name="connsiteX0" fmla="*/ 198 w 11135"/>
            <a:gd name="connsiteY0" fmla="*/ 14547 h 14547"/>
            <a:gd name="connsiteX1" fmla="*/ 302 w 11135"/>
            <a:gd name="connsiteY1" fmla="*/ 22 h 14547"/>
            <a:gd name="connsiteX2" fmla="*/ 11135 w 11135"/>
            <a:gd name="connsiteY2" fmla="*/ 452 h 14547"/>
            <a:gd name="connsiteX0" fmla="*/ 94 w 11363"/>
            <a:gd name="connsiteY0" fmla="*/ 13922 h 13922"/>
            <a:gd name="connsiteX1" fmla="*/ 530 w 11363"/>
            <a:gd name="connsiteY1" fmla="*/ 23 h 13922"/>
            <a:gd name="connsiteX2" fmla="*/ 11363 w 11363"/>
            <a:gd name="connsiteY2" fmla="*/ 453 h 13922"/>
            <a:gd name="connsiteX0" fmla="*/ 26 w 11295"/>
            <a:gd name="connsiteY0" fmla="*/ 13926 h 13926"/>
            <a:gd name="connsiteX1" fmla="*/ 462 w 11295"/>
            <a:gd name="connsiteY1" fmla="*/ 27 h 13926"/>
            <a:gd name="connsiteX2" fmla="*/ 11295 w 11295"/>
            <a:gd name="connsiteY2" fmla="*/ 457 h 13926"/>
            <a:gd name="connsiteX0" fmla="*/ 10 w 11279"/>
            <a:gd name="connsiteY0" fmla="*/ 13899 h 13899"/>
            <a:gd name="connsiteX1" fmla="*/ 446 w 11279"/>
            <a:gd name="connsiteY1" fmla="*/ 0 h 13899"/>
            <a:gd name="connsiteX2" fmla="*/ 11279 w 11279"/>
            <a:gd name="connsiteY2" fmla="*/ 430 h 13899"/>
            <a:gd name="connsiteX0" fmla="*/ 0 w 11269"/>
            <a:gd name="connsiteY0" fmla="*/ 13899 h 13899"/>
            <a:gd name="connsiteX1" fmla="*/ 436 w 11269"/>
            <a:gd name="connsiteY1" fmla="*/ 0 h 13899"/>
            <a:gd name="connsiteX2" fmla="*/ 11269 w 11269"/>
            <a:gd name="connsiteY2" fmla="*/ 430 h 138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69" h="13899">
              <a:moveTo>
                <a:pt x="0" y="13899"/>
              </a:moveTo>
              <a:cubicBezTo>
                <a:pt x="198" y="10937"/>
                <a:pt x="346" y="3977"/>
                <a:pt x="436" y="0"/>
              </a:cubicBezTo>
              <a:cubicBezTo>
                <a:pt x="3542" y="21"/>
                <a:pt x="8088" y="165"/>
                <a:pt x="11269" y="4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530625</xdr:colOff>
      <xdr:row>5</xdr:row>
      <xdr:rowOff>22736</xdr:rowOff>
    </xdr:from>
    <xdr:to>
      <xdr:col>19</xdr:col>
      <xdr:colOff>696050</xdr:colOff>
      <xdr:row>6</xdr:row>
      <xdr:rowOff>15738</xdr:rowOff>
    </xdr:to>
    <xdr:sp macro="" textlink="">
      <xdr:nvSpPr>
        <xdr:cNvPr id="761" name="Oval 1000">
          <a:extLst>
            <a:ext uri="{FF2B5EF4-FFF2-40B4-BE49-F238E27FC236}">
              <a16:creationId xmlns:a16="http://schemas.microsoft.com/office/drawing/2014/main" id="{5E074BD3-18B3-4CFF-ADE2-9AD07F4A72DE}"/>
            </a:ext>
          </a:extLst>
        </xdr:cNvPr>
        <xdr:cNvSpPr>
          <a:spLocks noChangeArrowheads="1"/>
        </xdr:cNvSpPr>
      </xdr:nvSpPr>
      <xdr:spPr bwMode="auto">
        <a:xfrm>
          <a:off x="13287775" y="879986"/>
          <a:ext cx="165425" cy="164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533540</xdr:colOff>
      <xdr:row>6</xdr:row>
      <xdr:rowOff>55579</xdr:rowOff>
    </xdr:from>
    <xdr:to>
      <xdr:col>19</xdr:col>
      <xdr:colOff>680498</xdr:colOff>
      <xdr:row>7</xdr:row>
      <xdr:rowOff>14767</xdr:rowOff>
    </xdr:to>
    <xdr:sp macro="" textlink="">
      <xdr:nvSpPr>
        <xdr:cNvPr id="762" name="AutoShape 994">
          <a:extLst>
            <a:ext uri="{FF2B5EF4-FFF2-40B4-BE49-F238E27FC236}">
              <a16:creationId xmlns:a16="http://schemas.microsoft.com/office/drawing/2014/main" id="{258F7222-6680-449E-8058-A41CD474BA58}"/>
            </a:ext>
          </a:extLst>
        </xdr:cNvPr>
        <xdr:cNvSpPr>
          <a:spLocks noChangeArrowheads="1"/>
        </xdr:cNvSpPr>
      </xdr:nvSpPr>
      <xdr:spPr bwMode="auto">
        <a:xfrm>
          <a:off x="13290690" y="1084279"/>
          <a:ext cx="146958" cy="130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41817</xdr:colOff>
      <xdr:row>4</xdr:row>
      <xdr:rowOff>147980</xdr:rowOff>
    </xdr:from>
    <xdr:ext cx="296755" cy="274135"/>
    <xdr:grpSp>
      <xdr:nvGrpSpPr>
        <xdr:cNvPr id="763" name="Group 6672">
          <a:extLst>
            <a:ext uri="{FF2B5EF4-FFF2-40B4-BE49-F238E27FC236}">
              <a16:creationId xmlns:a16="http://schemas.microsoft.com/office/drawing/2014/main" id="{94876AFB-2FEA-4535-B727-2CD812B852BF}"/>
            </a:ext>
          </a:extLst>
        </xdr:cNvPr>
        <xdr:cNvGrpSpPr>
          <a:grpSpLocks/>
        </xdr:cNvGrpSpPr>
      </xdr:nvGrpSpPr>
      <xdr:grpSpPr bwMode="auto">
        <a:xfrm>
          <a:off x="13246188" y="844666"/>
          <a:ext cx="296755" cy="274135"/>
          <a:chOff x="536" y="110"/>
          <a:chExt cx="46" cy="44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id="{680872C3-E02A-4E80-9BE2-355BE99F12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183E031D-953B-4187-AE41-049721C248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123501</xdr:colOff>
      <xdr:row>4</xdr:row>
      <xdr:rowOff>156201</xdr:rowOff>
    </xdr:from>
    <xdr:ext cx="296755" cy="274135"/>
    <xdr:grpSp>
      <xdr:nvGrpSpPr>
        <xdr:cNvPr id="766" name="Group 6672">
          <a:extLst>
            <a:ext uri="{FF2B5EF4-FFF2-40B4-BE49-F238E27FC236}">
              <a16:creationId xmlns:a16="http://schemas.microsoft.com/office/drawing/2014/main" id="{6DCE9A45-36A6-41DC-AADB-AB6CEC9AABFA}"/>
            </a:ext>
          </a:extLst>
        </xdr:cNvPr>
        <xdr:cNvGrpSpPr>
          <a:grpSpLocks/>
        </xdr:cNvGrpSpPr>
      </xdr:nvGrpSpPr>
      <xdr:grpSpPr bwMode="auto">
        <a:xfrm>
          <a:off x="12636630" y="852887"/>
          <a:ext cx="296755" cy="274135"/>
          <a:chOff x="536" y="110"/>
          <a:chExt cx="46" cy="44"/>
        </a:xfrm>
      </xdr:grpSpPr>
      <xdr:pic>
        <xdr:nvPicPr>
          <xdr:cNvPr id="767" name="Picture 6673" descr="route2">
            <a:extLst>
              <a:ext uri="{FF2B5EF4-FFF2-40B4-BE49-F238E27FC236}">
                <a16:creationId xmlns:a16="http://schemas.microsoft.com/office/drawing/2014/main" id="{426D718A-E8A5-4480-A10D-AF409A7EB9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>
            <a:extLst>
              <a:ext uri="{FF2B5EF4-FFF2-40B4-BE49-F238E27FC236}">
                <a16:creationId xmlns:a16="http://schemas.microsoft.com/office/drawing/2014/main" id="{E02EAFFC-09A2-41B7-9203-5D754B52FB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10704</xdr:colOff>
      <xdr:row>9</xdr:row>
      <xdr:rowOff>17547</xdr:rowOff>
    </xdr:from>
    <xdr:to>
      <xdr:col>11</xdr:col>
      <xdr:colOff>176580</xdr:colOff>
      <xdr:row>10</xdr:row>
      <xdr:rowOff>12821</xdr:rowOff>
    </xdr:to>
    <xdr:sp macro="" textlink="">
      <xdr:nvSpPr>
        <xdr:cNvPr id="769" name="六角形 768">
          <a:extLst>
            <a:ext uri="{FF2B5EF4-FFF2-40B4-BE49-F238E27FC236}">
              <a16:creationId xmlns:a16="http://schemas.microsoft.com/office/drawing/2014/main" id="{4DC87394-884E-4879-935A-64832580C7EC}"/>
            </a:ext>
          </a:extLst>
        </xdr:cNvPr>
        <xdr:cNvSpPr/>
      </xdr:nvSpPr>
      <xdr:spPr bwMode="auto">
        <a:xfrm>
          <a:off x="7129054" y="1560597"/>
          <a:ext cx="165876" cy="1667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158922</xdr:colOff>
      <xdr:row>13</xdr:row>
      <xdr:rowOff>37323</xdr:rowOff>
    </xdr:from>
    <xdr:to>
      <xdr:col>12</xdr:col>
      <xdr:colOff>698656</xdr:colOff>
      <xdr:row>14</xdr:row>
      <xdr:rowOff>3950</xdr:rowOff>
    </xdr:to>
    <xdr:sp macro="" textlink="">
      <xdr:nvSpPr>
        <xdr:cNvPr id="770" name="Text Box 303">
          <a:extLst>
            <a:ext uri="{FF2B5EF4-FFF2-40B4-BE49-F238E27FC236}">
              <a16:creationId xmlns:a16="http://schemas.microsoft.com/office/drawing/2014/main" id="{F3F019B5-4B80-44DA-BC8D-6EF206DD6128}"/>
            </a:ext>
          </a:extLst>
        </xdr:cNvPr>
        <xdr:cNvSpPr txBox="1">
          <a:spLocks noChangeArrowheads="1"/>
        </xdr:cNvSpPr>
      </xdr:nvSpPr>
      <xdr:spPr bwMode="auto">
        <a:xfrm>
          <a:off x="7990589" y="2273052"/>
          <a:ext cx="539734" cy="138606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紀宝</a:t>
          </a: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ﾊﾞｲﾊﾟｽ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oneCellAnchor>
    <xdr:from>
      <xdr:col>12</xdr:col>
      <xdr:colOff>138029</xdr:colOff>
      <xdr:row>13</xdr:row>
      <xdr:rowOff>110831</xdr:rowOff>
    </xdr:from>
    <xdr:ext cx="387457" cy="343547"/>
    <xdr:grpSp>
      <xdr:nvGrpSpPr>
        <xdr:cNvPr id="771" name="Group 6672">
          <a:extLst>
            <a:ext uri="{FF2B5EF4-FFF2-40B4-BE49-F238E27FC236}">
              <a16:creationId xmlns:a16="http://schemas.microsoft.com/office/drawing/2014/main" id="{AFB153B1-3638-4DD6-A0A7-6EBC609C7852}"/>
            </a:ext>
          </a:extLst>
        </xdr:cNvPr>
        <xdr:cNvGrpSpPr>
          <a:grpSpLocks/>
        </xdr:cNvGrpSpPr>
      </xdr:nvGrpSpPr>
      <xdr:grpSpPr bwMode="auto">
        <a:xfrm>
          <a:off x="7812458" y="2375060"/>
          <a:ext cx="387457" cy="343547"/>
          <a:chOff x="536" y="110"/>
          <a:chExt cx="46" cy="44"/>
        </a:xfrm>
      </xdr:grpSpPr>
      <xdr:pic>
        <xdr:nvPicPr>
          <xdr:cNvPr id="772" name="Picture 6673" descr="route2">
            <a:extLst>
              <a:ext uri="{FF2B5EF4-FFF2-40B4-BE49-F238E27FC236}">
                <a16:creationId xmlns:a16="http://schemas.microsoft.com/office/drawing/2014/main" id="{3BA3FBE2-CA68-4C37-A70E-EDD3467E25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id="{088CF101-BD32-4874-876D-2402BC70B4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532410</xdr:colOff>
      <xdr:row>10</xdr:row>
      <xdr:rowOff>124745</xdr:rowOff>
    </xdr:from>
    <xdr:to>
      <xdr:col>12</xdr:col>
      <xdr:colOff>23402</xdr:colOff>
      <xdr:row>16</xdr:row>
      <xdr:rowOff>11870</xdr:rowOff>
    </xdr:to>
    <xdr:sp macro="" textlink="">
      <xdr:nvSpPr>
        <xdr:cNvPr id="774" name="Line 206">
          <a:extLst>
            <a:ext uri="{FF2B5EF4-FFF2-40B4-BE49-F238E27FC236}">
              <a16:creationId xmlns:a16="http://schemas.microsoft.com/office/drawing/2014/main" id="{85AA8483-2352-4D57-AF26-0F7CDA49810B}"/>
            </a:ext>
          </a:extLst>
        </xdr:cNvPr>
        <xdr:cNvSpPr>
          <a:spLocks noChangeShapeType="1"/>
        </xdr:cNvSpPr>
      </xdr:nvSpPr>
      <xdr:spPr bwMode="auto">
        <a:xfrm rot="15240000" flipH="1" flipV="1">
          <a:off x="7290768" y="2199237"/>
          <a:ext cx="915825" cy="195842"/>
        </a:xfrm>
        <a:custGeom>
          <a:avLst/>
          <a:gdLst>
            <a:gd name="connsiteX0" fmla="*/ 0 w 849166"/>
            <a:gd name="connsiteY0" fmla="*/ 0 h 236408"/>
            <a:gd name="connsiteX1" fmla="*/ 849166 w 849166"/>
            <a:gd name="connsiteY1" fmla="*/ 236408 h 236408"/>
            <a:gd name="connsiteX0" fmla="*/ 0 w 902055"/>
            <a:gd name="connsiteY0" fmla="*/ 0 h 217639"/>
            <a:gd name="connsiteX1" fmla="*/ 902055 w 902055"/>
            <a:gd name="connsiteY1" fmla="*/ 217639 h 217639"/>
            <a:gd name="connsiteX0" fmla="*/ 0 w 928500"/>
            <a:gd name="connsiteY0" fmla="*/ 0 h 208255"/>
            <a:gd name="connsiteX1" fmla="*/ 928500 w 928500"/>
            <a:gd name="connsiteY1" fmla="*/ 208255 h 208255"/>
            <a:gd name="connsiteX0" fmla="*/ 0 w 928500"/>
            <a:gd name="connsiteY0" fmla="*/ 0 h 224495"/>
            <a:gd name="connsiteX1" fmla="*/ 928500 w 928500"/>
            <a:gd name="connsiteY1" fmla="*/ 208255 h 224495"/>
            <a:gd name="connsiteX0" fmla="*/ 0 w 921257"/>
            <a:gd name="connsiteY0" fmla="*/ 0 h 253768"/>
            <a:gd name="connsiteX1" fmla="*/ 921257 w 921257"/>
            <a:gd name="connsiteY1" fmla="*/ 239230 h 253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21257" h="253768">
              <a:moveTo>
                <a:pt x="0" y="0"/>
              </a:moveTo>
              <a:cubicBezTo>
                <a:pt x="283055" y="78803"/>
                <a:pt x="712883" y="314186"/>
                <a:pt x="921257" y="2392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580136</xdr:colOff>
      <xdr:row>15</xdr:row>
      <xdr:rowOff>155081</xdr:rowOff>
    </xdr:from>
    <xdr:to>
      <xdr:col>12</xdr:col>
      <xdr:colOff>29243</xdr:colOff>
      <xdr:row>16</xdr:row>
      <xdr:rowOff>121152</xdr:rowOff>
    </xdr:to>
    <xdr:sp macro="" textlink="">
      <xdr:nvSpPr>
        <xdr:cNvPr id="775" name="AutoShape 4367">
          <a:extLst>
            <a:ext uri="{FF2B5EF4-FFF2-40B4-BE49-F238E27FC236}">
              <a16:creationId xmlns:a16="http://schemas.microsoft.com/office/drawing/2014/main" id="{C3568F79-5100-4A6C-B462-4E61187801D6}"/>
            </a:ext>
          </a:extLst>
        </xdr:cNvPr>
        <xdr:cNvSpPr>
          <a:spLocks noChangeArrowheads="1"/>
        </xdr:cNvSpPr>
      </xdr:nvSpPr>
      <xdr:spPr bwMode="auto">
        <a:xfrm>
          <a:off x="7711353" y="2678370"/>
          <a:ext cx="155127" cy="1373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 altLang="ja-JP"/>
            <a:t>c</a:t>
          </a:r>
          <a:endParaRPr lang="ja-JP" altLang="en-US"/>
        </a:p>
      </xdr:txBody>
    </xdr:sp>
    <xdr:clientData/>
  </xdr:twoCellAnchor>
  <xdr:twoCellAnchor>
    <xdr:from>
      <xdr:col>11</xdr:col>
      <xdr:colOff>23009</xdr:colOff>
      <xdr:row>14</xdr:row>
      <xdr:rowOff>54475</xdr:rowOff>
    </xdr:from>
    <xdr:to>
      <xdr:col>11</xdr:col>
      <xdr:colOff>580807</xdr:colOff>
      <xdr:row>16</xdr:row>
      <xdr:rowOff>145811</xdr:rowOff>
    </xdr:to>
    <xdr:grpSp>
      <xdr:nvGrpSpPr>
        <xdr:cNvPr id="776" name="グループ化 775">
          <a:extLst>
            <a:ext uri="{FF2B5EF4-FFF2-40B4-BE49-F238E27FC236}">
              <a16:creationId xmlns:a16="http://schemas.microsoft.com/office/drawing/2014/main" id="{A774C555-4D11-49F4-9E80-072CCAB7E67A}"/>
            </a:ext>
          </a:extLst>
        </xdr:cNvPr>
        <xdr:cNvGrpSpPr/>
      </xdr:nvGrpSpPr>
      <xdr:grpSpPr>
        <a:xfrm>
          <a:off x="7006195" y="2438446"/>
          <a:ext cx="557798" cy="439679"/>
          <a:chOff x="12571697" y="7982073"/>
          <a:chExt cx="557798" cy="437106"/>
        </a:xfrm>
      </xdr:grpSpPr>
      <xdr:sp macro="" textlink="">
        <xdr:nvSpPr>
          <xdr:cNvPr id="777" name="Text Box 1563">
            <a:extLst>
              <a:ext uri="{FF2B5EF4-FFF2-40B4-BE49-F238E27FC236}">
                <a16:creationId xmlns:a16="http://schemas.microsoft.com/office/drawing/2014/main" id="{23FFE92F-8F8E-4A3C-B2DC-0A56DAF86B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1697" y="7982073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ja-JP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新宮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紀宝市街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778" name="Line 2669">
            <a:extLst>
              <a:ext uri="{FF2B5EF4-FFF2-40B4-BE49-F238E27FC236}">
                <a16:creationId xmlns:a16="http://schemas.microsoft.com/office/drawing/2014/main" id="{85BC4A31-CAF0-437B-8378-DA7D171DC460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00446" y="8192015"/>
            <a:ext cx="230777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7197" h="794355">
                <a:moveTo>
                  <a:pt x="14927" y="0"/>
                </a:moveTo>
                <a:cubicBezTo>
                  <a:pt x="28569" y="404911"/>
                  <a:pt x="-69813" y="494772"/>
                  <a:pt x="108886" y="659704"/>
                </a:cubicBezTo>
                <a:cubicBezTo>
                  <a:pt x="397860" y="784571"/>
                  <a:pt x="81015" y="656466"/>
                  <a:pt x="427197" y="794355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779" name="Line 148">
            <a:extLst>
              <a:ext uri="{FF2B5EF4-FFF2-40B4-BE49-F238E27FC236}">
                <a16:creationId xmlns:a16="http://schemas.microsoft.com/office/drawing/2014/main" id="{0AADF446-D143-49ED-897C-175EA4E5887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336508</xdr:colOff>
      <xdr:row>11</xdr:row>
      <xdr:rowOff>80854</xdr:rowOff>
    </xdr:from>
    <xdr:to>
      <xdr:col>11</xdr:col>
      <xdr:colOff>571370</xdr:colOff>
      <xdr:row>12</xdr:row>
      <xdr:rowOff>80854</xdr:rowOff>
    </xdr:to>
    <xdr:sp macro="" textlink="">
      <xdr:nvSpPr>
        <xdr:cNvPr id="780" name="六角形 779">
          <a:extLst>
            <a:ext uri="{FF2B5EF4-FFF2-40B4-BE49-F238E27FC236}">
              <a16:creationId xmlns:a16="http://schemas.microsoft.com/office/drawing/2014/main" id="{3B7CB323-DC84-45A8-9188-04774E98E332}"/>
            </a:ext>
          </a:extLst>
        </xdr:cNvPr>
        <xdr:cNvSpPr/>
      </xdr:nvSpPr>
      <xdr:spPr bwMode="auto">
        <a:xfrm>
          <a:off x="7454858" y="1966804"/>
          <a:ext cx="234862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587156</xdr:colOff>
      <xdr:row>12</xdr:row>
      <xdr:rowOff>112983</xdr:rowOff>
    </xdr:from>
    <xdr:to>
      <xdr:col>12</xdr:col>
      <xdr:colOff>34486</xdr:colOff>
      <xdr:row>15</xdr:row>
      <xdr:rowOff>145041</xdr:rowOff>
    </xdr:to>
    <xdr:sp macro="" textlink="">
      <xdr:nvSpPr>
        <xdr:cNvPr id="781" name="Line 206">
          <a:extLst>
            <a:ext uri="{FF2B5EF4-FFF2-40B4-BE49-F238E27FC236}">
              <a16:creationId xmlns:a16="http://schemas.microsoft.com/office/drawing/2014/main" id="{6C64B61C-8DD5-471C-8CD6-46CAA0B36C5D}"/>
            </a:ext>
          </a:extLst>
        </xdr:cNvPr>
        <xdr:cNvSpPr>
          <a:spLocks noChangeShapeType="1"/>
        </xdr:cNvSpPr>
      </xdr:nvSpPr>
      <xdr:spPr bwMode="auto">
        <a:xfrm rot="15240000">
          <a:off x="7508392" y="2367497"/>
          <a:ext cx="546408" cy="152180"/>
        </a:xfrm>
        <a:custGeom>
          <a:avLst/>
          <a:gdLst>
            <a:gd name="connsiteX0" fmla="*/ 0 w 849166"/>
            <a:gd name="connsiteY0" fmla="*/ 0 h 236408"/>
            <a:gd name="connsiteX1" fmla="*/ 849166 w 849166"/>
            <a:gd name="connsiteY1" fmla="*/ 236408 h 236408"/>
            <a:gd name="connsiteX0" fmla="*/ 0 w 902055"/>
            <a:gd name="connsiteY0" fmla="*/ 0 h 217639"/>
            <a:gd name="connsiteX1" fmla="*/ 902055 w 902055"/>
            <a:gd name="connsiteY1" fmla="*/ 217639 h 217639"/>
            <a:gd name="connsiteX0" fmla="*/ 0 w 928500"/>
            <a:gd name="connsiteY0" fmla="*/ 0 h 208255"/>
            <a:gd name="connsiteX1" fmla="*/ 928500 w 928500"/>
            <a:gd name="connsiteY1" fmla="*/ 208255 h 208255"/>
            <a:gd name="connsiteX0" fmla="*/ 0 w 928500"/>
            <a:gd name="connsiteY0" fmla="*/ 0 h 224495"/>
            <a:gd name="connsiteX1" fmla="*/ 928500 w 928500"/>
            <a:gd name="connsiteY1" fmla="*/ 208255 h 224495"/>
            <a:gd name="connsiteX0" fmla="*/ 0 w 921257"/>
            <a:gd name="connsiteY0" fmla="*/ 0 h 253768"/>
            <a:gd name="connsiteX1" fmla="*/ 921257 w 921257"/>
            <a:gd name="connsiteY1" fmla="*/ 239230 h 253768"/>
            <a:gd name="connsiteX0" fmla="*/ 0 w 838553"/>
            <a:gd name="connsiteY0" fmla="*/ 1 h 445752"/>
            <a:gd name="connsiteX1" fmla="*/ 838553 w 838553"/>
            <a:gd name="connsiteY1" fmla="*/ 437077 h 445752"/>
            <a:gd name="connsiteX0" fmla="*/ 0 w 838553"/>
            <a:gd name="connsiteY0" fmla="*/ 1 h 451423"/>
            <a:gd name="connsiteX1" fmla="*/ 838553 w 838553"/>
            <a:gd name="connsiteY1" fmla="*/ 437077 h 451423"/>
            <a:gd name="connsiteX0" fmla="*/ 0 w 1444784"/>
            <a:gd name="connsiteY0" fmla="*/ 1 h 336949"/>
            <a:gd name="connsiteX1" fmla="*/ 1444784 w 1444784"/>
            <a:gd name="connsiteY1" fmla="*/ 313633 h 336949"/>
            <a:gd name="connsiteX0" fmla="*/ 0 w 1444784"/>
            <a:gd name="connsiteY0" fmla="*/ 1 h 398625"/>
            <a:gd name="connsiteX1" fmla="*/ 1444784 w 1444784"/>
            <a:gd name="connsiteY1" fmla="*/ 313633 h 398625"/>
            <a:gd name="connsiteX0" fmla="*/ 0 w 1444784"/>
            <a:gd name="connsiteY0" fmla="*/ 1 h 465623"/>
            <a:gd name="connsiteX1" fmla="*/ 1444784 w 1444784"/>
            <a:gd name="connsiteY1" fmla="*/ 313633 h 465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44784" h="465623">
              <a:moveTo>
                <a:pt x="0" y="1"/>
              </a:moveTo>
              <a:cubicBezTo>
                <a:pt x="336739" y="576632"/>
                <a:pt x="1279575" y="536336"/>
                <a:pt x="1444784" y="313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87747</xdr:colOff>
      <xdr:row>13</xdr:row>
      <xdr:rowOff>81665</xdr:rowOff>
    </xdr:from>
    <xdr:to>
      <xdr:col>13</xdr:col>
      <xdr:colOff>594076</xdr:colOff>
      <xdr:row>14</xdr:row>
      <xdr:rowOff>8116</xdr:rowOff>
    </xdr:to>
    <xdr:sp macro="" textlink="">
      <xdr:nvSpPr>
        <xdr:cNvPr id="782" name="Text Box 303">
          <a:extLst>
            <a:ext uri="{FF2B5EF4-FFF2-40B4-BE49-F238E27FC236}">
              <a16:creationId xmlns:a16="http://schemas.microsoft.com/office/drawing/2014/main" id="{00ACAB5C-A9B9-4F62-8F86-9C27DE77BF29}"/>
            </a:ext>
          </a:extLst>
        </xdr:cNvPr>
        <xdr:cNvSpPr txBox="1">
          <a:spLocks noChangeArrowheads="1"/>
        </xdr:cNvSpPr>
      </xdr:nvSpPr>
      <xdr:spPr bwMode="auto">
        <a:xfrm>
          <a:off x="8624969" y="2317394"/>
          <a:ext cx="506329" cy="98430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紀宝</a:t>
          </a:r>
          <a:r>
            <a:rPr lang="ja-JP" altLang="en-US" sz="900" b="1" i="0" baseline="0">
              <a:effectLst/>
              <a:latin typeface="HGP平成角ｺﾞｼｯｸ体W5" pitchFamily="50" charset="-128"/>
              <a:ea typeface="HGP平成角ｺﾞｼｯｸ体W5" pitchFamily="50" charset="-128"/>
              <a:cs typeface="+mn-cs"/>
            </a:rPr>
            <a:t>ﾊﾞｲﾊﾟｽ</a:t>
          </a:r>
          <a:endParaRPr lang="ja-JP" altLang="ja-JP" sz="900">
            <a:effectLst/>
            <a:latin typeface="HGP平成角ｺﾞｼｯｸ体W5" pitchFamily="50" charset="-128"/>
            <a:ea typeface="HGP平成角ｺﾞｼｯｸ体W5" pitchFamily="50" charset="-128"/>
          </a:endParaRPr>
        </a:p>
      </xdr:txBody>
    </xdr:sp>
    <xdr:clientData/>
  </xdr:twoCellAnchor>
  <xdr:twoCellAnchor>
    <xdr:from>
      <xdr:col>13</xdr:col>
      <xdr:colOff>18255</xdr:colOff>
      <xdr:row>9</xdr:row>
      <xdr:rowOff>22230</xdr:rowOff>
    </xdr:from>
    <xdr:to>
      <xdr:col>13</xdr:col>
      <xdr:colOff>200716</xdr:colOff>
      <xdr:row>10</xdr:row>
      <xdr:rowOff>4281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id="{9E197806-8669-4194-9B74-2FB24108C2F5}"/>
            </a:ext>
          </a:extLst>
        </xdr:cNvPr>
        <xdr:cNvSpPr/>
      </xdr:nvSpPr>
      <xdr:spPr bwMode="auto">
        <a:xfrm>
          <a:off x="8546305" y="1565280"/>
          <a:ext cx="182461" cy="1535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340423</xdr:colOff>
      <xdr:row>10</xdr:row>
      <xdr:rowOff>88064</xdr:rowOff>
    </xdr:from>
    <xdr:to>
      <xdr:col>14</xdr:col>
      <xdr:colOff>431801</xdr:colOff>
      <xdr:row>16</xdr:row>
      <xdr:rowOff>58716</xdr:rowOff>
    </xdr:to>
    <xdr:grpSp>
      <xdr:nvGrpSpPr>
        <xdr:cNvPr id="784" name="グループ化 783">
          <a:extLst>
            <a:ext uri="{FF2B5EF4-FFF2-40B4-BE49-F238E27FC236}">
              <a16:creationId xmlns:a16="http://schemas.microsoft.com/office/drawing/2014/main" id="{707788C9-D0D8-4432-B0E7-A0D6BE9376E1}"/>
            </a:ext>
          </a:extLst>
        </xdr:cNvPr>
        <xdr:cNvGrpSpPr/>
      </xdr:nvGrpSpPr>
      <xdr:grpSpPr>
        <a:xfrm>
          <a:off x="8706094" y="1829778"/>
          <a:ext cx="782621" cy="961252"/>
          <a:chOff x="14434750" y="7319888"/>
          <a:chExt cx="863862" cy="1007963"/>
        </a:xfrm>
      </xdr:grpSpPr>
      <xdr:sp macro="" textlink="">
        <xdr:nvSpPr>
          <xdr:cNvPr id="785" name="Freeform 394">
            <a:extLst>
              <a:ext uri="{FF2B5EF4-FFF2-40B4-BE49-F238E27FC236}">
                <a16:creationId xmlns:a16="http://schemas.microsoft.com/office/drawing/2014/main" id="{A0811EB4-C3E9-4EC9-8293-ED7E04F76732}"/>
              </a:ext>
            </a:extLst>
          </xdr:cNvPr>
          <xdr:cNvSpPr>
            <a:spLocks/>
          </xdr:cNvSpPr>
        </xdr:nvSpPr>
        <xdr:spPr bwMode="auto">
          <a:xfrm rot="5400000" flipH="1" flipV="1">
            <a:off x="14557121" y="7487204"/>
            <a:ext cx="425071" cy="90439"/>
          </a:xfrm>
          <a:custGeom>
            <a:avLst/>
            <a:gdLst>
              <a:gd name="T0" fmla="*/ 0 w 1"/>
              <a:gd name="T1" fmla="*/ 2147483647 h 49"/>
              <a:gd name="T2" fmla="*/ 2147483647 w 1"/>
              <a:gd name="T3" fmla="*/ 0 h 49"/>
              <a:gd name="T4" fmla="*/ 0 60000 65536"/>
              <a:gd name="T5" fmla="*/ 0 60000 65536"/>
              <a:gd name="connsiteX0" fmla="*/ 4369 w 5038"/>
              <a:gd name="connsiteY0" fmla="*/ 10353 h 10353"/>
              <a:gd name="connsiteX1" fmla="*/ 670 w 5038"/>
              <a:gd name="connsiteY1" fmla="*/ 0 h 10353"/>
              <a:gd name="connsiteX0" fmla="*/ 8393 w 12144"/>
              <a:gd name="connsiteY0" fmla="*/ 10000 h 10000"/>
              <a:gd name="connsiteX1" fmla="*/ 1051 w 12144"/>
              <a:gd name="connsiteY1" fmla="*/ 0 h 10000"/>
              <a:gd name="connsiteX0" fmla="*/ 7343 w 14547"/>
              <a:gd name="connsiteY0" fmla="*/ 10000 h 10000"/>
              <a:gd name="connsiteX1" fmla="*/ 1 w 14547"/>
              <a:gd name="connsiteY1" fmla="*/ 0 h 10000"/>
              <a:gd name="connsiteX0" fmla="*/ 7343 w 8773"/>
              <a:gd name="connsiteY0" fmla="*/ 10000 h 10000"/>
              <a:gd name="connsiteX1" fmla="*/ 1 w 8773"/>
              <a:gd name="connsiteY1" fmla="*/ 0 h 10000"/>
              <a:gd name="connsiteX0" fmla="*/ 3561 w 7981"/>
              <a:gd name="connsiteY0" fmla="*/ 11832 h 11832"/>
              <a:gd name="connsiteX1" fmla="*/ 0 w 7981"/>
              <a:gd name="connsiteY1" fmla="*/ 0 h 11832"/>
              <a:gd name="connsiteX0" fmla="*/ 4990 w 4990"/>
              <a:gd name="connsiteY0" fmla="*/ 10000 h 10000"/>
              <a:gd name="connsiteX1" fmla="*/ 528 w 4990"/>
              <a:gd name="connsiteY1" fmla="*/ 0 h 10000"/>
              <a:gd name="connsiteX0" fmla="*/ 28 w 11205"/>
              <a:gd name="connsiteY0" fmla="*/ 9381 h 9381"/>
              <a:gd name="connsiteX1" fmla="*/ 11205 w 11205"/>
              <a:gd name="connsiteY1" fmla="*/ 0 h 9381"/>
              <a:gd name="connsiteX0" fmla="*/ 248 w 3828"/>
              <a:gd name="connsiteY0" fmla="*/ 9711 h 9711"/>
              <a:gd name="connsiteX1" fmla="*/ 3828 w 3828"/>
              <a:gd name="connsiteY1" fmla="*/ 0 h 9711"/>
              <a:gd name="connsiteX0" fmla="*/ 645 w 9996"/>
              <a:gd name="connsiteY0" fmla="*/ 9256 h 9256"/>
              <a:gd name="connsiteX1" fmla="*/ 9996 w 9996"/>
              <a:gd name="connsiteY1" fmla="*/ 0 h 9256"/>
              <a:gd name="connsiteX0" fmla="*/ 1190 w 8524"/>
              <a:gd name="connsiteY0" fmla="*/ 4791 h 4791"/>
              <a:gd name="connsiteX1" fmla="*/ 8524 w 8524"/>
              <a:gd name="connsiteY1" fmla="*/ 0 h 4791"/>
              <a:gd name="connsiteX0" fmla="*/ 427 w 13772"/>
              <a:gd name="connsiteY0" fmla="*/ 7826 h 7826"/>
              <a:gd name="connsiteX1" fmla="*/ 13772 w 13772"/>
              <a:gd name="connsiteY1" fmla="*/ 0 h 7826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9690"/>
              <a:gd name="connsiteY0" fmla="*/ 10000 h 10000"/>
              <a:gd name="connsiteX1" fmla="*/ 9690 w 9690"/>
              <a:gd name="connsiteY1" fmla="*/ 0 h 10000"/>
              <a:gd name="connsiteX0" fmla="*/ 0 w 9147"/>
              <a:gd name="connsiteY0" fmla="*/ 5406 h 5406"/>
              <a:gd name="connsiteX1" fmla="*/ 9147 w 9147"/>
              <a:gd name="connsiteY1" fmla="*/ 0 h 5406"/>
              <a:gd name="connsiteX0" fmla="*/ 0 w 10000"/>
              <a:gd name="connsiteY0" fmla="*/ 2715 h 2715"/>
              <a:gd name="connsiteX1" fmla="*/ 10000 w 10000"/>
              <a:gd name="connsiteY1" fmla="*/ 0 h 2715"/>
              <a:gd name="connsiteX0" fmla="*/ 0 w 15175"/>
              <a:gd name="connsiteY0" fmla="*/ 10000 h 10000"/>
              <a:gd name="connsiteX1" fmla="*/ 15175 w 15175"/>
              <a:gd name="connsiteY1" fmla="*/ 0 h 10000"/>
              <a:gd name="connsiteX0" fmla="*/ 0 w 17023"/>
              <a:gd name="connsiteY0" fmla="*/ 2845 h 2845"/>
              <a:gd name="connsiteX1" fmla="*/ 17023 w 17023"/>
              <a:gd name="connsiteY1" fmla="*/ 0 h 2845"/>
              <a:gd name="connsiteX0" fmla="*/ 0 w 15642"/>
              <a:gd name="connsiteY0" fmla="*/ 382083 h 382083"/>
              <a:gd name="connsiteX1" fmla="*/ 15642 w 15642"/>
              <a:gd name="connsiteY1" fmla="*/ 2 h 382083"/>
              <a:gd name="connsiteX0" fmla="*/ 0 w 15642"/>
              <a:gd name="connsiteY0" fmla="*/ 382083 h 382083"/>
              <a:gd name="connsiteX1" fmla="*/ 15642 w 15642"/>
              <a:gd name="connsiteY1" fmla="*/ 2 h 3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642" h="382083">
                <a:moveTo>
                  <a:pt x="0" y="382083"/>
                </a:moveTo>
                <a:cubicBezTo>
                  <a:pt x="1958" y="370368"/>
                  <a:pt x="11403" y="328682"/>
                  <a:pt x="15642" y="2"/>
                </a:cubicBezTo>
              </a:path>
            </a:pathLst>
          </a:custGeom>
          <a:noFill/>
          <a:ln w="285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6" name="Line 459">
            <a:extLst>
              <a:ext uri="{FF2B5EF4-FFF2-40B4-BE49-F238E27FC236}">
                <a16:creationId xmlns:a16="http://schemas.microsoft.com/office/drawing/2014/main" id="{F04976FC-AD29-4EF8-92E9-80FCB23D1A9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822923" y="7792586"/>
            <a:ext cx="6066" cy="53526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7" name="Text Box 303">
            <a:extLst>
              <a:ext uri="{FF2B5EF4-FFF2-40B4-BE49-F238E27FC236}">
                <a16:creationId xmlns:a16="http://schemas.microsoft.com/office/drawing/2014/main" id="{465A7D5C-40B6-4ADB-8FC0-457919B095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34750" y="7642833"/>
            <a:ext cx="863862" cy="71788"/>
          </a:xfrm>
          <a:prstGeom prst="rect">
            <a:avLst/>
          </a:prstGeom>
          <a:solidFill>
            <a:schemeClr val="bg1">
              <a:alpha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marL="0" marR="0" indent="0" algn="r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紀宝ﾄﾝﾈﾙ</a:t>
            </a:r>
            <a:r>
              <a:rPr lang="en-US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 679.5m</a:t>
            </a:r>
            <a:endParaRPr lang="ja-JP" altLang="ja-JP" sz="900">
              <a:effectLst/>
              <a:latin typeface="HGP平成角ｺﾞｼｯｸ体W5" pitchFamily="50" charset="-128"/>
              <a:ea typeface="HGP平成角ｺﾞｼｯｸ体W5" pitchFamily="50" charset="-128"/>
            </a:endParaRPr>
          </a:p>
        </xdr:txBody>
      </xdr:sp>
      <xdr:sp macro="" textlink="">
        <xdr:nvSpPr>
          <xdr:cNvPr id="788" name="Freeform 395">
            <a:extLst>
              <a:ext uri="{FF2B5EF4-FFF2-40B4-BE49-F238E27FC236}">
                <a16:creationId xmlns:a16="http://schemas.microsoft.com/office/drawing/2014/main" id="{14CD3B95-17D1-42CB-8798-54956F54C6ED}"/>
              </a:ext>
            </a:extLst>
          </xdr:cNvPr>
          <xdr:cNvSpPr>
            <a:spLocks/>
          </xdr:cNvSpPr>
        </xdr:nvSpPr>
        <xdr:spPr bwMode="auto">
          <a:xfrm>
            <a:off x="14731796" y="7755367"/>
            <a:ext cx="195307" cy="123851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14</xdr:col>
      <xdr:colOff>144251</xdr:colOff>
      <xdr:row>14</xdr:row>
      <xdr:rowOff>62934</xdr:rowOff>
    </xdr:from>
    <xdr:ext cx="574106" cy="352296"/>
    <xdr:sp macro="" textlink="">
      <xdr:nvSpPr>
        <xdr:cNvPr id="789" name="Text Box 972">
          <a:extLst>
            <a:ext uri="{FF2B5EF4-FFF2-40B4-BE49-F238E27FC236}">
              <a16:creationId xmlns:a16="http://schemas.microsoft.com/office/drawing/2014/main" id="{23311C57-9A13-44F3-ADBA-C54144154AFB}"/>
            </a:ext>
          </a:extLst>
        </xdr:cNvPr>
        <xdr:cNvSpPr txBox="1">
          <a:spLocks noChangeArrowheads="1"/>
        </xdr:cNvSpPr>
      </xdr:nvSpPr>
      <xdr:spPr bwMode="auto">
        <a:xfrm>
          <a:off x="9377151" y="2463234"/>
          <a:ext cx="574106" cy="352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2%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右側歩道有ﾘ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286733</xdr:colOff>
      <xdr:row>13</xdr:row>
      <xdr:rowOff>114300</xdr:rowOff>
    </xdr:from>
    <xdr:to>
      <xdr:col>14</xdr:col>
      <xdr:colOff>142875</xdr:colOff>
      <xdr:row>15</xdr:row>
      <xdr:rowOff>107076</xdr:rowOff>
    </xdr:to>
    <xdr:sp macro="" textlink="">
      <xdr:nvSpPr>
        <xdr:cNvPr id="791" name="Line 4314">
          <a:extLst>
            <a:ext uri="{FF2B5EF4-FFF2-40B4-BE49-F238E27FC236}">
              <a16:creationId xmlns:a16="http://schemas.microsoft.com/office/drawing/2014/main" id="{17FBEE65-9476-4A19-B9B0-EDD318A3618C}"/>
            </a:ext>
          </a:extLst>
        </xdr:cNvPr>
        <xdr:cNvSpPr>
          <a:spLocks noChangeShapeType="1"/>
        </xdr:cNvSpPr>
      </xdr:nvSpPr>
      <xdr:spPr bwMode="auto">
        <a:xfrm rot="10800000" flipV="1">
          <a:off x="8814783" y="2343150"/>
          <a:ext cx="560992" cy="335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960"/>
            <a:gd name="connsiteY0" fmla="*/ 0 h 97500"/>
            <a:gd name="connsiteX1" fmla="*/ 8960 w 8960"/>
            <a:gd name="connsiteY1" fmla="*/ 97500 h 97500"/>
            <a:gd name="connsiteX0" fmla="*/ 64 w 10064"/>
            <a:gd name="connsiteY0" fmla="*/ 0 h 15635"/>
            <a:gd name="connsiteX1" fmla="*/ 10064 w 10064"/>
            <a:gd name="connsiteY1" fmla="*/ 10000 h 15635"/>
            <a:gd name="connsiteX0" fmla="*/ 0 w 10000"/>
            <a:gd name="connsiteY0" fmla="*/ 0 h 15261"/>
            <a:gd name="connsiteX1" fmla="*/ 2707 w 10000"/>
            <a:gd name="connsiteY1" fmla="*/ 10428 h 15261"/>
            <a:gd name="connsiteX2" fmla="*/ 10000 w 10000"/>
            <a:gd name="connsiteY2" fmla="*/ 10000 h 15261"/>
            <a:gd name="connsiteX0" fmla="*/ 101 w 10101"/>
            <a:gd name="connsiteY0" fmla="*/ 0 h 20127"/>
            <a:gd name="connsiteX1" fmla="*/ 1040 w 10101"/>
            <a:gd name="connsiteY1" fmla="*/ 16411 h 20127"/>
            <a:gd name="connsiteX2" fmla="*/ 10101 w 10101"/>
            <a:gd name="connsiteY2" fmla="*/ 10000 h 20127"/>
            <a:gd name="connsiteX0" fmla="*/ 0 w 10000"/>
            <a:gd name="connsiteY0" fmla="*/ 0 h 16411"/>
            <a:gd name="connsiteX1" fmla="*/ 939 w 10000"/>
            <a:gd name="connsiteY1" fmla="*/ 16411 h 16411"/>
            <a:gd name="connsiteX2" fmla="*/ 10000 w 10000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2017"/>
            <a:gd name="connsiteY0" fmla="*/ 0 h 16411"/>
            <a:gd name="connsiteX1" fmla="*/ 1188 w 12017"/>
            <a:gd name="connsiteY1" fmla="*/ 16411 h 16411"/>
            <a:gd name="connsiteX2" fmla="*/ 12017 w 12017"/>
            <a:gd name="connsiteY2" fmla="*/ 10000 h 16411"/>
            <a:gd name="connsiteX0" fmla="*/ 249 w 12017"/>
            <a:gd name="connsiteY0" fmla="*/ 0 h 16602"/>
            <a:gd name="connsiteX1" fmla="*/ 1188 w 12017"/>
            <a:gd name="connsiteY1" fmla="*/ 16411 h 16602"/>
            <a:gd name="connsiteX2" fmla="*/ 6671 w 12017"/>
            <a:gd name="connsiteY2" fmla="*/ 8107 h 16602"/>
            <a:gd name="connsiteX3" fmla="*/ 12017 w 12017"/>
            <a:gd name="connsiteY3" fmla="*/ 10000 h 16602"/>
            <a:gd name="connsiteX0" fmla="*/ 249 w 12017"/>
            <a:gd name="connsiteY0" fmla="*/ 0 h 16602"/>
            <a:gd name="connsiteX1" fmla="*/ 1188 w 12017"/>
            <a:gd name="connsiteY1" fmla="*/ 16411 h 16602"/>
            <a:gd name="connsiteX2" fmla="*/ 6671 w 12017"/>
            <a:gd name="connsiteY2" fmla="*/ 8107 h 16602"/>
            <a:gd name="connsiteX3" fmla="*/ 10883 w 12017"/>
            <a:gd name="connsiteY3" fmla="*/ 8394 h 16602"/>
            <a:gd name="connsiteX4" fmla="*/ 12017 w 12017"/>
            <a:gd name="connsiteY4" fmla="*/ 10000 h 16602"/>
            <a:gd name="connsiteX0" fmla="*/ 249 w 12017"/>
            <a:gd name="connsiteY0" fmla="*/ 0 h 16602"/>
            <a:gd name="connsiteX1" fmla="*/ 1188 w 12017"/>
            <a:gd name="connsiteY1" fmla="*/ 16411 h 16602"/>
            <a:gd name="connsiteX2" fmla="*/ 6671 w 12017"/>
            <a:gd name="connsiteY2" fmla="*/ 8107 h 16602"/>
            <a:gd name="connsiteX3" fmla="*/ 10313 w 12017"/>
            <a:gd name="connsiteY3" fmla="*/ 7820 h 16602"/>
            <a:gd name="connsiteX4" fmla="*/ 12017 w 12017"/>
            <a:gd name="connsiteY4" fmla="*/ 10000 h 16602"/>
            <a:gd name="connsiteX0" fmla="*/ 249 w 12017"/>
            <a:gd name="connsiteY0" fmla="*/ 0 h 16602"/>
            <a:gd name="connsiteX1" fmla="*/ 1188 w 12017"/>
            <a:gd name="connsiteY1" fmla="*/ 16411 h 16602"/>
            <a:gd name="connsiteX2" fmla="*/ 6671 w 12017"/>
            <a:gd name="connsiteY2" fmla="*/ 8107 h 16602"/>
            <a:gd name="connsiteX3" fmla="*/ 12017 w 12017"/>
            <a:gd name="connsiteY3" fmla="*/ 10000 h 16602"/>
            <a:gd name="connsiteX0" fmla="*/ 249 w 12017"/>
            <a:gd name="connsiteY0" fmla="*/ 0 h 16602"/>
            <a:gd name="connsiteX1" fmla="*/ 1188 w 12017"/>
            <a:gd name="connsiteY1" fmla="*/ 16411 h 16602"/>
            <a:gd name="connsiteX2" fmla="*/ 6671 w 12017"/>
            <a:gd name="connsiteY2" fmla="*/ 8107 h 16602"/>
            <a:gd name="connsiteX3" fmla="*/ 7109 w 12017"/>
            <a:gd name="connsiteY3" fmla="*/ 7533 h 16602"/>
            <a:gd name="connsiteX4" fmla="*/ 12017 w 12017"/>
            <a:gd name="connsiteY4" fmla="*/ 10000 h 16602"/>
            <a:gd name="connsiteX0" fmla="*/ 249 w 12017"/>
            <a:gd name="connsiteY0" fmla="*/ 0 h 16638"/>
            <a:gd name="connsiteX1" fmla="*/ 1188 w 12017"/>
            <a:gd name="connsiteY1" fmla="*/ 16411 h 16638"/>
            <a:gd name="connsiteX2" fmla="*/ 3599 w 12017"/>
            <a:gd name="connsiteY2" fmla="*/ 10977 h 16638"/>
            <a:gd name="connsiteX3" fmla="*/ 6671 w 12017"/>
            <a:gd name="connsiteY3" fmla="*/ 8107 h 16638"/>
            <a:gd name="connsiteX4" fmla="*/ 7109 w 12017"/>
            <a:gd name="connsiteY4" fmla="*/ 7533 h 16638"/>
            <a:gd name="connsiteX5" fmla="*/ 12017 w 12017"/>
            <a:gd name="connsiteY5" fmla="*/ 10000 h 16638"/>
            <a:gd name="connsiteX0" fmla="*/ 249 w 12017"/>
            <a:gd name="connsiteY0" fmla="*/ 0 h 16638"/>
            <a:gd name="connsiteX1" fmla="*/ 1188 w 12017"/>
            <a:gd name="connsiteY1" fmla="*/ 16411 h 16638"/>
            <a:gd name="connsiteX2" fmla="*/ 3599 w 12017"/>
            <a:gd name="connsiteY2" fmla="*/ 10977 h 16638"/>
            <a:gd name="connsiteX3" fmla="*/ 4915 w 12017"/>
            <a:gd name="connsiteY3" fmla="*/ 1218 h 16638"/>
            <a:gd name="connsiteX4" fmla="*/ 6671 w 12017"/>
            <a:gd name="connsiteY4" fmla="*/ 8107 h 16638"/>
            <a:gd name="connsiteX5" fmla="*/ 7109 w 12017"/>
            <a:gd name="connsiteY5" fmla="*/ 7533 h 16638"/>
            <a:gd name="connsiteX6" fmla="*/ 12017 w 12017"/>
            <a:gd name="connsiteY6" fmla="*/ 10000 h 16638"/>
            <a:gd name="connsiteX0" fmla="*/ 249 w 7197"/>
            <a:gd name="connsiteY0" fmla="*/ 0 h 16638"/>
            <a:gd name="connsiteX1" fmla="*/ 1188 w 7197"/>
            <a:gd name="connsiteY1" fmla="*/ 16411 h 16638"/>
            <a:gd name="connsiteX2" fmla="*/ 3599 w 7197"/>
            <a:gd name="connsiteY2" fmla="*/ 10977 h 16638"/>
            <a:gd name="connsiteX3" fmla="*/ 4915 w 7197"/>
            <a:gd name="connsiteY3" fmla="*/ 1218 h 16638"/>
            <a:gd name="connsiteX4" fmla="*/ 6671 w 7197"/>
            <a:gd name="connsiteY4" fmla="*/ 8107 h 16638"/>
            <a:gd name="connsiteX5" fmla="*/ 7109 w 7197"/>
            <a:gd name="connsiteY5" fmla="*/ 7533 h 16638"/>
            <a:gd name="connsiteX0" fmla="*/ 346 w 9269"/>
            <a:gd name="connsiteY0" fmla="*/ 0 h 10000"/>
            <a:gd name="connsiteX1" fmla="*/ 1651 w 9269"/>
            <a:gd name="connsiteY1" fmla="*/ 9864 h 10000"/>
            <a:gd name="connsiteX2" fmla="*/ 5001 w 9269"/>
            <a:gd name="connsiteY2" fmla="*/ 6598 h 10000"/>
            <a:gd name="connsiteX3" fmla="*/ 6829 w 9269"/>
            <a:gd name="connsiteY3" fmla="*/ 732 h 10000"/>
            <a:gd name="connsiteX4" fmla="*/ 9269 w 9269"/>
            <a:gd name="connsiteY4" fmla="*/ 4873 h 10000"/>
            <a:gd name="connsiteX0" fmla="*/ 373 w 10000"/>
            <a:gd name="connsiteY0" fmla="*/ 0 h 10000"/>
            <a:gd name="connsiteX1" fmla="*/ 1781 w 10000"/>
            <a:gd name="connsiteY1" fmla="*/ 9864 h 10000"/>
            <a:gd name="connsiteX2" fmla="*/ 5395 w 10000"/>
            <a:gd name="connsiteY2" fmla="*/ 6598 h 10000"/>
            <a:gd name="connsiteX3" fmla="*/ 10000 w 10000"/>
            <a:gd name="connsiteY3" fmla="*/ 487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373" y="0"/>
              </a:moveTo>
              <a:cubicBezTo>
                <a:pt x="1216" y="1687"/>
                <a:pt x="-1756" y="8526"/>
                <a:pt x="1781" y="9864"/>
              </a:cubicBezTo>
              <a:cubicBezTo>
                <a:pt x="3122" y="10704"/>
                <a:pt x="4025" y="7429"/>
                <a:pt x="5395" y="6598"/>
              </a:cubicBezTo>
              <a:cubicBezTo>
                <a:pt x="6765" y="5766"/>
                <a:pt x="9041" y="5232"/>
                <a:pt x="10000" y="48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692150</xdr:colOff>
      <xdr:row>11</xdr:row>
      <xdr:rowOff>6351</xdr:rowOff>
    </xdr:from>
    <xdr:to>
      <xdr:col>14</xdr:col>
      <xdr:colOff>34925</xdr:colOff>
      <xdr:row>15</xdr:row>
      <xdr:rowOff>101601</xdr:rowOff>
    </xdr:to>
    <xdr:sp macro="" textlink="">
      <xdr:nvSpPr>
        <xdr:cNvPr id="792" name="Line 4314">
          <a:extLst>
            <a:ext uri="{FF2B5EF4-FFF2-40B4-BE49-F238E27FC236}">
              <a16:creationId xmlns:a16="http://schemas.microsoft.com/office/drawing/2014/main" id="{3685CA16-4C42-48C8-95BA-FE28C4B8CAC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9220200" y="1892301"/>
          <a:ext cx="47625" cy="781050"/>
        </a:xfrm>
        <a:custGeom>
          <a:avLst/>
          <a:gdLst>
            <a:gd name="connsiteX0" fmla="*/ 0 w 63500"/>
            <a:gd name="connsiteY0" fmla="*/ 0 h 781050"/>
            <a:gd name="connsiteX1" fmla="*/ 63500 w 63500"/>
            <a:gd name="connsiteY1" fmla="*/ 781050 h 781050"/>
            <a:gd name="connsiteX0" fmla="*/ 0 w 63500"/>
            <a:gd name="connsiteY0" fmla="*/ 0 h 781050"/>
            <a:gd name="connsiteX1" fmla="*/ 63500 w 63500"/>
            <a:gd name="connsiteY1" fmla="*/ 78105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" h="781050">
              <a:moveTo>
                <a:pt x="0" y="0"/>
              </a:moveTo>
              <a:cubicBezTo>
                <a:pt x="62442" y="254000"/>
                <a:pt x="42333" y="520700"/>
                <a:pt x="63500" y="781050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344491</xdr:colOff>
      <xdr:row>14</xdr:row>
      <xdr:rowOff>37322</xdr:rowOff>
    </xdr:from>
    <xdr:ext cx="375651" cy="283703"/>
    <xdr:grpSp>
      <xdr:nvGrpSpPr>
        <xdr:cNvPr id="793" name="Group 6672">
          <a:extLst>
            <a:ext uri="{FF2B5EF4-FFF2-40B4-BE49-F238E27FC236}">
              <a16:creationId xmlns:a16="http://schemas.microsoft.com/office/drawing/2014/main" id="{37400A5A-ABA0-426C-83CC-6683AA78229D}"/>
            </a:ext>
          </a:extLst>
        </xdr:cNvPr>
        <xdr:cNvGrpSpPr>
          <a:grpSpLocks/>
        </xdr:cNvGrpSpPr>
      </xdr:nvGrpSpPr>
      <xdr:grpSpPr bwMode="auto">
        <a:xfrm>
          <a:off x="8710162" y="2421293"/>
          <a:ext cx="375651" cy="283703"/>
          <a:chOff x="533" y="107"/>
          <a:chExt cx="44" cy="38"/>
        </a:xfrm>
      </xdr:grpSpPr>
      <xdr:pic>
        <xdr:nvPicPr>
          <xdr:cNvPr id="794" name="Picture 6673" descr="route2">
            <a:extLst>
              <a:ext uri="{FF2B5EF4-FFF2-40B4-BE49-F238E27FC236}">
                <a16:creationId xmlns:a16="http://schemas.microsoft.com/office/drawing/2014/main" id="{C2DE002D-47EE-4E12-9AC5-2D62C3AFD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>
            <a:extLst>
              <a:ext uri="{FF2B5EF4-FFF2-40B4-BE49-F238E27FC236}">
                <a16:creationId xmlns:a16="http://schemas.microsoft.com/office/drawing/2014/main" id="{2994ECB8-6011-46C9-817F-3F9537A68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0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14</xdr:col>
      <xdr:colOff>47626</xdr:colOff>
      <xdr:row>11</xdr:row>
      <xdr:rowOff>51597</xdr:rowOff>
    </xdr:from>
    <xdr:to>
      <xdr:col>14</xdr:col>
      <xdr:colOff>203340</xdr:colOff>
      <xdr:row>11</xdr:row>
      <xdr:rowOff>160215</xdr:rowOff>
    </xdr:to>
    <xdr:sp macro="" textlink="">
      <xdr:nvSpPr>
        <xdr:cNvPr id="796" name="Text Box 204">
          <a:extLst>
            <a:ext uri="{FF2B5EF4-FFF2-40B4-BE49-F238E27FC236}">
              <a16:creationId xmlns:a16="http://schemas.microsoft.com/office/drawing/2014/main" id="{8F793B7C-C8BF-48AF-A1ED-7A0B1A308E71}"/>
            </a:ext>
          </a:extLst>
        </xdr:cNvPr>
        <xdr:cNvSpPr txBox="1">
          <a:spLocks noChangeArrowheads="1"/>
        </xdr:cNvSpPr>
      </xdr:nvSpPr>
      <xdr:spPr bwMode="auto">
        <a:xfrm>
          <a:off x="9280526" y="1937547"/>
          <a:ext cx="155714" cy="108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20241</xdr:colOff>
      <xdr:row>8</xdr:row>
      <xdr:rowOff>163588</xdr:rowOff>
    </xdr:from>
    <xdr:to>
      <xdr:col>15</xdr:col>
      <xdr:colOff>189708</xdr:colOff>
      <xdr:row>9</xdr:row>
      <xdr:rowOff>144337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id="{65099E49-7FA1-4806-8276-7386EE284F31}"/>
            </a:ext>
          </a:extLst>
        </xdr:cNvPr>
        <xdr:cNvSpPr/>
      </xdr:nvSpPr>
      <xdr:spPr bwMode="auto">
        <a:xfrm>
          <a:off x="9989741" y="1552121"/>
          <a:ext cx="169467" cy="1543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260350</xdr:colOff>
      <xdr:row>12</xdr:row>
      <xdr:rowOff>28575</xdr:rowOff>
    </xdr:from>
    <xdr:to>
      <xdr:col>15</xdr:col>
      <xdr:colOff>647700</xdr:colOff>
      <xdr:row>16</xdr:row>
      <xdr:rowOff>47625</xdr:rowOff>
    </xdr:to>
    <xdr:sp macro="" textlink="">
      <xdr:nvSpPr>
        <xdr:cNvPr id="798" name="Freeform 911">
          <a:extLst>
            <a:ext uri="{FF2B5EF4-FFF2-40B4-BE49-F238E27FC236}">
              <a16:creationId xmlns:a16="http://schemas.microsoft.com/office/drawing/2014/main" id="{9A9840C5-B608-4993-B09E-E19F15FEC006}"/>
            </a:ext>
          </a:extLst>
        </xdr:cNvPr>
        <xdr:cNvSpPr>
          <a:spLocks/>
        </xdr:cNvSpPr>
      </xdr:nvSpPr>
      <xdr:spPr bwMode="auto">
        <a:xfrm>
          <a:off x="10198100" y="2085975"/>
          <a:ext cx="387350" cy="704850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11</xdr:row>
      <xdr:rowOff>38100</xdr:rowOff>
    </xdr:from>
    <xdr:to>
      <xdr:col>15</xdr:col>
      <xdr:colOff>647700</xdr:colOff>
      <xdr:row>14</xdr:row>
      <xdr:rowOff>19050</xdr:rowOff>
    </xdr:to>
    <xdr:sp macro="" textlink="">
      <xdr:nvSpPr>
        <xdr:cNvPr id="799" name="Line 912">
          <a:extLst>
            <a:ext uri="{FF2B5EF4-FFF2-40B4-BE49-F238E27FC236}">
              <a16:creationId xmlns:a16="http://schemas.microsoft.com/office/drawing/2014/main" id="{FC0816D5-27E3-4E71-8566-5C2DAC3BCB61}"/>
            </a:ext>
          </a:extLst>
        </xdr:cNvPr>
        <xdr:cNvSpPr>
          <a:spLocks noChangeShapeType="1"/>
        </xdr:cNvSpPr>
      </xdr:nvSpPr>
      <xdr:spPr bwMode="auto">
        <a:xfrm flipH="1" flipV="1">
          <a:off x="10575925" y="19240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374650</xdr:colOff>
      <xdr:row>12</xdr:row>
      <xdr:rowOff>44625</xdr:rowOff>
    </xdr:from>
    <xdr:ext cx="682625" cy="136350"/>
    <xdr:sp macro="" textlink="">
      <xdr:nvSpPr>
        <xdr:cNvPr id="800" name="Text Box 914">
          <a:extLst>
            <a:ext uri="{FF2B5EF4-FFF2-40B4-BE49-F238E27FC236}">
              <a16:creationId xmlns:a16="http://schemas.microsoft.com/office/drawing/2014/main" id="{890490C1-FDDD-4BA7-8BF7-ED4863BA45AF}"/>
            </a:ext>
          </a:extLst>
        </xdr:cNvPr>
        <xdr:cNvSpPr txBox="1">
          <a:spLocks noChangeArrowheads="1"/>
        </xdr:cNvSpPr>
      </xdr:nvSpPr>
      <xdr:spPr bwMode="auto">
        <a:xfrm>
          <a:off x="10312400" y="2102025"/>
          <a:ext cx="682625" cy="1363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oneCellAnchor>
  <xdr:twoCellAnchor>
    <xdr:from>
      <xdr:col>15</xdr:col>
      <xdr:colOff>694591</xdr:colOff>
      <xdr:row>14</xdr:row>
      <xdr:rowOff>64962</xdr:rowOff>
    </xdr:from>
    <xdr:to>
      <xdr:col>16</xdr:col>
      <xdr:colOff>133351</xdr:colOff>
      <xdr:row>16</xdr:row>
      <xdr:rowOff>69850</xdr:rowOff>
    </xdr:to>
    <xdr:sp macro="" textlink="">
      <xdr:nvSpPr>
        <xdr:cNvPr id="801" name="Line 441">
          <a:extLst>
            <a:ext uri="{FF2B5EF4-FFF2-40B4-BE49-F238E27FC236}">
              <a16:creationId xmlns:a16="http://schemas.microsoft.com/office/drawing/2014/main" id="{80FA8B40-9F71-40E5-B437-C48D1B3E2A99}"/>
            </a:ext>
          </a:extLst>
        </xdr:cNvPr>
        <xdr:cNvSpPr>
          <a:spLocks noChangeShapeType="1"/>
        </xdr:cNvSpPr>
      </xdr:nvSpPr>
      <xdr:spPr bwMode="auto">
        <a:xfrm>
          <a:off x="10632341" y="2465262"/>
          <a:ext cx="143610" cy="347788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159974</xdr:colOff>
      <xdr:row>13</xdr:row>
      <xdr:rowOff>21347</xdr:rowOff>
    </xdr:from>
    <xdr:to>
      <xdr:col>15</xdr:col>
      <xdr:colOff>509058</xdr:colOff>
      <xdr:row>14</xdr:row>
      <xdr:rowOff>153582</xdr:rowOff>
    </xdr:to>
    <xdr:grpSp>
      <xdr:nvGrpSpPr>
        <xdr:cNvPr id="802" name="Group 6672">
          <a:extLst>
            <a:ext uri="{FF2B5EF4-FFF2-40B4-BE49-F238E27FC236}">
              <a16:creationId xmlns:a16="http://schemas.microsoft.com/office/drawing/2014/main" id="{76DF0477-1183-49F5-AE4A-ACA63CAC56FB}"/>
            </a:ext>
          </a:extLst>
        </xdr:cNvPr>
        <xdr:cNvGrpSpPr>
          <a:grpSpLocks/>
        </xdr:cNvGrpSpPr>
      </xdr:nvGrpSpPr>
      <xdr:grpSpPr bwMode="auto">
        <a:xfrm>
          <a:off x="9908131" y="2285576"/>
          <a:ext cx="349084" cy="251977"/>
          <a:chOff x="536" y="110"/>
          <a:chExt cx="46" cy="44"/>
        </a:xfrm>
      </xdr:grpSpPr>
      <xdr:pic>
        <xdr:nvPicPr>
          <xdr:cNvPr id="803" name="Picture 6673" descr="route2">
            <a:extLst>
              <a:ext uri="{FF2B5EF4-FFF2-40B4-BE49-F238E27FC236}">
                <a16:creationId xmlns:a16="http://schemas.microsoft.com/office/drawing/2014/main" id="{84B04D71-90CC-419D-A629-FC6ACE9694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4" name="Text Box 6674">
            <a:extLst>
              <a:ext uri="{FF2B5EF4-FFF2-40B4-BE49-F238E27FC236}">
                <a16:creationId xmlns:a16="http://schemas.microsoft.com/office/drawing/2014/main" id="{1192BFA1-F0C2-40D7-A6E2-FFF19A444A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584200</xdr:colOff>
      <xdr:row>15</xdr:row>
      <xdr:rowOff>6351</xdr:rowOff>
    </xdr:from>
    <xdr:to>
      <xdr:col>16</xdr:col>
      <xdr:colOff>3175</xdr:colOff>
      <xdr:row>15</xdr:row>
      <xdr:rowOff>120650</xdr:rowOff>
    </xdr:to>
    <xdr:sp macro="" textlink="">
      <xdr:nvSpPr>
        <xdr:cNvPr id="805" name="AutoShape 910">
          <a:extLst>
            <a:ext uri="{FF2B5EF4-FFF2-40B4-BE49-F238E27FC236}">
              <a16:creationId xmlns:a16="http://schemas.microsoft.com/office/drawing/2014/main" id="{D8B3C8D8-DE89-46B0-B532-6E40F95B7554}"/>
            </a:ext>
          </a:extLst>
        </xdr:cNvPr>
        <xdr:cNvSpPr>
          <a:spLocks noChangeArrowheads="1"/>
        </xdr:cNvSpPr>
      </xdr:nvSpPr>
      <xdr:spPr bwMode="auto">
        <a:xfrm>
          <a:off x="10521950" y="2578101"/>
          <a:ext cx="123825" cy="114299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574676</xdr:colOff>
      <xdr:row>13</xdr:row>
      <xdr:rowOff>155575</xdr:rowOff>
    </xdr:from>
    <xdr:to>
      <xdr:col>15</xdr:col>
      <xdr:colOff>709612</xdr:colOff>
      <xdr:row>14</xdr:row>
      <xdr:rowOff>101600</xdr:rowOff>
    </xdr:to>
    <xdr:sp macro="" textlink="">
      <xdr:nvSpPr>
        <xdr:cNvPr id="806" name="Oval 913">
          <a:extLst>
            <a:ext uri="{FF2B5EF4-FFF2-40B4-BE49-F238E27FC236}">
              <a16:creationId xmlns:a16="http://schemas.microsoft.com/office/drawing/2014/main" id="{E961A939-3840-46D4-9BDC-2BCBED8FA1FD}"/>
            </a:ext>
          </a:extLst>
        </xdr:cNvPr>
        <xdr:cNvSpPr>
          <a:spLocks noChangeArrowheads="1"/>
        </xdr:cNvSpPr>
      </xdr:nvSpPr>
      <xdr:spPr bwMode="auto">
        <a:xfrm>
          <a:off x="10512426" y="2384425"/>
          <a:ext cx="128586" cy="117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133350</xdr:colOff>
      <xdr:row>15</xdr:row>
      <xdr:rowOff>79375</xdr:rowOff>
    </xdr:from>
    <xdr:ext cx="377825" cy="152946"/>
    <xdr:sp macro="" textlink="">
      <xdr:nvSpPr>
        <xdr:cNvPr id="807" name="Text Box 1620">
          <a:extLst>
            <a:ext uri="{FF2B5EF4-FFF2-40B4-BE49-F238E27FC236}">
              <a16:creationId xmlns:a16="http://schemas.microsoft.com/office/drawing/2014/main" id="{29AA8030-860D-4525-8CAA-6B4C31B5D413}"/>
            </a:ext>
          </a:extLst>
        </xdr:cNvPr>
        <xdr:cNvSpPr txBox="1">
          <a:spLocks noChangeArrowheads="1"/>
        </xdr:cNvSpPr>
      </xdr:nvSpPr>
      <xdr:spPr bwMode="auto">
        <a:xfrm>
          <a:off x="10071100" y="2651125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那智勝浦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神宮港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17</xdr:col>
      <xdr:colOff>525463</xdr:colOff>
      <xdr:row>11</xdr:row>
      <xdr:rowOff>49745</xdr:rowOff>
    </xdr:from>
    <xdr:to>
      <xdr:col>17</xdr:col>
      <xdr:colOff>634999</xdr:colOff>
      <xdr:row>15</xdr:row>
      <xdr:rowOff>81496</xdr:rowOff>
    </xdr:to>
    <xdr:sp macro="" textlink="">
      <xdr:nvSpPr>
        <xdr:cNvPr id="808" name="Freeform 911">
          <a:extLst>
            <a:ext uri="{FF2B5EF4-FFF2-40B4-BE49-F238E27FC236}">
              <a16:creationId xmlns:a16="http://schemas.microsoft.com/office/drawing/2014/main" id="{12BDF585-D2F3-4959-97B1-038DB82467DB}"/>
            </a:ext>
          </a:extLst>
        </xdr:cNvPr>
        <xdr:cNvSpPr>
          <a:spLocks/>
        </xdr:cNvSpPr>
      </xdr:nvSpPr>
      <xdr:spPr bwMode="auto">
        <a:xfrm>
          <a:off x="11872913" y="1935695"/>
          <a:ext cx="109536" cy="717551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625475</xdr:colOff>
      <xdr:row>10</xdr:row>
      <xdr:rowOff>42335</xdr:rowOff>
    </xdr:from>
    <xdr:to>
      <xdr:col>17</xdr:col>
      <xdr:colOff>635000</xdr:colOff>
      <xdr:row>13</xdr:row>
      <xdr:rowOff>23285</xdr:rowOff>
    </xdr:to>
    <xdr:sp macro="" textlink="">
      <xdr:nvSpPr>
        <xdr:cNvPr id="809" name="Line 912">
          <a:extLst>
            <a:ext uri="{FF2B5EF4-FFF2-40B4-BE49-F238E27FC236}">
              <a16:creationId xmlns:a16="http://schemas.microsoft.com/office/drawing/2014/main" id="{9CE46FA6-9019-4F23-AD77-1F218AA6D67A}"/>
            </a:ext>
          </a:extLst>
        </xdr:cNvPr>
        <xdr:cNvSpPr>
          <a:spLocks noChangeShapeType="1"/>
        </xdr:cNvSpPr>
      </xdr:nvSpPr>
      <xdr:spPr bwMode="auto">
        <a:xfrm flipH="1" flipV="1">
          <a:off x="11972925" y="1756835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649494</xdr:colOff>
      <xdr:row>14</xdr:row>
      <xdr:rowOff>78883</xdr:rowOff>
    </xdr:from>
    <xdr:to>
      <xdr:col>18</xdr:col>
      <xdr:colOff>370136</xdr:colOff>
      <xdr:row>16</xdr:row>
      <xdr:rowOff>31455</xdr:rowOff>
    </xdr:to>
    <xdr:grpSp>
      <xdr:nvGrpSpPr>
        <xdr:cNvPr id="810" name="Group 6672">
          <a:extLst>
            <a:ext uri="{FF2B5EF4-FFF2-40B4-BE49-F238E27FC236}">
              <a16:creationId xmlns:a16="http://schemas.microsoft.com/office/drawing/2014/main" id="{489C8E41-AE91-4831-9E5A-57D08B7DFE1A}"/>
            </a:ext>
          </a:extLst>
        </xdr:cNvPr>
        <xdr:cNvGrpSpPr>
          <a:grpSpLocks/>
        </xdr:cNvGrpSpPr>
      </xdr:nvGrpSpPr>
      <xdr:grpSpPr bwMode="auto">
        <a:xfrm>
          <a:off x="11780137" y="2462854"/>
          <a:ext cx="411885" cy="300915"/>
          <a:chOff x="536" y="110"/>
          <a:chExt cx="46" cy="44"/>
        </a:xfrm>
      </xdr:grpSpPr>
      <xdr:pic>
        <xdr:nvPicPr>
          <xdr:cNvPr id="811" name="Picture 6673" descr="route2">
            <a:extLst>
              <a:ext uri="{FF2B5EF4-FFF2-40B4-BE49-F238E27FC236}">
                <a16:creationId xmlns:a16="http://schemas.microsoft.com/office/drawing/2014/main" id="{957FA880-BD18-4D62-BAB7-15BDDC4D25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2" name="Text Box 6674">
            <a:extLst>
              <a:ext uri="{FF2B5EF4-FFF2-40B4-BE49-F238E27FC236}">
                <a16:creationId xmlns:a16="http://schemas.microsoft.com/office/drawing/2014/main" id="{677FB689-ECB3-4FAB-A8DA-B886217F69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0"/>
            <a:ext cx="42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17</xdr:col>
      <xdr:colOff>573967</xdr:colOff>
      <xdr:row>12</xdr:row>
      <xdr:rowOff>14613</xdr:rowOff>
    </xdr:from>
    <xdr:to>
      <xdr:col>18</xdr:col>
      <xdr:colOff>4054</xdr:colOff>
      <xdr:row>12</xdr:row>
      <xdr:rowOff>124180</xdr:rowOff>
    </xdr:to>
    <xdr:sp macro="" textlink="">
      <xdr:nvSpPr>
        <xdr:cNvPr id="813" name="Freeform 395">
          <a:extLst>
            <a:ext uri="{FF2B5EF4-FFF2-40B4-BE49-F238E27FC236}">
              <a16:creationId xmlns:a16="http://schemas.microsoft.com/office/drawing/2014/main" id="{EC5D1206-B94D-45B2-9108-1C3DF5DB91EF}"/>
            </a:ext>
          </a:extLst>
        </xdr:cNvPr>
        <xdr:cNvSpPr>
          <a:spLocks/>
        </xdr:cNvSpPr>
      </xdr:nvSpPr>
      <xdr:spPr bwMode="auto">
        <a:xfrm>
          <a:off x="11933411" y="2067780"/>
          <a:ext cx="135643" cy="10956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454059</xdr:colOff>
      <xdr:row>11</xdr:row>
      <xdr:rowOff>28589</xdr:rowOff>
    </xdr:from>
    <xdr:to>
      <xdr:col>17</xdr:col>
      <xdr:colOff>616105</xdr:colOff>
      <xdr:row>11</xdr:row>
      <xdr:rowOff>148854</xdr:rowOff>
    </xdr:to>
    <xdr:sp macro="" textlink="">
      <xdr:nvSpPr>
        <xdr:cNvPr id="814" name="Freeform 395">
          <a:extLst>
            <a:ext uri="{FF2B5EF4-FFF2-40B4-BE49-F238E27FC236}">
              <a16:creationId xmlns:a16="http://schemas.microsoft.com/office/drawing/2014/main" id="{74FA79C6-574B-4621-8A7F-1D8E4E536B30}"/>
            </a:ext>
          </a:extLst>
        </xdr:cNvPr>
        <xdr:cNvSpPr>
          <a:spLocks/>
        </xdr:cNvSpPr>
      </xdr:nvSpPr>
      <xdr:spPr bwMode="auto">
        <a:xfrm>
          <a:off x="11801509" y="1914539"/>
          <a:ext cx="162046" cy="12026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1521</xdr:colOff>
      <xdr:row>9</xdr:row>
      <xdr:rowOff>3921</xdr:rowOff>
    </xdr:from>
    <xdr:to>
      <xdr:col>19</xdr:col>
      <xdr:colOff>180308</xdr:colOff>
      <xdr:row>9</xdr:row>
      <xdr:rowOff>162671</xdr:rowOff>
    </xdr:to>
    <xdr:sp macro="" textlink="">
      <xdr:nvSpPr>
        <xdr:cNvPr id="817" name="六角形 816">
          <a:extLst>
            <a:ext uri="{FF2B5EF4-FFF2-40B4-BE49-F238E27FC236}">
              <a16:creationId xmlns:a16="http://schemas.microsoft.com/office/drawing/2014/main" id="{E0F4C8A0-6BEE-47CB-BA1B-B491785314A5}"/>
            </a:ext>
          </a:extLst>
        </xdr:cNvPr>
        <xdr:cNvSpPr/>
      </xdr:nvSpPr>
      <xdr:spPr bwMode="auto">
        <a:xfrm>
          <a:off x="12772077" y="1538504"/>
          <a:ext cx="178787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555242</xdr:colOff>
      <xdr:row>11</xdr:row>
      <xdr:rowOff>160709</xdr:rowOff>
    </xdr:from>
    <xdr:ext cx="455466" cy="333375"/>
    <xdr:sp macro="" textlink="">
      <xdr:nvSpPr>
        <xdr:cNvPr id="819" name="Text Box 616">
          <a:extLst>
            <a:ext uri="{FF2B5EF4-FFF2-40B4-BE49-F238E27FC236}">
              <a16:creationId xmlns:a16="http://schemas.microsoft.com/office/drawing/2014/main" id="{0D9D2B20-E726-4F94-9A8E-6B5830428CD3}"/>
            </a:ext>
          </a:extLst>
        </xdr:cNvPr>
        <xdr:cNvSpPr txBox="1">
          <a:spLocks noChangeArrowheads="1"/>
        </xdr:cNvSpPr>
      </xdr:nvSpPr>
      <xdr:spPr bwMode="auto">
        <a:xfrm>
          <a:off x="13325798" y="2036311"/>
          <a:ext cx="455466" cy="3333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9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古座町</a:t>
          </a:r>
          <a:endParaRPr lang="en-US" altLang="ja-JP" sz="9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古座店</a:t>
          </a:r>
          <a:endParaRPr lang="en-US" altLang="ja-JP" sz="9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460054</xdr:colOff>
      <xdr:row>12</xdr:row>
      <xdr:rowOff>158751</xdr:rowOff>
    </xdr:from>
    <xdr:to>
      <xdr:col>19</xdr:col>
      <xdr:colOff>595312</xdr:colOff>
      <xdr:row>16</xdr:row>
      <xdr:rowOff>141741</xdr:rowOff>
    </xdr:to>
    <xdr:sp macro="" textlink="">
      <xdr:nvSpPr>
        <xdr:cNvPr id="820" name="Freeform 497">
          <a:extLst>
            <a:ext uri="{FF2B5EF4-FFF2-40B4-BE49-F238E27FC236}">
              <a16:creationId xmlns:a16="http://schemas.microsoft.com/office/drawing/2014/main" id="{58F8D62F-BED3-4253-818C-4228E5B236C3}"/>
            </a:ext>
          </a:extLst>
        </xdr:cNvPr>
        <xdr:cNvSpPr>
          <a:spLocks/>
        </xdr:cNvSpPr>
      </xdr:nvSpPr>
      <xdr:spPr bwMode="auto">
        <a:xfrm flipH="1">
          <a:off x="13217204" y="2216151"/>
          <a:ext cx="135258" cy="6687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950"/>
            <a:gd name="connsiteY0" fmla="*/ 10000 h 10000"/>
            <a:gd name="connsiteX1" fmla="*/ 0 w 6950"/>
            <a:gd name="connsiteY1" fmla="*/ 0 h 10000"/>
            <a:gd name="connsiteX2" fmla="*/ 6950 w 6950"/>
            <a:gd name="connsiteY2" fmla="*/ 3511 h 10000"/>
            <a:gd name="connsiteX0" fmla="*/ 0 w 6050"/>
            <a:gd name="connsiteY0" fmla="*/ 10000 h 10000"/>
            <a:gd name="connsiteX1" fmla="*/ 0 w 6050"/>
            <a:gd name="connsiteY1" fmla="*/ 0 h 10000"/>
            <a:gd name="connsiteX2" fmla="*/ 6050 w 6050"/>
            <a:gd name="connsiteY2" fmla="*/ 3009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843"/>
            <a:gd name="connsiteY0" fmla="*/ 10000 h 10000"/>
            <a:gd name="connsiteX1" fmla="*/ 0 w 11843"/>
            <a:gd name="connsiteY1" fmla="*/ 0 h 10000"/>
            <a:gd name="connsiteX2" fmla="*/ 11843 w 11843"/>
            <a:gd name="connsiteY2" fmla="*/ 3385 h 10000"/>
            <a:gd name="connsiteX0" fmla="*/ 0 w 12627"/>
            <a:gd name="connsiteY0" fmla="*/ 10000 h 10000"/>
            <a:gd name="connsiteX1" fmla="*/ 0 w 12627"/>
            <a:gd name="connsiteY1" fmla="*/ 0 h 10000"/>
            <a:gd name="connsiteX2" fmla="*/ 12627 w 12627"/>
            <a:gd name="connsiteY2" fmla="*/ 3753 h 10000"/>
            <a:gd name="connsiteX0" fmla="*/ 0 w 14978"/>
            <a:gd name="connsiteY0" fmla="*/ 10000 h 10000"/>
            <a:gd name="connsiteX1" fmla="*/ 0 w 14978"/>
            <a:gd name="connsiteY1" fmla="*/ 0 h 10000"/>
            <a:gd name="connsiteX2" fmla="*/ 14978 w 14978"/>
            <a:gd name="connsiteY2" fmla="*/ 4121 h 10000"/>
            <a:gd name="connsiteX0" fmla="*/ 0 w 14978"/>
            <a:gd name="connsiteY0" fmla="*/ 10486 h 10486"/>
            <a:gd name="connsiteX1" fmla="*/ 0 w 14978"/>
            <a:gd name="connsiteY1" fmla="*/ 486 h 10486"/>
            <a:gd name="connsiteX2" fmla="*/ 10847 w 14978"/>
            <a:gd name="connsiteY2" fmla="*/ 1527 h 10486"/>
            <a:gd name="connsiteX3" fmla="*/ 14978 w 14978"/>
            <a:gd name="connsiteY3" fmla="*/ 4607 h 10486"/>
            <a:gd name="connsiteX0" fmla="*/ 0 w 14978"/>
            <a:gd name="connsiteY0" fmla="*/ 9886 h 9886"/>
            <a:gd name="connsiteX1" fmla="*/ 488 w 14978"/>
            <a:gd name="connsiteY1" fmla="*/ 676 h 9886"/>
            <a:gd name="connsiteX2" fmla="*/ 10847 w 14978"/>
            <a:gd name="connsiteY2" fmla="*/ 927 h 9886"/>
            <a:gd name="connsiteX3" fmla="*/ 14978 w 14978"/>
            <a:gd name="connsiteY3" fmla="*/ 4007 h 9886"/>
            <a:gd name="connsiteX0" fmla="*/ 0 w 10000"/>
            <a:gd name="connsiteY0" fmla="*/ 9702 h 9702"/>
            <a:gd name="connsiteX1" fmla="*/ 326 w 10000"/>
            <a:gd name="connsiteY1" fmla="*/ 386 h 9702"/>
            <a:gd name="connsiteX2" fmla="*/ 7242 w 10000"/>
            <a:gd name="connsiteY2" fmla="*/ 640 h 9702"/>
            <a:gd name="connsiteX3" fmla="*/ 10000 w 10000"/>
            <a:gd name="connsiteY3" fmla="*/ 3755 h 9702"/>
            <a:gd name="connsiteX0" fmla="*/ 0 w 10000"/>
            <a:gd name="connsiteY0" fmla="*/ 9809 h 9809"/>
            <a:gd name="connsiteX1" fmla="*/ 326 w 10000"/>
            <a:gd name="connsiteY1" fmla="*/ 207 h 9809"/>
            <a:gd name="connsiteX2" fmla="*/ 7242 w 10000"/>
            <a:gd name="connsiteY2" fmla="*/ 469 h 9809"/>
            <a:gd name="connsiteX3" fmla="*/ 10000 w 10000"/>
            <a:gd name="connsiteY3" fmla="*/ 3679 h 9809"/>
            <a:gd name="connsiteX0" fmla="*/ 0 w 10000"/>
            <a:gd name="connsiteY0" fmla="*/ 9875 h 9875"/>
            <a:gd name="connsiteX1" fmla="*/ 326 w 10000"/>
            <a:gd name="connsiteY1" fmla="*/ 86 h 9875"/>
            <a:gd name="connsiteX2" fmla="*/ 7242 w 10000"/>
            <a:gd name="connsiteY2" fmla="*/ 713 h 9875"/>
            <a:gd name="connsiteX3" fmla="*/ 10000 w 10000"/>
            <a:gd name="connsiteY3" fmla="*/ 3626 h 9875"/>
            <a:gd name="connsiteX0" fmla="*/ 0 w 10000"/>
            <a:gd name="connsiteY0" fmla="*/ 10048 h 10048"/>
            <a:gd name="connsiteX1" fmla="*/ 326 w 10000"/>
            <a:gd name="connsiteY1" fmla="*/ 135 h 10048"/>
            <a:gd name="connsiteX2" fmla="*/ 5799 w 10000"/>
            <a:gd name="connsiteY2" fmla="*/ 590 h 10048"/>
            <a:gd name="connsiteX3" fmla="*/ 10000 w 10000"/>
            <a:gd name="connsiteY3" fmla="*/ 3720 h 10048"/>
            <a:gd name="connsiteX0" fmla="*/ 0 w 9038"/>
            <a:gd name="connsiteY0" fmla="*/ 10048 h 10048"/>
            <a:gd name="connsiteX1" fmla="*/ 326 w 9038"/>
            <a:gd name="connsiteY1" fmla="*/ 135 h 10048"/>
            <a:gd name="connsiteX2" fmla="*/ 5799 w 9038"/>
            <a:gd name="connsiteY2" fmla="*/ 590 h 10048"/>
            <a:gd name="connsiteX3" fmla="*/ 9038 w 9038"/>
            <a:gd name="connsiteY3" fmla="*/ 3900 h 10048"/>
            <a:gd name="connsiteX0" fmla="*/ 0 w 33321"/>
            <a:gd name="connsiteY0" fmla="*/ 9962 h 9962"/>
            <a:gd name="connsiteX1" fmla="*/ 361 w 33321"/>
            <a:gd name="connsiteY1" fmla="*/ 96 h 9962"/>
            <a:gd name="connsiteX2" fmla="*/ 33228 w 33321"/>
            <a:gd name="connsiteY2" fmla="*/ 683 h 9962"/>
            <a:gd name="connsiteX3" fmla="*/ 10000 w 33321"/>
            <a:gd name="connsiteY3" fmla="*/ 3843 h 9962"/>
            <a:gd name="connsiteX0" fmla="*/ 0 w 10139"/>
            <a:gd name="connsiteY0" fmla="*/ 14900 h 14900"/>
            <a:gd name="connsiteX1" fmla="*/ 108 w 10139"/>
            <a:gd name="connsiteY1" fmla="*/ 4996 h 14900"/>
            <a:gd name="connsiteX2" fmla="*/ 9972 w 10139"/>
            <a:gd name="connsiteY2" fmla="*/ 5586 h 14900"/>
            <a:gd name="connsiteX3" fmla="*/ 9801 w 10139"/>
            <a:gd name="connsiteY3" fmla="*/ 13 h 14900"/>
            <a:gd name="connsiteX0" fmla="*/ 0 w 10139"/>
            <a:gd name="connsiteY0" fmla="*/ 13424 h 13424"/>
            <a:gd name="connsiteX1" fmla="*/ 108 w 10139"/>
            <a:gd name="connsiteY1" fmla="*/ 3520 h 13424"/>
            <a:gd name="connsiteX2" fmla="*/ 9972 w 10139"/>
            <a:gd name="connsiteY2" fmla="*/ 4110 h 13424"/>
            <a:gd name="connsiteX3" fmla="*/ 9801 w 10139"/>
            <a:gd name="connsiteY3" fmla="*/ 17 h 13424"/>
            <a:gd name="connsiteX0" fmla="*/ 0 w 10139"/>
            <a:gd name="connsiteY0" fmla="*/ 13428 h 13428"/>
            <a:gd name="connsiteX1" fmla="*/ 108 w 10139"/>
            <a:gd name="connsiteY1" fmla="*/ 3524 h 13428"/>
            <a:gd name="connsiteX2" fmla="*/ 9972 w 10139"/>
            <a:gd name="connsiteY2" fmla="*/ 3038 h 13428"/>
            <a:gd name="connsiteX3" fmla="*/ 9801 w 10139"/>
            <a:gd name="connsiteY3" fmla="*/ 21 h 13428"/>
            <a:gd name="connsiteX0" fmla="*/ 0 w 10139"/>
            <a:gd name="connsiteY0" fmla="*/ 13426 h 13426"/>
            <a:gd name="connsiteX1" fmla="*/ 108 w 10139"/>
            <a:gd name="connsiteY1" fmla="*/ 3522 h 13426"/>
            <a:gd name="connsiteX2" fmla="*/ 9972 w 10139"/>
            <a:gd name="connsiteY2" fmla="*/ 3574 h 13426"/>
            <a:gd name="connsiteX3" fmla="*/ 9801 w 10139"/>
            <a:gd name="connsiteY3" fmla="*/ 19 h 13426"/>
            <a:gd name="connsiteX0" fmla="*/ 0 w 12301"/>
            <a:gd name="connsiteY0" fmla="*/ 13414 h 13947"/>
            <a:gd name="connsiteX1" fmla="*/ 108 w 12301"/>
            <a:gd name="connsiteY1" fmla="*/ 3510 h 13947"/>
            <a:gd name="connsiteX2" fmla="*/ 12239 w 12301"/>
            <a:gd name="connsiteY2" fmla="*/ 13921 h 13947"/>
            <a:gd name="connsiteX3" fmla="*/ 9801 w 12301"/>
            <a:gd name="connsiteY3" fmla="*/ 7 h 13947"/>
            <a:gd name="connsiteX0" fmla="*/ 0 w 12301"/>
            <a:gd name="connsiteY0" fmla="*/ 13414 h 13947"/>
            <a:gd name="connsiteX1" fmla="*/ 108 w 12301"/>
            <a:gd name="connsiteY1" fmla="*/ 3510 h 13947"/>
            <a:gd name="connsiteX2" fmla="*/ 12239 w 12301"/>
            <a:gd name="connsiteY2" fmla="*/ 13921 h 13947"/>
            <a:gd name="connsiteX3" fmla="*/ 9801 w 12301"/>
            <a:gd name="connsiteY3" fmla="*/ 7 h 13947"/>
            <a:gd name="connsiteX0" fmla="*/ 0 w 9856"/>
            <a:gd name="connsiteY0" fmla="*/ 13414 h 13544"/>
            <a:gd name="connsiteX1" fmla="*/ 108 w 9856"/>
            <a:gd name="connsiteY1" fmla="*/ 3510 h 13544"/>
            <a:gd name="connsiteX2" fmla="*/ 9632 w 9856"/>
            <a:gd name="connsiteY2" fmla="*/ 13517 h 13544"/>
            <a:gd name="connsiteX3" fmla="*/ 9801 w 9856"/>
            <a:gd name="connsiteY3" fmla="*/ 7 h 13544"/>
            <a:gd name="connsiteX0" fmla="*/ 0 w 10515"/>
            <a:gd name="connsiteY0" fmla="*/ 9904 h 9999"/>
            <a:gd name="connsiteX1" fmla="*/ 110 w 10515"/>
            <a:gd name="connsiteY1" fmla="*/ 2592 h 9999"/>
            <a:gd name="connsiteX2" fmla="*/ 9773 w 10515"/>
            <a:gd name="connsiteY2" fmla="*/ 9980 h 9999"/>
            <a:gd name="connsiteX3" fmla="*/ 9944 w 10515"/>
            <a:gd name="connsiteY3" fmla="*/ 5 h 9999"/>
            <a:gd name="connsiteX0" fmla="*/ 0 w 9510"/>
            <a:gd name="connsiteY0" fmla="*/ 9905 h 10000"/>
            <a:gd name="connsiteX1" fmla="*/ 105 w 9510"/>
            <a:gd name="connsiteY1" fmla="*/ 2592 h 10000"/>
            <a:gd name="connsiteX2" fmla="*/ 9294 w 9510"/>
            <a:gd name="connsiteY2" fmla="*/ 9981 h 10000"/>
            <a:gd name="connsiteX3" fmla="*/ 9457 w 9510"/>
            <a:gd name="connsiteY3" fmla="*/ 5 h 10000"/>
            <a:gd name="connsiteX0" fmla="*/ 0 w 10493"/>
            <a:gd name="connsiteY0" fmla="*/ 9915 h 9915"/>
            <a:gd name="connsiteX1" fmla="*/ 110 w 10493"/>
            <a:gd name="connsiteY1" fmla="*/ 2602 h 9915"/>
            <a:gd name="connsiteX2" fmla="*/ 10348 w 10493"/>
            <a:gd name="connsiteY2" fmla="*/ 2342 h 9915"/>
            <a:gd name="connsiteX3" fmla="*/ 9944 w 10493"/>
            <a:gd name="connsiteY3" fmla="*/ 15 h 9915"/>
            <a:gd name="connsiteX0" fmla="*/ 0 w 9804"/>
            <a:gd name="connsiteY0" fmla="*/ 9999 h 9999"/>
            <a:gd name="connsiteX1" fmla="*/ 105 w 9804"/>
            <a:gd name="connsiteY1" fmla="*/ 2623 h 9999"/>
            <a:gd name="connsiteX2" fmla="*/ 9643 w 9804"/>
            <a:gd name="connsiteY2" fmla="*/ 2862 h 9999"/>
            <a:gd name="connsiteX3" fmla="*/ 9477 w 9804"/>
            <a:gd name="connsiteY3" fmla="*/ 14 h 9999"/>
            <a:gd name="connsiteX0" fmla="*/ 0 w 10000"/>
            <a:gd name="connsiteY0" fmla="*/ 10000 h 10000"/>
            <a:gd name="connsiteX1" fmla="*/ 107 w 10000"/>
            <a:gd name="connsiteY1" fmla="*/ 2623 h 10000"/>
            <a:gd name="connsiteX2" fmla="*/ 9836 w 10000"/>
            <a:gd name="connsiteY2" fmla="*/ 2862 h 10000"/>
            <a:gd name="connsiteX3" fmla="*/ 9666 w 10000"/>
            <a:gd name="connsiteY3" fmla="*/ 14 h 10000"/>
            <a:gd name="connsiteX0" fmla="*/ 0 w 9691"/>
            <a:gd name="connsiteY0" fmla="*/ 10000 h 10000"/>
            <a:gd name="connsiteX1" fmla="*/ 107 w 9691"/>
            <a:gd name="connsiteY1" fmla="*/ 2623 h 10000"/>
            <a:gd name="connsiteX2" fmla="*/ 9461 w 9691"/>
            <a:gd name="connsiteY2" fmla="*/ 2624 h 10000"/>
            <a:gd name="connsiteX3" fmla="*/ 9666 w 9691"/>
            <a:gd name="connsiteY3" fmla="*/ 14 h 10000"/>
            <a:gd name="connsiteX0" fmla="*/ 0 w 9974"/>
            <a:gd name="connsiteY0" fmla="*/ 10011 h 10011"/>
            <a:gd name="connsiteX1" fmla="*/ 110 w 9974"/>
            <a:gd name="connsiteY1" fmla="*/ 2634 h 10011"/>
            <a:gd name="connsiteX2" fmla="*/ 9763 w 9974"/>
            <a:gd name="connsiteY2" fmla="*/ 2635 h 10011"/>
            <a:gd name="connsiteX3" fmla="*/ 9974 w 9974"/>
            <a:gd name="connsiteY3" fmla="*/ 25 h 10011"/>
            <a:gd name="connsiteX0" fmla="*/ 0 w 10000"/>
            <a:gd name="connsiteY0" fmla="*/ 10001 h 10001"/>
            <a:gd name="connsiteX1" fmla="*/ 110 w 10000"/>
            <a:gd name="connsiteY1" fmla="*/ 2632 h 10001"/>
            <a:gd name="connsiteX2" fmla="*/ 9788 w 10000"/>
            <a:gd name="connsiteY2" fmla="*/ 2633 h 10001"/>
            <a:gd name="connsiteX3" fmla="*/ 10000 w 10000"/>
            <a:gd name="connsiteY3" fmla="*/ 26 h 10001"/>
            <a:gd name="connsiteX0" fmla="*/ 0 w 10000"/>
            <a:gd name="connsiteY0" fmla="*/ 10001 h 10001"/>
            <a:gd name="connsiteX1" fmla="*/ 110 w 10000"/>
            <a:gd name="connsiteY1" fmla="*/ 2632 h 10001"/>
            <a:gd name="connsiteX2" fmla="*/ 9788 w 10000"/>
            <a:gd name="connsiteY2" fmla="*/ 2633 h 10001"/>
            <a:gd name="connsiteX3" fmla="*/ 10000 w 10000"/>
            <a:gd name="connsiteY3" fmla="*/ 26 h 10001"/>
            <a:gd name="connsiteX0" fmla="*/ 0 w 10160"/>
            <a:gd name="connsiteY0" fmla="*/ 10001 h 10001"/>
            <a:gd name="connsiteX1" fmla="*/ 110 w 10160"/>
            <a:gd name="connsiteY1" fmla="*/ 2632 h 10001"/>
            <a:gd name="connsiteX2" fmla="*/ 10065 w 10160"/>
            <a:gd name="connsiteY2" fmla="*/ 2633 h 10001"/>
            <a:gd name="connsiteX3" fmla="*/ 10000 w 10160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7449 h 7449"/>
            <a:gd name="connsiteX1" fmla="*/ 110 w 10065"/>
            <a:gd name="connsiteY1" fmla="*/ 80 h 7449"/>
            <a:gd name="connsiteX2" fmla="*/ 10065 w 10065"/>
            <a:gd name="connsiteY2" fmla="*/ 81 h 7449"/>
            <a:gd name="connsiteX0" fmla="*/ 4249 w 4505"/>
            <a:gd name="connsiteY0" fmla="*/ 9961 h 9961"/>
            <a:gd name="connsiteX1" fmla="*/ 4358 w 4505"/>
            <a:gd name="connsiteY1" fmla="*/ 68 h 9961"/>
            <a:gd name="connsiteX2" fmla="*/ 2185 w 4505"/>
            <a:gd name="connsiteY2" fmla="*/ 224 h 9961"/>
            <a:gd name="connsiteX0" fmla="*/ 4582 w 9196"/>
            <a:gd name="connsiteY0" fmla="*/ 9982 h 9982"/>
            <a:gd name="connsiteX1" fmla="*/ 4824 w 9196"/>
            <a:gd name="connsiteY1" fmla="*/ 50 h 9982"/>
            <a:gd name="connsiteX2" fmla="*/ 0 w 9196"/>
            <a:gd name="connsiteY2" fmla="*/ 207 h 9982"/>
            <a:gd name="connsiteX0" fmla="*/ 6924 w 10968"/>
            <a:gd name="connsiteY0" fmla="*/ 9982 h 9982"/>
            <a:gd name="connsiteX1" fmla="*/ 7187 w 10968"/>
            <a:gd name="connsiteY1" fmla="*/ 32 h 9982"/>
            <a:gd name="connsiteX2" fmla="*/ 0 w 10968"/>
            <a:gd name="connsiteY2" fmla="*/ 498 h 9982"/>
            <a:gd name="connsiteX0" fmla="*/ 6313 w 8017"/>
            <a:gd name="connsiteY0" fmla="*/ 9968 h 9968"/>
            <a:gd name="connsiteX1" fmla="*/ 6553 w 8017"/>
            <a:gd name="connsiteY1" fmla="*/ 0 h 9968"/>
            <a:gd name="connsiteX2" fmla="*/ 0 w 8017"/>
            <a:gd name="connsiteY2" fmla="*/ 467 h 9968"/>
            <a:gd name="connsiteX0" fmla="*/ 4094 w 8680"/>
            <a:gd name="connsiteY0" fmla="*/ 10000 h 10000"/>
            <a:gd name="connsiteX1" fmla="*/ 4393 w 8680"/>
            <a:gd name="connsiteY1" fmla="*/ 0 h 10000"/>
            <a:gd name="connsiteX2" fmla="*/ 0 w 8680"/>
            <a:gd name="connsiteY2" fmla="*/ 638 h 10000"/>
            <a:gd name="connsiteX0" fmla="*/ 4717 w 5061"/>
            <a:gd name="connsiteY0" fmla="*/ 10000 h 10000"/>
            <a:gd name="connsiteX1" fmla="*/ 5061 w 5061"/>
            <a:gd name="connsiteY1" fmla="*/ 0 h 10000"/>
            <a:gd name="connsiteX2" fmla="*/ 0 w 5061"/>
            <a:gd name="connsiteY2" fmla="*/ 638 h 10000"/>
            <a:gd name="connsiteX0" fmla="*/ 10624 w 11304"/>
            <a:gd name="connsiteY0" fmla="*/ 10000 h 10000"/>
            <a:gd name="connsiteX1" fmla="*/ 11304 w 11304"/>
            <a:gd name="connsiteY1" fmla="*/ 0 h 10000"/>
            <a:gd name="connsiteX2" fmla="*/ 0 w 11304"/>
            <a:gd name="connsiteY2" fmla="*/ 808 h 10000"/>
            <a:gd name="connsiteX0" fmla="*/ 10102 w 10782"/>
            <a:gd name="connsiteY0" fmla="*/ 10000 h 10000"/>
            <a:gd name="connsiteX1" fmla="*/ 10782 w 10782"/>
            <a:gd name="connsiteY1" fmla="*/ 0 h 10000"/>
            <a:gd name="connsiteX2" fmla="*/ 0 w 10782"/>
            <a:gd name="connsiteY2" fmla="*/ 978 h 10000"/>
            <a:gd name="connsiteX0" fmla="*/ 13753 w 13763"/>
            <a:gd name="connsiteY0" fmla="*/ 11528 h 11528"/>
            <a:gd name="connsiteX1" fmla="*/ 10782 w 13763"/>
            <a:gd name="connsiteY1" fmla="*/ 0 h 11528"/>
            <a:gd name="connsiteX2" fmla="*/ 0 w 13763"/>
            <a:gd name="connsiteY2" fmla="*/ 978 h 11528"/>
            <a:gd name="connsiteX0" fmla="*/ 11667 w 11693"/>
            <a:gd name="connsiteY0" fmla="*/ 12547 h 12547"/>
            <a:gd name="connsiteX1" fmla="*/ 10782 w 11693"/>
            <a:gd name="connsiteY1" fmla="*/ 0 h 12547"/>
            <a:gd name="connsiteX2" fmla="*/ 0 w 11693"/>
            <a:gd name="connsiteY2" fmla="*/ 978 h 12547"/>
            <a:gd name="connsiteX0" fmla="*/ 8277 w 8303"/>
            <a:gd name="connsiteY0" fmla="*/ 12547 h 12547"/>
            <a:gd name="connsiteX1" fmla="*/ 7392 w 8303"/>
            <a:gd name="connsiteY1" fmla="*/ 0 h 12547"/>
            <a:gd name="connsiteX2" fmla="*/ 0 w 8303"/>
            <a:gd name="connsiteY2" fmla="*/ 808 h 12547"/>
            <a:gd name="connsiteX0" fmla="*/ 8398 w 8429"/>
            <a:gd name="connsiteY0" fmla="*/ 10442 h 10442"/>
            <a:gd name="connsiteX1" fmla="*/ 7332 w 8429"/>
            <a:gd name="connsiteY1" fmla="*/ 442 h 10442"/>
            <a:gd name="connsiteX2" fmla="*/ 0 w 8429"/>
            <a:gd name="connsiteY2" fmla="*/ 4 h 10442"/>
            <a:gd name="connsiteX0" fmla="*/ 12571 w 12608"/>
            <a:gd name="connsiteY0" fmla="*/ 9614 h 9614"/>
            <a:gd name="connsiteX1" fmla="*/ 11307 w 12608"/>
            <a:gd name="connsiteY1" fmla="*/ 37 h 9614"/>
            <a:gd name="connsiteX2" fmla="*/ 0 w 12608"/>
            <a:gd name="connsiteY2" fmla="*/ 7 h 9614"/>
            <a:gd name="connsiteX0" fmla="*/ 7902 w 8968"/>
            <a:gd name="connsiteY0" fmla="*/ 7978 h 7978"/>
            <a:gd name="connsiteX1" fmla="*/ 8968 w 8968"/>
            <a:gd name="connsiteY1" fmla="*/ 38 h 7978"/>
            <a:gd name="connsiteX2" fmla="*/ 0 w 8968"/>
            <a:gd name="connsiteY2" fmla="*/ 7 h 7978"/>
            <a:gd name="connsiteX0" fmla="*/ 9800 w 10000"/>
            <a:gd name="connsiteY0" fmla="*/ 8142 h 8142"/>
            <a:gd name="connsiteX1" fmla="*/ 10000 w 10000"/>
            <a:gd name="connsiteY1" fmla="*/ 48 h 8142"/>
            <a:gd name="connsiteX2" fmla="*/ 0 w 10000"/>
            <a:gd name="connsiteY2" fmla="*/ 9 h 8142"/>
            <a:gd name="connsiteX0" fmla="*/ 11118 w 11151"/>
            <a:gd name="connsiteY0" fmla="*/ 10830 h 10830"/>
            <a:gd name="connsiteX1" fmla="*/ 10000 w 11151"/>
            <a:gd name="connsiteY1" fmla="*/ 59 h 10830"/>
            <a:gd name="connsiteX2" fmla="*/ 0 w 11151"/>
            <a:gd name="connsiteY2" fmla="*/ 11 h 10830"/>
            <a:gd name="connsiteX0" fmla="*/ 9800 w 10000"/>
            <a:gd name="connsiteY0" fmla="*/ 10830 h 10830"/>
            <a:gd name="connsiteX1" fmla="*/ 10000 w 10000"/>
            <a:gd name="connsiteY1" fmla="*/ 59 h 10830"/>
            <a:gd name="connsiteX2" fmla="*/ 0 w 10000"/>
            <a:gd name="connsiteY2" fmla="*/ 11 h 10830"/>
            <a:gd name="connsiteX0" fmla="*/ 9800 w 10000"/>
            <a:gd name="connsiteY0" fmla="*/ 12282 h 12282"/>
            <a:gd name="connsiteX1" fmla="*/ 10000 w 10000"/>
            <a:gd name="connsiteY1" fmla="*/ 59 h 12282"/>
            <a:gd name="connsiteX2" fmla="*/ 0 w 10000"/>
            <a:gd name="connsiteY2" fmla="*/ 11 h 12282"/>
            <a:gd name="connsiteX0" fmla="*/ 9800 w 10000"/>
            <a:gd name="connsiteY0" fmla="*/ 12315 h 12315"/>
            <a:gd name="connsiteX1" fmla="*/ 10000 w 10000"/>
            <a:gd name="connsiteY1" fmla="*/ 92 h 12315"/>
            <a:gd name="connsiteX2" fmla="*/ 0 w 10000"/>
            <a:gd name="connsiteY2" fmla="*/ 44 h 12315"/>
            <a:gd name="connsiteX0" fmla="*/ 9800 w 10000"/>
            <a:gd name="connsiteY0" fmla="*/ 12301 h 12301"/>
            <a:gd name="connsiteX1" fmla="*/ 10000 w 10000"/>
            <a:gd name="connsiteY1" fmla="*/ 78 h 12301"/>
            <a:gd name="connsiteX2" fmla="*/ 0 w 10000"/>
            <a:gd name="connsiteY2" fmla="*/ 30 h 12301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800 w 10000"/>
            <a:gd name="connsiteY0" fmla="*/ 12327 h 12327"/>
            <a:gd name="connsiteX1" fmla="*/ 10000 w 10000"/>
            <a:gd name="connsiteY1" fmla="*/ 104 h 12327"/>
            <a:gd name="connsiteX2" fmla="*/ 0 w 10000"/>
            <a:gd name="connsiteY2" fmla="*/ 56 h 12327"/>
            <a:gd name="connsiteX0" fmla="*/ 9800 w 10000"/>
            <a:gd name="connsiteY0" fmla="*/ 12545 h 12545"/>
            <a:gd name="connsiteX1" fmla="*/ 10000 w 10000"/>
            <a:gd name="connsiteY1" fmla="*/ 322 h 12545"/>
            <a:gd name="connsiteX2" fmla="*/ 0 w 10000"/>
            <a:gd name="connsiteY2" fmla="*/ 274 h 12545"/>
            <a:gd name="connsiteX0" fmla="*/ 9800 w 10000"/>
            <a:gd name="connsiteY0" fmla="*/ 12366 h 12366"/>
            <a:gd name="connsiteX1" fmla="*/ 10000 w 10000"/>
            <a:gd name="connsiteY1" fmla="*/ 143 h 12366"/>
            <a:gd name="connsiteX2" fmla="*/ 0 w 10000"/>
            <a:gd name="connsiteY2" fmla="*/ 95 h 12366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540 w 9740"/>
            <a:gd name="connsiteY0" fmla="*/ 12242 h 12242"/>
            <a:gd name="connsiteX1" fmla="*/ 9740 w 9740"/>
            <a:gd name="connsiteY1" fmla="*/ 19 h 12242"/>
            <a:gd name="connsiteX2" fmla="*/ 0 w 9740"/>
            <a:gd name="connsiteY2" fmla="*/ 134 h 12242"/>
            <a:gd name="connsiteX0" fmla="*/ 9795 w 10000"/>
            <a:gd name="connsiteY0" fmla="*/ 10000 h 10000"/>
            <a:gd name="connsiteX1" fmla="*/ 10000 w 10000"/>
            <a:gd name="connsiteY1" fmla="*/ 16 h 10000"/>
            <a:gd name="connsiteX2" fmla="*/ 0 w 10000"/>
            <a:gd name="connsiteY2" fmla="*/ 109 h 10000"/>
            <a:gd name="connsiteX0" fmla="*/ 8903 w 10000"/>
            <a:gd name="connsiteY0" fmla="*/ 9666 h 9666"/>
            <a:gd name="connsiteX1" fmla="*/ 10000 w 10000"/>
            <a:gd name="connsiteY1" fmla="*/ 16 h 9666"/>
            <a:gd name="connsiteX2" fmla="*/ 0 w 10000"/>
            <a:gd name="connsiteY2" fmla="*/ 109 h 9666"/>
            <a:gd name="connsiteX0" fmla="*/ 9349 w 10000"/>
            <a:gd name="connsiteY0" fmla="*/ 10173 h 10173"/>
            <a:gd name="connsiteX1" fmla="*/ 10000 w 10000"/>
            <a:gd name="connsiteY1" fmla="*/ 17 h 10173"/>
            <a:gd name="connsiteX2" fmla="*/ 0 w 10000"/>
            <a:gd name="connsiteY2" fmla="*/ 113 h 10173"/>
            <a:gd name="connsiteX0" fmla="*/ 9349 w 10000"/>
            <a:gd name="connsiteY0" fmla="*/ 10173 h 10174"/>
            <a:gd name="connsiteX1" fmla="*/ 10000 w 10000"/>
            <a:gd name="connsiteY1" fmla="*/ 17 h 10174"/>
            <a:gd name="connsiteX2" fmla="*/ 0 w 10000"/>
            <a:gd name="connsiteY2" fmla="*/ 113 h 10174"/>
            <a:gd name="connsiteX0" fmla="*/ 9795 w 10000"/>
            <a:gd name="connsiteY0" fmla="*/ 10231 h 10232"/>
            <a:gd name="connsiteX1" fmla="*/ 10000 w 10000"/>
            <a:gd name="connsiteY1" fmla="*/ 17 h 10232"/>
            <a:gd name="connsiteX2" fmla="*/ 0 w 10000"/>
            <a:gd name="connsiteY2" fmla="*/ 113 h 10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232">
              <a:moveTo>
                <a:pt x="9795" y="10231"/>
              </a:moveTo>
              <a:cubicBezTo>
                <a:pt x="9778" y="10345"/>
                <a:pt x="9704" y="3463"/>
                <a:pt x="10000" y="17"/>
              </a:cubicBezTo>
              <a:cubicBezTo>
                <a:pt x="8503" y="-58"/>
                <a:pt x="728" y="153"/>
                <a:pt x="0" y="1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398615</xdr:colOff>
      <xdr:row>14</xdr:row>
      <xdr:rowOff>49995</xdr:rowOff>
    </xdr:from>
    <xdr:to>
      <xdr:col>19</xdr:col>
      <xdr:colOff>528790</xdr:colOff>
      <xdr:row>14</xdr:row>
      <xdr:rowOff>163304</xdr:rowOff>
    </xdr:to>
    <xdr:sp macro="" textlink="">
      <xdr:nvSpPr>
        <xdr:cNvPr id="821" name="AutoShape 804">
          <a:extLst>
            <a:ext uri="{FF2B5EF4-FFF2-40B4-BE49-F238E27FC236}">
              <a16:creationId xmlns:a16="http://schemas.microsoft.com/office/drawing/2014/main" id="{1E1855EA-9340-468C-87FD-208BB04AF4AD}"/>
            </a:ext>
          </a:extLst>
        </xdr:cNvPr>
        <xdr:cNvSpPr>
          <a:spLocks noChangeArrowheads="1"/>
        </xdr:cNvSpPr>
      </xdr:nvSpPr>
      <xdr:spPr bwMode="auto">
        <a:xfrm>
          <a:off x="13169171" y="2394007"/>
          <a:ext cx="130175" cy="1133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219424</xdr:colOff>
      <xdr:row>13</xdr:row>
      <xdr:rowOff>8465</xdr:rowOff>
    </xdr:from>
    <xdr:ext cx="292103" cy="189484"/>
    <xdr:grpSp>
      <xdr:nvGrpSpPr>
        <xdr:cNvPr id="822" name="Group 6672">
          <a:extLst>
            <a:ext uri="{FF2B5EF4-FFF2-40B4-BE49-F238E27FC236}">
              <a16:creationId xmlns:a16="http://schemas.microsoft.com/office/drawing/2014/main" id="{5B3591A4-9B09-48F5-9B18-86363A3A4CC5}"/>
            </a:ext>
          </a:extLst>
        </xdr:cNvPr>
        <xdr:cNvGrpSpPr>
          <a:grpSpLocks/>
        </xdr:cNvGrpSpPr>
      </xdr:nvGrpSpPr>
      <xdr:grpSpPr bwMode="auto">
        <a:xfrm>
          <a:off x="12732553" y="2272694"/>
          <a:ext cx="292103" cy="189484"/>
          <a:chOff x="536" y="110"/>
          <a:chExt cx="46" cy="44"/>
        </a:xfrm>
      </xdr:grpSpPr>
      <xdr:pic>
        <xdr:nvPicPr>
          <xdr:cNvPr id="823" name="Picture 6673" descr="route2">
            <a:extLst>
              <a:ext uri="{FF2B5EF4-FFF2-40B4-BE49-F238E27FC236}">
                <a16:creationId xmlns:a16="http://schemas.microsoft.com/office/drawing/2014/main" id="{47387857-E0C9-497A-847A-8D351530A3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4" name="Text Box 6674">
            <a:extLst>
              <a:ext uri="{FF2B5EF4-FFF2-40B4-BE49-F238E27FC236}">
                <a16:creationId xmlns:a16="http://schemas.microsoft.com/office/drawing/2014/main" id="{83D04141-B654-4876-92C6-E0A55DD929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17</xdr:col>
      <xdr:colOff>325967</xdr:colOff>
      <xdr:row>13</xdr:row>
      <xdr:rowOff>66236</xdr:rowOff>
    </xdr:from>
    <xdr:to>
      <xdr:col>17</xdr:col>
      <xdr:colOff>614529</xdr:colOff>
      <xdr:row>17</xdr:row>
      <xdr:rowOff>46954</xdr:rowOff>
    </xdr:to>
    <xdr:pic>
      <xdr:nvPicPr>
        <xdr:cNvPr id="825" name="図 824">
          <a:extLst>
            <a:ext uri="{FF2B5EF4-FFF2-40B4-BE49-F238E27FC236}">
              <a16:creationId xmlns:a16="http://schemas.microsoft.com/office/drawing/2014/main" id="{41AFB67D-A026-499C-A5B3-2DF69C80E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642574" y="2306879"/>
          <a:ext cx="288562" cy="624789"/>
        </a:xfrm>
        <a:prstGeom prst="rect">
          <a:avLst/>
        </a:prstGeom>
      </xdr:spPr>
    </xdr:pic>
    <xdr:clientData/>
  </xdr:twoCellAnchor>
  <xdr:oneCellAnchor>
    <xdr:from>
      <xdr:col>13</xdr:col>
      <xdr:colOff>2313</xdr:colOff>
      <xdr:row>19</xdr:row>
      <xdr:rowOff>77203</xdr:rowOff>
    </xdr:from>
    <xdr:ext cx="1417366" cy="693867"/>
    <xdr:sp macro="" textlink="">
      <xdr:nvSpPr>
        <xdr:cNvPr id="827" name="Text Box 1118">
          <a:extLst>
            <a:ext uri="{FF2B5EF4-FFF2-40B4-BE49-F238E27FC236}">
              <a16:creationId xmlns:a16="http://schemas.microsoft.com/office/drawing/2014/main" id="{50A62FA1-DB69-4870-9684-15E92BE7CA06}"/>
            </a:ext>
          </a:extLst>
        </xdr:cNvPr>
        <xdr:cNvSpPr txBox="1">
          <a:spLocks noChangeArrowheads="1"/>
        </xdr:cNvSpPr>
      </xdr:nvSpPr>
      <xdr:spPr bwMode="auto">
        <a:xfrm>
          <a:off x="8506777" y="3306632"/>
          <a:ext cx="1417366" cy="69386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映像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提示、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後、</a:t>
          </a:r>
          <a:r>
            <a:rPr lang="ja-JP" altLang="en-US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ﾚｼｰﾄ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ﾋﾟﾝﾊﾞｯｼﾞ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\500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19</xdr:col>
      <xdr:colOff>376628</xdr:colOff>
      <xdr:row>15</xdr:row>
      <xdr:rowOff>81383</xdr:rowOff>
    </xdr:from>
    <xdr:to>
      <xdr:col>19</xdr:col>
      <xdr:colOff>529165</xdr:colOff>
      <xdr:row>16</xdr:row>
      <xdr:rowOff>128509</xdr:rowOff>
    </xdr:to>
    <xdr:grpSp>
      <xdr:nvGrpSpPr>
        <xdr:cNvPr id="828" name="グループ化 827">
          <a:extLst>
            <a:ext uri="{FF2B5EF4-FFF2-40B4-BE49-F238E27FC236}">
              <a16:creationId xmlns:a16="http://schemas.microsoft.com/office/drawing/2014/main" id="{7941C990-BBFC-476A-A715-F4C3673E8596}"/>
            </a:ext>
          </a:extLst>
        </xdr:cNvPr>
        <xdr:cNvGrpSpPr/>
      </xdr:nvGrpSpPr>
      <xdr:grpSpPr>
        <a:xfrm>
          <a:off x="12889757" y="2639526"/>
          <a:ext cx="152537" cy="221297"/>
          <a:chOff x="9006961" y="5698289"/>
          <a:chExt cx="182575" cy="186543"/>
        </a:xfrm>
      </xdr:grpSpPr>
      <xdr:sp macro="" textlink="">
        <xdr:nvSpPr>
          <xdr:cNvPr id="829" name="Freeform 2098">
            <a:extLst>
              <a:ext uri="{FF2B5EF4-FFF2-40B4-BE49-F238E27FC236}">
                <a16:creationId xmlns:a16="http://schemas.microsoft.com/office/drawing/2014/main" id="{3DC7D675-AE7C-41E9-8A61-C69FEB4814BD}"/>
              </a:ext>
            </a:extLst>
          </xdr:cNvPr>
          <xdr:cNvSpPr>
            <a:spLocks/>
          </xdr:cNvSpPr>
        </xdr:nvSpPr>
        <xdr:spPr bwMode="auto">
          <a:xfrm rot="10898786">
            <a:off x="9157773" y="5702509"/>
            <a:ext cx="31763" cy="18232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0" name="Freeform 2099">
            <a:extLst>
              <a:ext uri="{FF2B5EF4-FFF2-40B4-BE49-F238E27FC236}">
                <a16:creationId xmlns:a16="http://schemas.microsoft.com/office/drawing/2014/main" id="{5607A65C-A1F8-45DF-8D2C-6285D8EE7BD4}"/>
              </a:ext>
            </a:extLst>
          </xdr:cNvPr>
          <xdr:cNvSpPr>
            <a:spLocks/>
          </xdr:cNvSpPr>
        </xdr:nvSpPr>
        <xdr:spPr bwMode="auto">
          <a:xfrm rot="10898786" flipH="1" flipV="1">
            <a:off x="9006961" y="5698289"/>
            <a:ext cx="39703" cy="18232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138809</xdr:colOff>
      <xdr:row>11</xdr:row>
      <xdr:rowOff>161211</xdr:rowOff>
    </xdr:from>
    <xdr:to>
      <xdr:col>19</xdr:col>
      <xdr:colOff>422576</xdr:colOff>
      <xdr:row>15</xdr:row>
      <xdr:rowOff>146442</xdr:rowOff>
    </xdr:to>
    <xdr:sp macro="" textlink="">
      <xdr:nvSpPr>
        <xdr:cNvPr id="831" name="Freeform 217">
          <a:extLst>
            <a:ext uri="{FF2B5EF4-FFF2-40B4-BE49-F238E27FC236}">
              <a16:creationId xmlns:a16="http://schemas.microsoft.com/office/drawing/2014/main" id="{5C776430-AE1A-488E-BED6-B067DBF6BBD6}"/>
            </a:ext>
          </a:extLst>
        </xdr:cNvPr>
        <xdr:cNvSpPr>
          <a:spLocks/>
        </xdr:cNvSpPr>
      </xdr:nvSpPr>
      <xdr:spPr bwMode="auto">
        <a:xfrm rot="16244409">
          <a:off x="12738487" y="2214158"/>
          <a:ext cx="625523" cy="283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12804 w 12804"/>
            <a:gd name="connsiteY0" fmla="*/ 10674 h 10674"/>
            <a:gd name="connsiteX1" fmla="*/ 8576 w 12804"/>
            <a:gd name="connsiteY1" fmla="*/ 1494 h 10674"/>
            <a:gd name="connsiteX2" fmla="*/ 294 w 12804"/>
            <a:gd name="connsiteY2" fmla="*/ 665 h 10674"/>
            <a:gd name="connsiteX3" fmla="*/ 199 w 12804"/>
            <a:gd name="connsiteY3" fmla="*/ 8791 h 10674"/>
            <a:gd name="connsiteX0" fmla="*/ 12804 w 12804"/>
            <a:gd name="connsiteY0" fmla="*/ 10674 h 10674"/>
            <a:gd name="connsiteX1" fmla="*/ 9995 w 12804"/>
            <a:gd name="connsiteY1" fmla="*/ 8795 h 10674"/>
            <a:gd name="connsiteX2" fmla="*/ 8576 w 12804"/>
            <a:gd name="connsiteY2" fmla="*/ 1494 h 10674"/>
            <a:gd name="connsiteX3" fmla="*/ 294 w 12804"/>
            <a:gd name="connsiteY3" fmla="*/ 665 h 10674"/>
            <a:gd name="connsiteX4" fmla="*/ 199 w 12804"/>
            <a:gd name="connsiteY4" fmla="*/ 8791 h 10674"/>
            <a:gd name="connsiteX0" fmla="*/ 12804 w 12804"/>
            <a:gd name="connsiteY0" fmla="*/ 10674 h 10674"/>
            <a:gd name="connsiteX1" fmla="*/ 9918 w 12804"/>
            <a:gd name="connsiteY1" fmla="*/ 9683 h 10674"/>
            <a:gd name="connsiteX2" fmla="*/ 8576 w 12804"/>
            <a:gd name="connsiteY2" fmla="*/ 1494 h 10674"/>
            <a:gd name="connsiteX3" fmla="*/ 294 w 12804"/>
            <a:gd name="connsiteY3" fmla="*/ 665 h 10674"/>
            <a:gd name="connsiteX4" fmla="*/ 199 w 12804"/>
            <a:gd name="connsiteY4" fmla="*/ 8791 h 10674"/>
            <a:gd name="connsiteX0" fmla="*/ 13256 w 13256"/>
            <a:gd name="connsiteY0" fmla="*/ 9630 h 10234"/>
            <a:gd name="connsiteX1" fmla="*/ 9918 w 13256"/>
            <a:gd name="connsiteY1" fmla="*/ 9683 h 10234"/>
            <a:gd name="connsiteX2" fmla="*/ 8576 w 13256"/>
            <a:gd name="connsiteY2" fmla="*/ 1494 h 10234"/>
            <a:gd name="connsiteX3" fmla="*/ 294 w 13256"/>
            <a:gd name="connsiteY3" fmla="*/ 665 h 10234"/>
            <a:gd name="connsiteX4" fmla="*/ 199 w 13256"/>
            <a:gd name="connsiteY4" fmla="*/ 8791 h 10234"/>
            <a:gd name="connsiteX0" fmla="*/ 13256 w 13256"/>
            <a:gd name="connsiteY0" fmla="*/ 9630 h 10230"/>
            <a:gd name="connsiteX1" fmla="*/ 10085 w 13256"/>
            <a:gd name="connsiteY1" fmla="*/ 9679 h 10230"/>
            <a:gd name="connsiteX2" fmla="*/ 8576 w 13256"/>
            <a:gd name="connsiteY2" fmla="*/ 1494 h 10230"/>
            <a:gd name="connsiteX3" fmla="*/ 294 w 13256"/>
            <a:gd name="connsiteY3" fmla="*/ 665 h 10230"/>
            <a:gd name="connsiteX4" fmla="*/ 199 w 13256"/>
            <a:gd name="connsiteY4" fmla="*/ 8791 h 10230"/>
            <a:gd name="connsiteX0" fmla="*/ 13256 w 13256"/>
            <a:gd name="connsiteY0" fmla="*/ 9630 h 9688"/>
            <a:gd name="connsiteX1" fmla="*/ 10085 w 13256"/>
            <a:gd name="connsiteY1" fmla="*/ 9679 h 9688"/>
            <a:gd name="connsiteX2" fmla="*/ 8576 w 13256"/>
            <a:gd name="connsiteY2" fmla="*/ 1494 h 9688"/>
            <a:gd name="connsiteX3" fmla="*/ 294 w 13256"/>
            <a:gd name="connsiteY3" fmla="*/ 665 h 9688"/>
            <a:gd name="connsiteX4" fmla="*/ 199 w 13256"/>
            <a:gd name="connsiteY4" fmla="*/ 8791 h 9688"/>
            <a:gd name="connsiteX0" fmla="*/ 10092 w 10092"/>
            <a:gd name="connsiteY0" fmla="*/ 9556 h 9997"/>
            <a:gd name="connsiteX1" fmla="*/ 7608 w 10092"/>
            <a:gd name="connsiteY1" fmla="*/ 9991 h 9997"/>
            <a:gd name="connsiteX2" fmla="*/ 6470 w 10092"/>
            <a:gd name="connsiteY2" fmla="*/ 1542 h 9997"/>
            <a:gd name="connsiteX3" fmla="*/ 222 w 10092"/>
            <a:gd name="connsiteY3" fmla="*/ 686 h 9997"/>
            <a:gd name="connsiteX4" fmla="*/ 150 w 10092"/>
            <a:gd name="connsiteY4" fmla="*/ 9074 h 9997"/>
            <a:gd name="connsiteX0" fmla="*/ 10000 w 10000"/>
            <a:gd name="connsiteY0" fmla="*/ 9560 h 10008"/>
            <a:gd name="connsiteX1" fmla="*/ 7539 w 10000"/>
            <a:gd name="connsiteY1" fmla="*/ 9995 h 10008"/>
            <a:gd name="connsiteX2" fmla="*/ 6411 w 10000"/>
            <a:gd name="connsiteY2" fmla="*/ 1543 h 10008"/>
            <a:gd name="connsiteX3" fmla="*/ 220 w 10000"/>
            <a:gd name="connsiteY3" fmla="*/ 687 h 10008"/>
            <a:gd name="connsiteX4" fmla="*/ 149 w 10000"/>
            <a:gd name="connsiteY4" fmla="*/ 9078 h 10008"/>
            <a:gd name="connsiteX0" fmla="*/ 9847 w 9847"/>
            <a:gd name="connsiteY0" fmla="*/ 10175 h 10175"/>
            <a:gd name="connsiteX1" fmla="*/ 7539 w 9847"/>
            <a:gd name="connsiteY1" fmla="*/ 9995 h 10175"/>
            <a:gd name="connsiteX2" fmla="*/ 6411 w 9847"/>
            <a:gd name="connsiteY2" fmla="*/ 1543 h 10175"/>
            <a:gd name="connsiteX3" fmla="*/ 220 w 9847"/>
            <a:gd name="connsiteY3" fmla="*/ 687 h 10175"/>
            <a:gd name="connsiteX4" fmla="*/ 149 w 9847"/>
            <a:gd name="connsiteY4" fmla="*/ 9078 h 10175"/>
            <a:gd name="connsiteX0" fmla="*/ 10001 w 10001"/>
            <a:gd name="connsiteY0" fmla="*/ 10150 h 10150"/>
            <a:gd name="connsiteX1" fmla="*/ 7656 w 10001"/>
            <a:gd name="connsiteY1" fmla="*/ 9823 h 10150"/>
            <a:gd name="connsiteX2" fmla="*/ 6511 w 10001"/>
            <a:gd name="connsiteY2" fmla="*/ 1516 h 10150"/>
            <a:gd name="connsiteX3" fmla="*/ 223 w 10001"/>
            <a:gd name="connsiteY3" fmla="*/ 675 h 10150"/>
            <a:gd name="connsiteX4" fmla="*/ 151 w 10001"/>
            <a:gd name="connsiteY4" fmla="*/ 8922 h 10150"/>
            <a:gd name="connsiteX0" fmla="*/ 9968 w 9968"/>
            <a:gd name="connsiteY0" fmla="*/ 9878 h 9889"/>
            <a:gd name="connsiteX1" fmla="*/ 7656 w 9968"/>
            <a:gd name="connsiteY1" fmla="*/ 9823 h 9889"/>
            <a:gd name="connsiteX2" fmla="*/ 6511 w 9968"/>
            <a:gd name="connsiteY2" fmla="*/ 1516 h 9889"/>
            <a:gd name="connsiteX3" fmla="*/ 223 w 9968"/>
            <a:gd name="connsiteY3" fmla="*/ 675 h 9889"/>
            <a:gd name="connsiteX4" fmla="*/ 151 w 9968"/>
            <a:gd name="connsiteY4" fmla="*/ 8922 h 9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68" h="9889">
              <a:moveTo>
                <a:pt x="9968" y="9878"/>
              </a:moveTo>
              <a:cubicBezTo>
                <a:pt x="8605" y="9878"/>
                <a:pt x="9007" y="9926"/>
                <a:pt x="7656" y="9823"/>
              </a:cubicBezTo>
              <a:cubicBezTo>
                <a:pt x="7120" y="8270"/>
                <a:pt x="7868" y="2577"/>
                <a:pt x="6511" y="1516"/>
              </a:cubicBezTo>
              <a:cubicBezTo>
                <a:pt x="5236" y="-1787"/>
                <a:pt x="1811" y="1453"/>
                <a:pt x="223" y="675"/>
              </a:cubicBezTo>
              <a:cubicBezTo>
                <a:pt x="-164" y="5911"/>
                <a:pt x="50" y="5732"/>
                <a:pt x="151" y="8922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19</xdr:col>
      <xdr:colOff>509235</xdr:colOff>
      <xdr:row>14</xdr:row>
      <xdr:rowOff>31893</xdr:rowOff>
    </xdr:from>
    <xdr:to>
      <xdr:col>20</xdr:col>
      <xdr:colOff>158374</xdr:colOff>
      <xdr:row>16</xdr:row>
      <xdr:rowOff>95996</xdr:rowOff>
    </xdr:to>
    <xdr:sp macro="" textlink="">
      <xdr:nvSpPr>
        <xdr:cNvPr id="832" name="Freeform 217">
          <a:extLst>
            <a:ext uri="{FF2B5EF4-FFF2-40B4-BE49-F238E27FC236}">
              <a16:creationId xmlns:a16="http://schemas.microsoft.com/office/drawing/2014/main" id="{518D71DF-187E-415B-80C5-4CE757D121C2}"/>
            </a:ext>
          </a:extLst>
        </xdr:cNvPr>
        <xdr:cNvSpPr>
          <a:spLocks/>
        </xdr:cNvSpPr>
      </xdr:nvSpPr>
      <xdr:spPr bwMode="auto">
        <a:xfrm rot="156834">
          <a:off x="13279791" y="2375905"/>
          <a:ext cx="354694" cy="4051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9801 w 9801"/>
            <a:gd name="connsiteY0" fmla="*/ 10000 h 10000"/>
            <a:gd name="connsiteX1" fmla="*/ 8377 w 9801"/>
            <a:gd name="connsiteY1" fmla="*/ 1494 h 10000"/>
            <a:gd name="connsiteX2" fmla="*/ 95 w 9801"/>
            <a:gd name="connsiteY2" fmla="*/ 665 h 10000"/>
            <a:gd name="connsiteX3" fmla="*/ 0 w 9801"/>
            <a:gd name="connsiteY3" fmla="*/ 8791 h 10000"/>
            <a:gd name="connsiteX0" fmla="*/ 10842 w 10842"/>
            <a:gd name="connsiteY0" fmla="*/ 10000 h 10190"/>
            <a:gd name="connsiteX1" fmla="*/ 9389 w 10842"/>
            <a:gd name="connsiteY1" fmla="*/ 1494 h 10190"/>
            <a:gd name="connsiteX2" fmla="*/ 939 w 10842"/>
            <a:gd name="connsiteY2" fmla="*/ 665 h 10190"/>
            <a:gd name="connsiteX3" fmla="*/ 0 w 10842"/>
            <a:gd name="connsiteY3" fmla="*/ 10027 h 10190"/>
            <a:gd name="connsiteX0" fmla="*/ 10842 w 10842"/>
            <a:gd name="connsiteY0" fmla="*/ 10000 h 10027"/>
            <a:gd name="connsiteX1" fmla="*/ 9389 w 10842"/>
            <a:gd name="connsiteY1" fmla="*/ 1494 h 10027"/>
            <a:gd name="connsiteX2" fmla="*/ 939 w 10842"/>
            <a:gd name="connsiteY2" fmla="*/ 665 h 10027"/>
            <a:gd name="connsiteX3" fmla="*/ 0 w 10842"/>
            <a:gd name="connsiteY3" fmla="*/ 10027 h 10027"/>
            <a:gd name="connsiteX0" fmla="*/ 905 w 9460"/>
            <a:gd name="connsiteY0" fmla="*/ 13452 h 13452"/>
            <a:gd name="connsiteX1" fmla="*/ 9389 w 9460"/>
            <a:gd name="connsiteY1" fmla="*/ 1494 h 13452"/>
            <a:gd name="connsiteX2" fmla="*/ 939 w 9460"/>
            <a:gd name="connsiteY2" fmla="*/ 665 h 13452"/>
            <a:gd name="connsiteX3" fmla="*/ 0 w 9460"/>
            <a:gd name="connsiteY3" fmla="*/ 10027 h 13452"/>
            <a:gd name="connsiteX0" fmla="*/ 2654 w 10013"/>
            <a:gd name="connsiteY0" fmla="*/ 12537 h 12537"/>
            <a:gd name="connsiteX1" fmla="*/ 9925 w 10013"/>
            <a:gd name="connsiteY1" fmla="*/ 1111 h 12537"/>
            <a:gd name="connsiteX2" fmla="*/ 993 w 10013"/>
            <a:gd name="connsiteY2" fmla="*/ 494 h 12537"/>
            <a:gd name="connsiteX3" fmla="*/ 0 w 10013"/>
            <a:gd name="connsiteY3" fmla="*/ 7454 h 12537"/>
            <a:gd name="connsiteX0" fmla="*/ 2654 w 10218"/>
            <a:gd name="connsiteY0" fmla="*/ 12537 h 12688"/>
            <a:gd name="connsiteX1" fmla="*/ 9925 w 10218"/>
            <a:gd name="connsiteY1" fmla="*/ 1111 h 12688"/>
            <a:gd name="connsiteX2" fmla="*/ 993 w 10218"/>
            <a:gd name="connsiteY2" fmla="*/ 494 h 12688"/>
            <a:gd name="connsiteX3" fmla="*/ 0 w 10218"/>
            <a:gd name="connsiteY3" fmla="*/ 7454 h 12688"/>
            <a:gd name="connsiteX0" fmla="*/ 674 w 10106"/>
            <a:gd name="connsiteY0" fmla="*/ 9577 h 9782"/>
            <a:gd name="connsiteX1" fmla="*/ 9925 w 10106"/>
            <a:gd name="connsiteY1" fmla="*/ 1111 h 9782"/>
            <a:gd name="connsiteX2" fmla="*/ 993 w 10106"/>
            <a:gd name="connsiteY2" fmla="*/ 494 h 9782"/>
            <a:gd name="connsiteX3" fmla="*/ 0 w 10106"/>
            <a:gd name="connsiteY3" fmla="*/ 7454 h 9782"/>
            <a:gd name="connsiteX0" fmla="*/ 667 w 10541"/>
            <a:gd name="connsiteY0" fmla="*/ 9790 h 9790"/>
            <a:gd name="connsiteX1" fmla="*/ 9288 w 10541"/>
            <a:gd name="connsiteY1" fmla="*/ 8886 h 9790"/>
            <a:gd name="connsiteX2" fmla="*/ 9821 w 10541"/>
            <a:gd name="connsiteY2" fmla="*/ 1136 h 9790"/>
            <a:gd name="connsiteX3" fmla="*/ 983 w 10541"/>
            <a:gd name="connsiteY3" fmla="*/ 505 h 9790"/>
            <a:gd name="connsiteX4" fmla="*/ 0 w 10541"/>
            <a:gd name="connsiteY4" fmla="*/ 7620 h 9790"/>
            <a:gd name="connsiteX0" fmla="*/ 633 w 9849"/>
            <a:gd name="connsiteY0" fmla="*/ 10566 h 10566"/>
            <a:gd name="connsiteX1" fmla="*/ 8811 w 9849"/>
            <a:gd name="connsiteY1" fmla="*/ 9643 h 10566"/>
            <a:gd name="connsiteX2" fmla="*/ 9040 w 9849"/>
            <a:gd name="connsiteY2" fmla="*/ 981 h 10566"/>
            <a:gd name="connsiteX3" fmla="*/ 933 w 9849"/>
            <a:gd name="connsiteY3" fmla="*/ 1082 h 10566"/>
            <a:gd name="connsiteX4" fmla="*/ 0 w 9849"/>
            <a:gd name="connsiteY4" fmla="*/ 8349 h 10566"/>
            <a:gd name="connsiteX0" fmla="*/ 643 w 10000"/>
            <a:gd name="connsiteY0" fmla="*/ 9156 h 9156"/>
            <a:gd name="connsiteX1" fmla="*/ 8946 w 10000"/>
            <a:gd name="connsiteY1" fmla="*/ 8282 h 9156"/>
            <a:gd name="connsiteX2" fmla="*/ 9179 w 10000"/>
            <a:gd name="connsiteY2" fmla="*/ 84 h 9156"/>
            <a:gd name="connsiteX3" fmla="*/ 947 w 10000"/>
            <a:gd name="connsiteY3" fmla="*/ 180 h 9156"/>
            <a:gd name="connsiteX4" fmla="*/ 0 w 10000"/>
            <a:gd name="connsiteY4" fmla="*/ 7058 h 9156"/>
            <a:gd name="connsiteX0" fmla="*/ 643 w 9871"/>
            <a:gd name="connsiteY0" fmla="*/ 10000 h 10000"/>
            <a:gd name="connsiteX1" fmla="*/ 8946 w 9871"/>
            <a:gd name="connsiteY1" fmla="*/ 9045 h 10000"/>
            <a:gd name="connsiteX2" fmla="*/ 9179 w 9871"/>
            <a:gd name="connsiteY2" fmla="*/ 92 h 10000"/>
            <a:gd name="connsiteX3" fmla="*/ 947 w 9871"/>
            <a:gd name="connsiteY3" fmla="*/ 197 h 10000"/>
            <a:gd name="connsiteX4" fmla="*/ 0 w 9871"/>
            <a:gd name="connsiteY4" fmla="*/ 770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71" h="10000">
              <a:moveTo>
                <a:pt x="643" y="10000"/>
              </a:moveTo>
              <a:cubicBezTo>
                <a:pt x="1724" y="9648"/>
                <a:pt x="7477" y="10569"/>
                <a:pt x="8946" y="9045"/>
              </a:cubicBezTo>
              <a:cubicBezTo>
                <a:pt x="10416" y="7523"/>
                <a:pt x="9855" y="2024"/>
                <a:pt x="9179" y="92"/>
              </a:cubicBezTo>
              <a:cubicBezTo>
                <a:pt x="7407" y="-316"/>
                <a:pt x="3095" y="811"/>
                <a:pt x="947" y="197"/>
              </a:cubicBezTo>
              <a:cubicBezTo>
                <a:pt x="422" y="4336"/>
                <a:pt x="1675" y="6341"/>
                <a:pt x="0" y="7709"/>
              </a:cubicBezTo>
            </a:path>
          </a:pathLst>
        </a:custGeom>
        <a:solidFill>
          <a:schemeClr val="tx2">
            <a:lumMod val="60000"/>
            <a:lumOff val="40000"/>
          </a:schemeClr>
        </a:solidFill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39666</xdr:colOff>
      <xdr:row>43</xdr:row>
      <xdr:rowOff>32132</xdr:rowOff>
    </xdr:from>
    <xdr:to>
      <xdr:col>4</xdr:col>
      <xdr:colOff>93023</xdr:colOff>
      <xdr:row>45</xdr:row>
      <xdr:rowOff>127469</xdr:rowOff>
    </xdr:to>
    <xdr:sp macro="" textlink="">
      <xdr:nvSpPr>
        <xdr:cNvPr id="834" name="Line 4229">
          <a:extLst>
            <a:ext uri="{FF2B5EF4-FFF2-40B4-BE49-F238E27FC236}">
              <a16:creationId xmlns:a16="http://schemas.microsoft.com/office/drawing/2014/main" id="{B8BB3FC4-DDD0-4BF5-8A83-E367B01AC359}"/>
            </a:ext>
          </a:extLst>
        </xdr:cNvPr>
        <xdr:cNvSpPr>
          <a:spLocks noChangeShapeType="1"/>
        </xdr:cNvSpPr>
      </xdr:nvSpPr>
      <xdr:spPr bwMode="auto">
        <a:xfrm rot="11063421" flipH="1" flipV="1">
          <a:off x="2224066" y="7385432"/>
          <a:ext cx="53357" cy="438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677717</xdr:colOff>
      <xdr:row>46</xdr:row>
      <xdr:rowOff>19569</xdr:rowOff>
    </xdr:from>
    <xdr:to>
      <xdr:col>3</xdr:col>
      <xdr:colOff>706325</xdr:colOff>
      <xdr:row>48</xdr:row>
      <xdr:rowOff>129776</xdr:rowOff>
    </xdr:to>
    <xdr:sp macro="" textlink="">
      <xdr:nvSpPr>
        <xdr:cNvPr id="835" name="Line 4229">
          <a:extLst>
            <a:ext uri="{FF2B5EF4-FFF2-40B4-BE49-F238E27FC236}">
              <a16:creationId xmlns:a16="http://schemas.microsoft.com/office/drawing/2014/main" id="{5D9A094F-9075-4206-B7B3-FDB73E0F79B7}"/>
            </a:ext>
          </a:extLst>
        </xdr:cNvPr>
        <xdr:cNvSpPr>
          <a:spLocks noChangeShapeType="1"/>
        </xdr:cNvSpPr>
      </xdr:nvSpPr>
      <xdr:spPr bwMode="auto">
        <a:xfrm rot="11063421" flipV="1">
          <a:off x="2157267" y="7887219"/>
          <a:ext cx="28608" cy="4531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401337</xdr:colOff>
      <xdr:row>4</xdr:row>
      <xdr:rowOff>159530</xdr:rowOff>
    </xdr:from>
    <xdr:to>
      <xdr:col>5</xdr:col>
      <xdr:colOff>571427</xdr:colOff>
      <xdr:row>5</xdr:row>
      <xdr:rowOff>123245</xdr:rowOff>
    </xdr:to>
    <xdr:sp macro="" textlink="">
      <xdr:nvSpPr>
        <xdr:cNvPr id="836" name="六角形 835">
          <a:extLst>
            <a:ext uri="{FF2B5EF4-FFF2-40B4-BE49-F238E27FC236}">
              <a16:creationId xmlns:a16="http://schemas.microsoft.com/office/drawing/2014/main" id="{0296A993-591F-48DF-A6BE-72DC5231DDB7}"/>
            </a:ext>
          </a:extLst>
        </xdr:cNvPr>
        <xdr:cNvSpPr/>
      </xdr:nvSpPr>
      <xdr:spPr bwMode="auto">
        <a:xfrm>
          <a:off x="3290587" y="845330"/>
          <a:ext cx="170090" cy="13516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5</xdr:col>
      <xdr:colOff>344773</xdr:colOff>
      <xdr:row>5</xdr:row>
      <xdr:rowOff>45356</xdr:rowOff>
    </xdr:from>
    <xdr:to>
      <xdr:col>5</xdr:col>
      <xdr:colOff>616859</xdr:colOff>
      <xdr:row>7</xdr:row>
      <xdr:rowOff>91937</xdr:rowOff>
    </xdr:to>
    <xdr:sp macro="" textlink="">
      <xdr:nvSpPr>
        <xdr:cNvPr id="837" name="AutoShape 1653">
          <a:extLst>
            <a:ext uri="{FF2B5EF4-FFF2-40B4-BE49-F238E27FC236}">
              <a16:creationId xmlns:a16="http://schemas.microsoft.com/office/drawing/2014/main" id="{27FC2199-D87A-40CE-B420-77F8F965478B}"/>
            </a:ext>
          </a:extLst>
        </xdr:cNvPr>
        <xdr:cNvSpPr>
          <a:spLocks/>
        </xdr:cNvSpPr>
      </xdr:nvSpPr>
      <xdr:spPr bwMode="auto">
        <a:xfrm flipH="1">
          <a:off x="3234023" y="902606"/>
          <a:ext cx="272086" cy="38948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664363</xdr:colOff>
      <xdr:row>9</xdr:row>
      <xdr:rowOff>168677</xdr:rowOff>
    </xdr:from>
    <xdr:to>
      <xdr:col>2</xdr:col>
      <xdr:colOff>127000</xdr:colOff>
      <xdr:row>10</xdr:row>
      <xdr:rowOff>122463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id="{DC5AA46B-4D0A-42AE-A9F7-26AEB6CC9589}"/>
            </a:ext>
          </a:extLst>
        </xdr:cNvPr>
        <xdr:cNvSpPr/>
      </xdr:nvSpPr>
      <xdr:spPr bwMode="auto">
        <a:xfrm>
          <a:off x="734213" y="1711727"/>
          <a:ext cx="167487" cy="125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708627</xdr:colOff>
      <xdr:row>9</xdr:row>
      <xdr:rowOff>19400</xdr:rowOff>
    </xdr:from>
    <xdr:to>
      <xdr:col>3</xdr:col>
      <xdr:colOff>186294</xdr:colOff>
      <xdr:row>9</xdr:row>
      <xdr:rowOff>168683</xdr:rowOff>
    </xdr:to>
    <xdr:sp macro="" textlink="">
      <xdr:nvSpPr>
        <xdr:cNvPr id="839" name="六角形 838">
          <a:extLst>
            <a:ext uri="{FF2B5EF4-FFF2-40B4-BE49-F238E27FC236}">
              <a16:creationId xmlns:a16="http://schemas.microsoft.com/office/drawing/2014/main" id="{E76EC43F-B680-4A5F-857A-6F4DA1EBC3EC}"/>
            </a:ext>
          </a:extLst>
        </xdr:cNvPr>
        <xdr:cNvSpPr/>
      </xdr:nvSpPr>
      <xdr:spPr bwMode="auto">
        <a:xfrm>
          <a:off x="1476977" y="1562450"/>
          <a:ext cx="188867" cy="14928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125488</xdr:colOff>
      <xdr:row>20</xdr:row>
      <xdr:rowOff>87084</xdr:rowOff>
    </xdr:from>
    <xdr:to>
      <xdr:col>2</xdr:col>
      <xdr:colOff>284238</xdr:colOff>
      <xdr:row>21</xdr:row>
      <xdr:rowOff>73478</xdr:rowOff>
    </xdr:to>
    <xdr:sp macro="" textlink="">
      <xdr:nvSpPr>
        <xdr:cNvPr id="840" name="六角形 839">
          <a:extLst>
            <a:ext uri="{FF2B5EF4-FFF2-40B4-BE49-F238E27FC236}">
              <a16:creationId xmlns:a16="http://schemas.microsoft.com/office/drawing/2014/main" id="{C42934F4-6893-4575-9EEE-9EAA28388EE9}"/>
            </a:ext>
          </a:extLst>
        </xdr:cNvPr>
        <xdr:cNvSpPr/>
      </xdr:nvSpPr>
      <xdr:spPr bwMode="auto">
        <a:xfrm>
          <a:off x="904421" y="3511851"/>
          <a:ext cx="158750" cy="15996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491068</xdr:colOff>
      <xdr:row>20</xdr:row>
      <xdr:rowOff>138428</xdr:rowOff>
    </xdr:from>
    <xdr:ext cx="890060" cy="408382"/>
    <xdr:sp macro="" textlink="">
      <xdr:nvSpPr>
        <xdr:cNvPr id="842" name="Text Box 616">
          <a:extLst>
            <a:ext uri="{FF2B5EF4-FFF2-40B4-BE49-F238E27FC236}">
              <a16:creationId xmlns:a16="http://schemas.microsoft.com/office/drawing/2014/main" id="{82A40C2A-7018-4CCE-9435-1D2D5227E437}"/>
            </a:ext>
          </a:extLst>
        </xdr:cNvPr>
        <xdr:cNvSpPr txBox="1">
          <a:spLocks noChangeArrowheads="1"/>
        </xdr:cNvSpPr>
      </xdr:nvSpPr>
      <xdr:spPr bwMode="auto">
        <a:xfrm>
          <a:off x="1976968" y="3563195"/>
          <a:ext cx="890060" cy="4083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PHOTO</a:t>
          </a:r>
          <a:r>
            <a:rPr lang="ja-JP" altLang="en-US" sz="10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ﾁｪｯｸ</a:t>
          </a:r>
          <a:endParaRPr lang="en-US" altLang="ja-JP" sz="1000" b="1" i="0" u="none" strike="noStrike" baseline="0">
            <a:solidFill>
              <a:srgbClr val="FF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道の駅</a:t>
          </a:r>
          <a:endParaRPr lang="en-US" altLang="ja-JP" sz="10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柿の郷 くどやま</a:t>
          </a:r>
          <a:endParaRPr lang="en-US" altLang="ja-JP" sz="10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374481</xdr:colOff>
      <xdr:row>22</xdr:row>
      <xdr:rowOff>46570</xdr:rowOff>
    </xdr:from>
    <xdr:to>
      <xdr:col>3</xdr:col>
      <xdr:colOff>588434</xdr:colOff>
      <xdr:row>23</xdr:row>
      <xdr:rowOff>154533</xdr:rowOff>
    </xdr:to>
    <xdr:sp macro="" textlink="">
      <xdr:nvSpPr>
        <xdr:cNvPr id="843" name="Freeform 601">
          <a:extLst>
            <a:ext uri="{FF2B5EF4-FFF2-40B4-BE49-F238E27FC236}">
              <a16:creationId xmlns:a16="http://schemas.microsoft.com/office/drawing/2014/main" id="{BC49F1AA-A150-4955-9FB3-6EFD9FB4BFF5}"/>
            </a:ext>
          </a:extLst>
        </xdr:cNvPr>
        <xdr:cNvSpPr>
          <a:spLocks/>
        </xdr:cNvSpPr>
      </xdr:nvSpPr>
      <xdr:spPr bwMode="auto">
        <a:xfrm flipH="1">
          <a:off x="1860381" y="3818470"/>
          <a:ext cx="213953" cy="28153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312259</xdr:colOff>
      <xdr:row>22</xdr:row>
      <xdr:rowOff>166367</xdr:rowOff>
    </xdr:from>
    <xdr:to>
      <xdr:col>3</xdr:col>
      <xdr:colOff>452774</xdr:colOff>
      <xdr:row>23</xdr:row>
      <xdr:rowOff>109747</xdr:rowOff>
    </xdr:to>
    <xdr:sp macro="" textlink="">
      <xdr:nvSpPr>
        <xdr:cNvPr id="844" name="AutoShape 605">
          <a:extLst>
            <a:ext uri="{FF2B5EF4-FFF2-40B4-BE49-F238E27FC236}">
              <a16:creationId xmlns:a16="http://schemas.microsoft.com/office/drawing/2014/main" id="{F7074F7B-52AB-4FFA-81EB-443CF383150B}"/>
            </a:ext>
          </a:extLst>
        </xdr:cNvPr>
        <xdr:cNvSpPr>
          <a:spLocks noChangeArrowheads="1"/>
        </xdr:cNvSpPr>
      </xdr:nvSpPr>
      <xdr:spPr bwMode="auto">
        <a:xfrm>
          <a:off x="1798159" y="3938267"/>
          <a:ext cx="140515" cy="116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371938</xdr:colOff>
      <xdr:row>20</xdr:row>
      <xdr:rowOff>88910</xdr:rowOff>
    </xdr:from>
    <xdr:to>
      <xdr:col>3</xdr:col>
      <xdr:colOff>588442</xdr:colOff>
      <xdr:row>21</xdr:row>
      <xdr:rowOff>154327</xdr:rowOff>
    </xdr:to>
    <xdr:sp macro="" textlink="">
      <xdr:nvSpPr>
        <xdr:cNvPr id="845" name="Freeform 601">
          <a:extLst>
            <a:ext uri="{FF2B5EF4-FFF2-40B4-BE49-F238E27FC236}">
              <a16:creationId xmlns:a16="http://schemas.microsoft.com/office/drawing/2014/main" id="{390B0E5A-4CE1-4D4B-A958-AFCFD7BD2254}"/>
            </a:ext>
          </a:extLst>
        </xdr:cNvPr>
        <xdr:cNvSpPr>
          <a:spLocks/>
        </xdr:cNvSpPr>
      </xdr:nvSpPr>
      <xdr:spPr bwMode="auto">
        <a:xfrm rot="-5400000" flipH="1">
          <a:off x="1846598" y="3524917"/>
          <a:ext cx="238983" cy="21650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586636</xdr:colOff>
      <xdr:row>2</xdr:row>
      <xdr:rowOff>11911</xdr:rowOff>
    </xdr:from>
    <xdr:to>
      <xdr:col>7</xdr:col>
      <xdr:colOff>605345</xdr:colOff>
      <xdr:row>8</xdr:row>
      <xdr:rowOff>109173</xdr:rowOff>
    </xdr:to>
    <xdr:sp macro="" textlink="">
      <xdr:nvSpPr>
        <xdr:cNvPr id="854" name="Line 4396">
          <a:extLst>
            <a:ext uri="{FF2B5EF4-FFF2-40B4-BE49-F238E27FC236}">
              <a16:creationId xmlns:a16="http://schemas.microsoft.com/office/drawing/2014/main" id="{19560EFB-2C13-4A15-93C4-8302F18C0C42}"/>
            </a:ext>
          </a:extLst>
        </xdr:cNvPr>
        <xdr:cNvSpPr>
          <a:spLocks noChangeShapeType="1"/>
        </xdr:cNvSpPr>
      </xdr:nvSpPr>
      <xdr:spPr bwMode="auto">
        <a:xfrm flipH="1" flipV="1">
          <a:off x="4885586" y="354811"/>
          <a:ext cx="18709" cy="11259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512027</xdr:colOff>
      <xdr:row>5</xdr:row>
      <xdr:rowOff>172639</xdr:rowOff>
    </xdr:from>
    <xdr:to>
      <xdr:col>7</xdr:col>
      <xdr:colOff>676333</xdr:colOff>
      <xdr:row>6</xdr:row>
      <xdr:rowOff>152462</xdr:rowOff>
    </xdr:to>
    <xdr:sp macro="" textlink="">
      <xdr:nvSpPr>
        <xdr:cNvPr id="855" name="Oval 2814">
          <a:extLst>
            <a:ext uri="{FF2B5EF4-FFF2-40B4-BE49-F238E27FC236}">
              <a16:creationId xmlns:a16="http://schemas.microsoft.com/office/drawing/2014/main" id="{4E58C2A5-313A-494B-83DD-7E7B743391C8}"/>
            </a:ext>
          </a:extLst>
        </xdr:cNvPr>
        <xdr:cNvSpPr>
          <a:spLocks noChangeArrowheads="1"/>
        </xdr:cNvSpPr>
      </xdr:nvSpPr>
      <xdr:spPr bwMode="auto">
        <a:xfrm>
          <a:off x="4810977" y="1029889"/>
          <a:ext cx="164306" cy="1512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527326</xdr:colOff>
      <xdr:row>7</xdr:row>
      <xdr:rowOff>10474</xdr:rowOff>
    </xdr:from>
    <xdr:to>
      <xdr:col>7</xdr:col>
      <xdr:colOff>663057</xdr:colOff>
      <xdr:row>7</xdr:row>
      <xdr:rowOff>124774</xdr:rowOff>
    </xdr:to>
    <xdr:sp macro="" textlink="">
      <xdr:nvSpPr>
        <xdr:cNvPr id="856" name="AutoShape 2821">
          <a:extLst>
            <a:ext uri="{FF2B5EF4-FFF2-40B4-BE49-F238E27FC236}">
              <a16:creationId xmlns:a16="http://schemas.microsoft.com/office/drawing/2014/main" id="{5735A983-02A5-4F02-8C4C-56739C023622}"/>
            </a:ext>
          </a:extLst>
        </xdr:cNvPr>
        <xdr:cNvSpPr>
          <a:spLocks noChangeArrowheads="1"/>
        </xdr:cNvSpPr>
      </xdr:nvSpPr>
      <xdr:spPr bwMode="auto">
        <a:xfrm>
          <a:off x="4826276" y="1210624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473383</xdr:colOff>
      <xdr:row>2</xdr:row>
      <xdr:rowOff>144318</xdr:rowOff>
    </xdr:from>
    <xdr:to>
      <xdr:col>7</xdr:col>
      <xdr:colOff>673605</xdr:colOff>
      <xdr:row>3</xdr:row>
      <xdr:rowOff>157786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id="{D7079DE2-00C4-44F7-A46B-6343CB9BE03F}"/>
            </a:ext>
          </a:extLst>
        </xdr:cNvPr>
        <xdr:cNvSpPr/>
      </xdr:nvSpPr>
      <xdr:spPr bwMode="auto">
        <a:xfrm>
          <a:off x="4772333" y="487218"/>
          <a:ext cx="200222" cy="18491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11546</xdr:rowOff>
    </xdr:from>
    <xdr:to>
      <xdr:col>7</xdr:col>
      <xdr:colOff>190196</xdr:colOff>
      <xdr:row>1</xdr:row>
      <xdr:rowOff>164185</xdr:rowOff>
    </xdr:to>
    <xdr:sp macro="" textlink="">
      <xdr:nvSpPr>
        <xdr:cNvPr id="858" name="六角形 857">
          <a:extLst>
            <a:ext uri="{FF2B5EF4-FFF2-40B4-BE49-F238E27FC236}">
              <a16:creationId xmlns:a16="http://schemas.microsoft.com/office/drawing/2014/main" id="{E1363C36-349C-4E36-9597-2C18A7E17CB4}"/>
            </a:ext>
          </a:extLst>
        </xdr:cNvPr>
        <xdr:cNvSpPr/>
      </xdr:nvSpPr>
      <xdr:spPr bwMode="auto">
        <a:xfrm>
          <a:off x="4298950" y="182996"/>
          <a:ext cx="190196" cy="15263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33452</xdr:colOff>
      <xdr:row>3</xdr:row>
      <xdr:rowOff>0</xdr:rowOff>
    </xdr:from>
    <xdr:ext cx="333117" cy="101600"/>
    <xdr:sp macro="" textlink="">
      <xdr:nvSpPr>
        <xdr:cNvPr id="859" name="Text Box 1194">
          <a:extLst>
            <a:ext uri="{FF2B5EF4-FFF2-40B4-BE49-F238E27FC236}">
              <a16:creationId xmlns:a16="http://schemas.microsoft.com/office/drawing/2014/main" id="{02E6D58D-051C-4704-8A31-F753CEFB298D}"/>
            </a:ext>
          </a:extLst>
        </xdr:cNvPr>
        <xdr:cNvSpPr txBox="1">
          <a:spLocks noChangeArrowheads="1"/>
        </xdr:cNvSpPr>
      </xdr:nvSpPr>
      <xdr:spPr bwMode="auto">
        <a:xfrm>
          <a:off x="4332402" y="5143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17318</xdr:colOff>
      <xdr:row>3</xdr:row>
      <xdr:rowOff>100350</xdr:rowOff>
    </xdr:from>
    <xdr:to>
      <xdr:col>7</xdr:col>
      <xdr:colOff>160865</xdr:colOff>
      <xdr:row>4</xdr:row>
      <xdr:rowOff>76200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1986F48B-E8CD-49B1-9AFE-835C5D510619}"/>
            </a:ext>
          </a:extLst>
        </xdr:cNvPr>
        <xdr:cNvSpPr/>
      </xdr:nvSpPr>
      <xdr:spPr bwMode="auto">
        <a:xfrm>
          <a:off x="4316268" y="614700"/>
          <a:ext cx="143547" cy="1473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219373</xdr:colOff>
      <xdr:row>3</xdr:row>
      <xdr:rowOff>103913</xdr:rowOff>
    </xdr:from>
    <xdr:to>
      <xdr:col>7</xdr:col>
      <xdr:colOff>363677</xdr:colOff>
      <xdr:row>4</xdr:row>
      <xdr:rowOff>55810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E104E12A-B1DE-4989-B4E4-D42F0D69D3DB}"/>
            </a:ext>
          </a:extLst>
        </xdr:cNvPr>
        <xdr:cNvSpPr/>
      </xdr:nvSpPr>
      <xdr:spPr bwMode="auto">
        <a:xfrm>
          <a:off x="4518323" y="618263"/>
          <a:ext cx="144304" cy="1233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150098</xdr:colOff>
      <xdr:row>5</xdr:row>
      <xdr:rowOff>155865</xdr:rowOff>
    </xdr:from>
    <xdr:to>
      <xdr:col>8</xdr:col>
      <xdr:colOff>392545</xdr:colOff>
      <xdr:row>7</xdr:row>
      <xdr:rowOff>5773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id="{51F28C40-4786-4BF5-BECA-7D3CC325EC01}"/>
            </a:ext>
          </a:extLst>
        </xdr:cNvPr>
        <xdr:cNvSpPr/>
      </xdr:nvSpPr>
      <xdr:spPr bwMode="auto">
        <a:xfrm>
          <a:off x="5153898" y="1013115"/>
          <a:ext cx="242447" cy="19280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348755</xdr:colOff>
      <xdr:row>3</xdr:row>
      <xdr:rowOff>60754</xdr:rowOff>
    </xdr:from>
    <xdr:to>
      <xdr:col>8</xdr:col>
      <xdr:colOff>333181</xdr:colOff>
      <xdr:row>4</xdr:row>
      <xdr:rowOff>19534</xdr:rowOff>
    </xdr:to>
    <xdr:sp macro="" textlink="">
      <xdr:nvSpPr>
        <xdr:cNvPr id="863" name="Line 120">
          <a:extLst>
            <a:ext uri="{FF2B5EF4-FFF2-40B4-BE49-F238E27FC236}">
              <a16:creationId xmlns:a16="http://schemas.microsoft.com/office/drawing/2014/main" id="{5263E57F-78A3-49B7-85E6-3493ADBAA2DE}"/>
            </a:ext>
          </a:extLst>
        </xdr:cNvPr>
        <xdr:cNvSpPr>
          <a:spLocks noChangeShapeType="1"/>
        </xdr:cNvSpPr>
      </xdr:nvSpPr>
      <xdr:spPr bwMode="auto">
        <a:xfrm flipV="1">
          <a:off x="4647705" y="575104"/>
          <a:ext cx="689276" cy="1302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221892</xdr:colOff>
      <xdr:row>10</xdr:row>
      <xdr:rowOff>81220</xdr:rowOff>
    </xdr:from>
    <xdr:to>
      <xdr:col>4</xdr:col>
      <xdr:colOff>321219</xdr:colOff>
      <xdr:row>16</xdr:row>
      <xdr:rowOff>58716</xdr:rowOff>
    </xdr:to>
    <xdr:grpSp>
      <xdr:nvGrpSpPr>
        <xdr:cNvPr id="864" name="グループ化 863">
          <a:extLst>
            <a:ext uri="{FF2B5EF4-FFF2-40B4-BE49-F238E27FC236}">
              <a16:creationId xmlns:a16="http://schemas.microsoft.com/office/drawing/2014/main" id="{9FF420AC-4031-4639-A5F0-AA667A14B123}"/>
            </a:ext>
          </a:extLst>
        </xdr:cNvPr>
        <xdr:cNvGrpSpPr/>
      </xdr:nvGrpSpPr>
      <xdr:grpSpPr>
        <a:xfrm>
          <a:off x="1675135" y="1822934"/>
          <a:ext cx="790570" cy="968096"/>
          <a:chOff x="14306941" y="7312917"/>
          <a:chExt cx="872418" cy="1014934"/>
        </a:xfrm>
      </xdr:grpSpPr>
      <xdr:sp macro="" textlink="">
        <xdr:nvSpPr>
          <xdr:cNvPr id="865" name="Freeform 394">
            <a:extLst>
              <a:ext uri="{FF2B5EF4-FFF2-40B4-BE49-F238E27FC236}">
                <a16:creationId xmlns:a16="http://schemas.microsoft.com/office/drawing/2014/main" id="{8F96D6C5-AB4F-4443-8CAB-3F1C5C39913B}"/>
              </a:ext>
            </a:extLst>
          </xdr:cNvPr>
          <xdr:cNvSpPr>
            <a:spLocks/>
          </xdr:cNvSpPr>
        </xdr:nvSpPr>
        <xdr:spPr bwMode="auto">
          <a:xfrm rot="5400000" flipH="1">
            <a:off x="14623421" y="7504373"/>
            <a:ext cx="432041" cy="49129"/>
          </a:xfrm>
          <a:custGeom>
            <a:avLst/>
            <a:gdLst>
              <a:gd name="T0" fmla="*/ 0 w 1"/>
              <a:gd name="T1" fmla="*/ 2147483647 h 49"/>
              <a:gd name="T2" fmla="*/ 2147483647 w 1"/>
              <a:gd name="T3" fmla="*/ 0 h 49"/>
              <a:gd name="T4" fmla="*/ 0 60000 65536"/>
              <a:gd name="T5" fmla="*/ 0 60000 65536"/>
              <a:gd name="connsiteX0" fmla="*/ 4369 w 5038"/>
              <a:gd name="connsiteY0" fmla="*/ 10353 h 10353"/>
              <a:gd name="connsiteX1" fmla="*/ 670 w 5038"/>
              <a:gd name="connsiteY1" fmla="*/ 0 h 10353"/>
              <a:gd name="connsiteX0" fmla="*/ 8393 w 12144"/>
              <a:gd name="connsiteY0" fmla="*/ 10000 h 10000"/>
              <a:gd name="connsiteX1" fmla="*/ 1051 w 12144"/>
              <a:gd name="connsiteY1" fmla="*/ 0 h 10000"/>
              <a:gd name="connsiteX0" fmla="*/ 7343 w 14547"/>
              <a:gd name="connsiteY0" fmla="*/ 10000 h 10000"/>
              <a:gd name="connsiteX1" fmla="*/ 1 w 14547"/>
              <a:gd name="connsiteY1" fmla="*/ 0 h 10000"/>
              <a:gd name="connsiteX0" fmla="*/ 7343 w 8773"/>
              <a:gd name="connsiteY0" fmla="*/ 10000 h 10000"/>
              <a:gd name="connsiteX1" fmla="*/ 1 w 8773"/>
              <a:gd name="connsiteY1" fmla="*/ 0 h 10000"/>
              <a:gd name="connsiteX0" fmla="*/ 3561 w 7981"/>
              <a:gd name="connsiteY0" fmla="*/ 11832 h 11832"/>
              <a:gd name="connsiteX1" fmla="*/ 0 w 7981"/>
              <a:gd name="connsiteY1" fmla="*/ 0 h 11832"/>
              <a:gd name="connsiteX0" fmla="*/ 4990 w 4990"/>
              <a:gd name="connsiteY0" fmla="*/ 10000 h 10000"/>
              <a:gd name="connsiteX1" fmla="*/ 528 w 4990"/>
              <a:gd name="connsiteY1" fmla="*/ 0 h 10000"/>
              <a:gd name="connsiteX0" fmla="*/ 28 w 11205"/>
              <a:gd name="connsiteY0" fmla="*/ 9381 h 9381"/>
              <a:gd name="connsiteX1" fmla="*/ 11205 w 11205"/>
              <a:gd name="connsiteY1" fmla="*/ 0 h 9381"/>
              <a:gd name="connsiteX0" fmla="*/ 248 w 3828"/>
              <a:gd name="connsiteY0" fmla="*/ 9711 h 9711"/>
              <a:gd name="connsiteX1" fmla="*/ 3828 w 3828"/>
              <a:gd name="connsiteY1" fmla="*/ 0 h 9711"/>
              <a:gd name="connsiteX0" fmla="*/ 645 w 9996"/>
              <a:gd name="connsiteY0" fmla="*/ 9256 h 9256"/>
              <a:gd name="connsiteX1" fmla="*/ 9996 w 9996"/>
              <a:gd name="connsiteY1" fmla="*/ 0 h 9256"/>
              <a:gd name="connsiteX0" fmla="*/ 1190 w 8524"/>
              <a:gd name="connsiteY0" fmla="*/ 4791 h 4791"/>
              <a:gd name="connsiteX1" fmla="*/ 8524 w 8524"/>
              <a:gd name="connsiteY1" fmla="*/ 0 h 4791"/>
              <a:gd name="connsiteX0" fmla="*/ 427 w 13772"/>
              <a:gd name="connsiteY0" fmla="*/ 7826 h 7826"/>
              <a:gd name="connsiteX1" fmla="*/ 13772 w 13772"/>
              <a:gd name="connsiteY1" fmla="*/ 0 h 7826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13378"/>
              <a:gd name="connsiteY0" fmla="*/ 10000 h 176707"/>
              <a:gd name="connsiteX1" fmla="*/ 13378 w 13378"/>
              <a:gd name="connsiteY1" fmla="*/ 176706 h 176707"/>
              <a:gd name="connsiteX2" fmla="*/ 9690 w 13378"/>
              <a:gd name="connsiteY2" fmla="*/ 0 h 176707"/>
              <a:gd name="connsiteX0" fmla="*/ 0 w 9690"/>
              <a:gd name="connsiteY0" fmla="*/ 10000 h 10000"/>
              <a:gd name="connsiteX1" fmla="*/ 9690 w 9690"/>
              <a:gd name="connsiteY1" fmla="*/ 0 h 10000"/>
              <a:gd name="connsiteX0" fmla="*/ 0 w 9147"/>
              <a:gd name="connsiteY0" fmla="*/ 5406 h 5406"/>
              <a:gd name="connsiteX1" fmla="*/ 9147 w 9147"/>
              <a:gd name="connsiteY1" fmla="*/ 0 h 5406"/>
              <a:gd name="connsiteX0" fmla="*/ 0 w 10000"/>
              <a:gd name="connsiteY0" fmla="*/ 2715 h 2715"/>
              <a:gd name="connsiteX1" fmla="*/ 10000 w 10000"/>
              <a:gd name="connsiteY1" fmla="*/ 0 h 2715"/>
              <a:gd name="connsiteX0" fmla="*/ 0 w 15175"/>
              <a:gd name="connsiteY0" fmla="*/ 10000 h 10000"/>
              <a:gd name="connsiteX1" fmla="*/ 15175 w 15175"/>
              <a:gd name="connsiteY1" fmla="*/ 0 h 10000"/>
              <a:gd name="connsiteX0" fmla="*/ 0 w 17023"/>
              <a:gd name="connsiteY0" fmla="*/ 2845 h 2845"/>
              <a:gd name="connsiteX1" fmla="*/ 17023 w 17023"/>
              <a:gd name="connsiteY1" fmla="*/ 0 h 2845"/>
              <a:gd name="connsiteX0" fmla="*/ 0 w 15642"/>
              <a:gd name="connsiteY0" fmla="*/ 382083 h 382083"/>
              <a:gd name="connsiteX1" fmla="*/ 15642 w 15642"/>
              <a:gd name="connsiteY1" fmla="*/ 2 h 382083"/>
              <a:gd name="connsiteX0" fmla="*/ 0 w 15642"/>
              <a:gd name="connsiteY0" fmla="*/ 382083 h 382083"/>
              <a:gd name="connsiteX1" fmla="*/ 15642 w 15642"/>
              <a:gd name="connsiteY1" fmla="*/ 2 h 3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642" h="382083">
                <a:moveTo>
                  <a:pt x="0" y="382083"/>
                </a:moveTo>
                <a:cubicBezTo>
                  <a:pt x="1958" y="370368"/>
                  <a:pt x="11403" y="328682"/>
                  <a:pt x="15642" y="2"/>
                </a:cubicBezTo>
              </a:path>
            </a:pathLst>
          </a:custGeom>
          <a:noFill/>
          <a:ln w="285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6" name="Line 459">
            <a:extLst>
              <a:ext uri="{FF2B5EF4-FFF2-40B4-BE49-F238E27FC236}">
                <a16:creationId xmlns:a16="http://schemas.microsoft.com/office/drawing/2014/main" id="{7A2C397C-778D-4680-B3F9-B1D85863F60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822923" y="7792586"/>
            <a:ext cx="6066" cy="53526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7" name="Text Box 303">
            <a:extLst>
              <a:ext uri="{FF2B5EF4-FFF2-40B4-BE49-F238E27FC236}">
                <a16:creationId xmlns:a16="http://schemas.microsoft.com/office/drawing/2014/main" id="{E80EBB68-6E58-413B-87CC-82C5A1086C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06941" y="7692229"/>
            <a:ext cx="872418" cy="119473"/>
          </a:xfrm>
          <a:prstGeom prst="rect">
            <a:avLst/>
          </a:prstGeom>
          <a:solidFill>
            <a:schemeClr val="bg1">
              <a:alpha val="8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marL="0" marR="0" indent="0" algn="r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新風吹</a:t>
            </a:r>
            <a:r>
              <a:rPr lang="ja-JP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ﾄﾝﾈﾙ</a:t>
            </a:r>
            <a:r>
              <a:rPr lang="en-US" altLang="ja-JP" sz="900" b="1" i="0" baseline="0">
                <a:effectLst/>
                <a:latin typeface="HGP平成角ｺﾞｼｯｸ体W5" pitchFamily="50" charset="-128"/>
                <a:ea typeface="HGP平成角ｺﾞｼｯｸ体W5" pitchFamily="50" charset="-128"/>
                <a:cs typeface="+mn-cs"/>
              </a:rPr>
              <a:t> 645m</a:t>
            </a:r>
            <a:endParaRPr lang="ja-JP" altLang="ja-JP" sz="900">
              <a:effectLst/>
              <a:latin typeface="HGP平成角ｺﾞｼｯｸ体W5" pitchFamily="50" charset="-128"/>
              <a:ea typeface="HGP平成角ｺﾞｼｯｸ体W5" pitchFamily="50" charset="-128"/>
            </a:endParaRPr>
          </a:p>
        </xdr:txBody>
      </xdr:sp>
      <xdr:sp macro="" textlink="">
        <xdr:nvSpPr>
          <xdr:cNvPr id="868" name="Freeform 395">
            <a:extLst>
              <a:ext uri="{FF2B5EF4-FFF2-40B4-BE49-F238E27FC236}">
                <a16:creationId xmlns:a16="http://schemas.microsoft.com/office/drawing/2014/main" id="{1E9AF8C1-925A-4112-832D-8383CAB25444}"/>
              </a:ext>
            </a:extLst>
          </xdr:cNvPr>
          <xdr:cNvSpPr>
            <a:spLocks/>
          </xdr:cNvSpPr>
        </xdr:nvSpPr>
        <xdr:spPr bwMode="auto">
          <a:xfrm>
            <a:off x="14739731" y="7770409"/>
            <a:ext cx="195307" cy="123851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646594</xdr:colOff>
      <xdr:row>14</xdr:row>
      <xdr:rowOff>44573</xdr:rowOff>
    </xdr:from>
    <xdr:to>
      <xdr:col>4</xdr:col>
      <xdr:colOff>51524</xdr:colOff>
      <xdr:row>14</xdr:row>
      <xdr:rowOff>145556</xdr:rowOff>
    </xdr:to>
    <xdr:sp macro="" textlink="">
      <xdr:nvSpPr>
        <xdr:cNvPr id="869" name="AutoShape 605">
          <a:extLst>
            <a:ext uri="{FF2B5EF4-FFF2-40B4-BE49-F238E27FC236}">
              <a16:creationId xmlns:a16="http://schemas.microsoft.com/office/drawing/2014/main" id="{1746AA69-B32F-43EE-8FC6-CFB3E634CBC8}"/>
            </a:ext>
          </a:extLst>
        </xdr:cNvPr>
        <xdr:cNvSpPr>
          <a:spLocks noChangeArrowheads="1"/>
        </xdr:cNvSpPr>
      </xdr:nvSpPr>
      <xdr:spPr bwMode="auto">
        <a:xfrm>
          <a:off x="2126144" y="2444873"/>
          <a:ext cx="109780" cy="100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25023</xdr:colOff>
      <xdr:row>14</xdr:row>
      <xdr:rowOff>170509</xdr:rowOff>
    </xdr:from>
    <xdr:to>
      <xdr:col>4</xdr:col>
      <xdr:colOff>226739</xdr:colOff>
      <xdr:row>16</xdr:row>
      <xdr:rowOff>12870</xdr:rowOff>
    </xdr:to>
    <xdr:sp macro="" textlink="">
      <xdr:nvSpPr>
        <xdr:cNvPr id="870" name="六角形 869">
          <a:extLst>
            <a:ext uri="{FF2B5EF4-FFF2-40B4-BE49-F238E27FC236}">
              <a16:creationId xmlns:a16="http://schemas.microsoft.com/office/drawing/2014/main" id="{6677E6A1-0B15-46DD-B468-F6C1B08DC31B}"/>
            </a:ext>
          </a:extLst>
        </xdr:cNvPr>
        <xdr:cNvSpPr/>
      </xdr:nvSpPr>
      <xdr:spPr bwMode="auto">
        <a:xfrm>
          <a:off x="2212245" y="2516481"/>
          <a:ext cx="201716" cy="18338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413494</xdr:colOff>
      <xdr:row>12</xdr:row>
      <xdr:rowOff>136599</xdr:rowOff>
    </xdr:from>
    <xdr:ext cx="188280" cy="172542"/>
    <xdr:sp macro="" textlink="">
      <xdr:nvSpPr>
        <xdr:cNvPr id="871" name="Text Box 301">
          <a:extLst>
            <a:ext uri="{FF2B5EF4-FFF2-40B4-BE49-F238E27FC236}">
              <a16:creationId xmlns:a16="http://schemas.microsoft.com/office/drawing/2014/main" id="{051BEE9C-593F-4378-BBED-23C8F275CCA0}"/>
            </a:ext>
          </a:extLst>
        </xdr:cNvPr>
        <xdr:cNvSpPr txBox="1">
          <a:spLocks noChangeArrowheads="1"/>
        </xdr:cNvSpPr>
      </xdr:nvSpPr>
      <xdr:spPr bwMode="auto">
        <a:xfrm>
          <a:off x="483344" y="2193999"/>
          <a:ext cx="188280" cy="17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</a:p>
      </xdr:txBody>
    </xdr:sp>
    <xdr:clientData/>
  </xdr:oneCellAnchor>
  <xdr:twoCellAnchor>
    <xdr:from>
      <xdr:col>4</xdr:col>
      <xdr:colOff>88608</xdr:colOff>
      <xdr:row>13</xdr:row>
      <xdr:rowOff>22152</xdr:rowOff>
    </xdr:from>
    <xdr:to>
      <xdr:col>4</xdr:col>
      <xdr:colOff>270357</xdr:colOff>
      <xdr:row>13</xdr:row>
      <xdr:rowOff>143747</xdr:rowOff>
    </xdr:to>
    <xdr:sp macro="" textlink="">
      <xdr:nvSpPr>
        <xdr:cNvPr id="872" name="Freeform 395">
          <a:extLst>
            <a:ext uri="{FF2B5EF4-FFF2-40B4-BE49-F238E27FC236}">
              <a16:creationId xmlns:a16="http://schemas.microsoft.com/office/drawing/2014/main" id="{506E8D9F-3613-47CA-9110-212E120B2681}"/>
            </a:ext>
          </a:extLst>
        </xdr:cNvPr>
        <xdr:cNvSpPr>
          <a:spLocks/>
        </xdr:cNvSpPr>
      </xdr:nvSpPr>
      <xdr:spPr bwMode="auto">
        <a:xfrm>
          <a:off x="2273008" y="2251002"/>
          <a:ext cx="181749" cy="12159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39088</xdr:colOff>
      <xdr:row>10</xdr:row>
      <xdr:rowOff>169825</xdr:rowOff>
    </xdr:from>
    <xdr:ext cx="330911" cy="88012"/>
    <xdr:sp macro="" textlink="">
      <xdr:nvSpPr>
        <xdr:cNvPr id="873" name="Text Box 1194">
          <a:extLst>
            <a:ext uri="{FF2B5EF4-FFF2-40B4-BE49-F238E27FC236}">
              <a16:creationId xmlns:a16="http://schemas.microsoft.com/office/drawing/2014/main" id="{9B931008-3C36-47DA-8003-485F8C49DF7B}"/>
            </a:ext>
          </a:extLst>
        </xdr:cNvPr>
        <xdr:cNvSpPr txBox="1">
          <a:spLocks noChangeArrowheads="1"/>
        </xdr:cNvSpPr>
      </xdr:nvSpPr>
      <xdr:spPr bwMode="auto">
        <a:xfrm>
          <a:off x="1518638" y="1884325"/>
          <a:ext cx="330911" cy="880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+3.6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214557</xdr:colOff>
      <xdr:row>11</xdr:row>
      <xdr:rowOff>80243</xdr:rowOff>
    </xdr:from>
    <xdr:to>
      <xdr:col>3</xdr:col>
      <xdr:colOff>384647</xdr:colOff>
      <xdr:row>12</xdr:row>
      <xdr:rowOff>47308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id="{F97D072E-EC96-44CA-A455-CBAA46DA2ECF}"/>
            </a:ext>
          </a:extLst>
        </xdr:cNvPr>
        <xdr:cNvSpPr/>
      </xdr:nvSpPr>
      <xdr:spPr bwMode="auto">
        <a:xfrm>
          <a:off x="1694107" y="1966193"/>
          <a:ext cx="170090" cy="1385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25844</xdr:colOff>
      <xdr:row>11</xdr:row>
      <xdr:rowOff>77656</xdr:rowOff>
    </xdr:from>
    <xdr:to>
      <xdr:col>3</xdr:col>
      <xdr:colOff>180902</xdr:colOff>
      <xdr:row>12</xdr:row>
      <xdr:rowOff>51686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E0F21531-DAD1-4689-B5A5-914112629D9C}"/>
            </a:ext>
          </a:extLst>
        </xdr:cNvPr>
        <xdr:cNvSpPr/>
      </xdr:nvSpPr>
      <xdr:spPr bwMode="auto">
        <a:xfrm>
          <a:off x="1505394" y="1963606"/>
          <a:ext cx="155058" cy="1454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58682</xdr:colOff>
      <xdr:row>13</xdr:row>
      <xdr:rowOff>169823</xdr:rowOff>
    </xdr:from>
    <xdr:to>
      <xdr:col>6</xdr:col>
      <xdr:colOff>180903</xdr:colOff>
      <xdr:row>14</xdr:row>
      <xdr:rowOff>108983</xdr:rowOff>
    </xdr:to>
    <xdr:sp macro="" textlink="">
      <xdr:nvSpPr>
        <xdr:cNvPr id="876" name="六角形 875">
          <a:extLst>
            <a:ext uri="{FF2B5EF4-FFF2-40B4-BE49-F238E27FC236}">
              <a16:creationId xmlns:a16="http://schemas.microsoft.com/office/drawing/2014/main" id="{59CD4851-33D2-4FE0-A8AE-B384D870B255}"/>
            </a:ext>
          </a:extLst>
        </xdr:cNvPr>
        <xdr:cNvSpPr/>
      </xdr:nvSpPr>
      <xdr:spPr bwMode="auto">
        <a:xfrm>
          <a:off x="3652782" y="2398673"/>
          <a:ext cx="122221" cy="11061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697762</xdr:colOff>
      <xdr:row>11</xdr:row>
      <xdr:rowOff>40611</xdr:rowOff>
    </xdr:from>
    <xdr:to>
      <xdr:col>10</xdr:col>
      <xdr:colOff>13808</xdr:colOff>
      <xdr:row>13</xdr:row>
      <xdr:rowOff>50135</xdr:rowOff>
    </xdr:to>
    <xdr:sp macro="" textlink="">
      <xdr:nvSpPr>
        <xdr:cNvPr id="877" name="Freeform 633">
          <a:extLst>
            <a:ext uri="{FF2B5EF4-FFF2-40B4-BE49-F238E27FC236}">
              <a16:creationId xmlns:a16="http://schemas.microsoft.com/office/drawing/2014/main" id="{BEE5432D-458D-4A68-9E8E-D8725407F7A6}"/>
            </a:ext>
          </a:extLst>
        </xdr:cNvPr>
        <xdr:cNvSpPr>
          <a:spLocks/>
        </xdr:cNvSpPr>
      </xdr:nvSpPr>
      <xdr:spPr bwMode="auto">
        <a:xfrm>
          <a:off x="6406412" y="1926561"/>
          <a:ext cx="20896" cy="352424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12699</xdr:colOff>
      <xdr:row>9</xdr:row>
      <xdr:rowOff>169825</xdr:rowOff>
    </xdr:from>
    <xdr:ext cx="136599" cy="395029"/>
    <xdr:sp macro="" textlink="">
      <xdr:nvSpPr>
        <xdr:cNvPr id="878" name="Text Box 637">
          <a:extLst>
            <a:ext uri="{FF2B5EF4-FFF2-40B4-BE49-F238E27FC236}">
              <a16:creationId xmlns:a16="http://schemas.microsoft.com/office/drawing/2014/main" id="{D8A155AB-4851-443A-8F81-419C4D1BE81B}"/>
            </a:ext>
          </a:extLst>
        </xdr:cNvPr>
        <xdr:cNvSpPr txBox="1">
          <a:spLocks noChangeArrowheads="1"/>
        </xdr:cNvSpPr>
      </xdr:nvSpPr>
      <xdr:spPr bwMode="auto">
        <a:xfrm>
          <a:off x="6447366" y="1731925"/>
          <a:ext cx="136599" cy="395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oneCellAnchor>
    <xdr:from>
      <xdr:col>1</xdr:col>
      <xdr:colOff>240401</xdr:colOff>
      <xdr:row>30</xdr:row>
      <xdr:rowOff>36286</xdr:rowOff>
    </xdr:from>
    <xdr:ext cx="276679" cy="276991"/>
    <xdr:pic>
      <xdr:nvPicPr>
        <xdr:cNvPr id="879" name="図 878" descr="クリックすると新しいウィンドウで開きます">
          <a:extLst>
            <a:ext uri="{FF2B5EF4-FFF2-40B4-BE49-F238E27FC236}">
              <a16:creationId xmlns:a16="http://schemas.microsoft.com/office/drawing/2014/main" id="{4D101033-DBD5-4897-832E-CF5CEC93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0251" y="5173436"/>
          <a:ext cx="276679" cy="27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131231</xdr:colOff>
      <xdr:row>30</xdr:row>
      <xdr:rowOff>24347</xdr:rowOff>
    </xdr:from>
    <xdr:ext cx="136961" cy="120650"/>
    <xdr:pic>
      <xdr:nvPicPr>
        <xdr:cNvPr id="880" name="図 879">
          <a:extLst>
            <a:ext uri="{FF2B5EF4-FFF2-40B4-BE49-F238E27FC236}">
              <a16:creationId xmlns:a16="http://schemas.microsoft.com/office/drawing/2014/main" id="{7CC9C447-AEE3-4B1D-B52B-626757932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1081" y="5161497"/>
          <a:ext cx="136961" cy="120650"/>
        </a:xfrm>
        <a:prstGeom prst="rect">
          <a:avLst/>
        </a:prstGeom>
      </xdr:spPr>
    </xdr:pic>
    <xdr:clientData/>
  </xdr:oneCellAnchor>
  <xdr:twoCellAnchor>
    <xdr:from>
      <xdr:col>9</xdr:col>
      <xdr:colOff>458106</xdr:colOff>
      <xdr:row>24</xdr:row>
      <xdr:rowOff>13607</xdr:rowOff>
    </xdr:from>
    <xdr:to>
      <xdr:col>9</xdr:col>
      <xdr:colOff>612320</xdr:colOff>
      <xdr:row>24</xdr:row>
      <xdr:rowOff>145142</xdr:rowOff>
    </xdr:to>
    <xdr:sp macro="" textlink="">
      <xdr:nvSpPr>
        <xdr:cNvPr id="881" name="六角形 880">
          <a:extLst>
            <a:ext uri="{FF2B5EF4-FFF2-40B4-BE49-F238E27FC236}">
              <a16:creationId xmlns:a16="http://schemas.microsoft.com/office/drawing/2014/main" id="{EBFEC6EF-9A22-4703-A236-02350948781C}"/>
            </a:ext>
          </a:extLst>
        </xdr:cNvPr>
        <xdr:cNvSpPr/>
      </xdr:nvSpPr>
      <xdr:spPr bwMode="auto">
        <a:xfrm>
          <a:off x="6166756" y="4128407"/>
          <a:ext cx="154214" cy="13153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376464</xdr:colOff>
      <xdr:row>19</xdr:row>
      <xdr:rowOff>171040</xdr:rowOff>
    </xdr:from>
    <xdr:to>
      <xdr:col>9</xdr:col>
      <xdr:colOff>572822</xdr:colOff>
      <xdr:row>21</xdr:row>
      <xdr:rowOff>11662</xdr:rowOff>
    </xdr:to>
    <xdr:sp macro="" textlink="">
      <xdr:nvSpPr>
        <xdr:cNvPr id="882" name="六角形 881">
          <a:extLst>
            <a:ext uri="{FF2B5EF4-FFF2-40B4-BE49-F238E27FC236}">
              <a16:creationId xmlns:a16="http://schemas.microsoft.com/office/drawing/2014/main" id="{3D9AD1C0-D608-4AF9-A057-75B461FBDF4C}"/>
            </a:ext>
          </a:extLst>
        </xdr:cNvPr>
        <xdr:cNvSpPr/>
      </xdr:nvSpPr>
      <xdr:spPr bwMode="auto">
        <a:xfrm>
          <a:off x="6085114" y="3428590"/>
          <a:ext cx="196358" cy="18352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48998</xdr:colOff>
      <xdr:row>31</xdr:row>
      <xdr:rowOff>23092</xdr:rowOff>
    </xdr:from>
    <xdr:to>
      <xdr:col>5</xdr:col>
      <xdr:colOff>2817</xdr:colOff>
      <xdr:row>31</xdr:row>
      <xdr:rowOff>40409</xdr:rowOff>
    </xdr:to>
    <xdr:sp macro="" textlink="">
      <xdr:nvSpPr>
        <xdr:cNvPr id="883" name="Line 961">
          <a:extLst>
            <a:ext uri="{FF2B5EF4-FFF2-40B4-BE49-F238E27FC236}">
              <a16:creationId xmlns:a16="http://schemas.microsoft.com/office/drawing/2014/main" id="{8BA89102-D928-4A5F-AA01-6398ECE11387}"/>
            </a:ext>
          </a:extLst>
        </xdr:cNvPr>
        <xdr:cNvSpPr>
          <a:spLocks noChangeShapeType="1"/>
        </xdr:cNvSpPr>
      </xdr:nvSpPr>
      <xdr:spPr bwMode="auto">
        <a:xfrm flipV="1">
          <a:off x="2233398" y="5331692"/>
          <a:ext cx="658669" cy="173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12056</xdr:colOff>
      <xdr:row>25</xdr:row>
      <xdr:rowOff>8424</xdr:rowOff>
    </xdr:from>
    <xdr:to>
      <xdr:col>3</xdr:col>
      <xdr:colOff>182234</xdr:colOff>
      <xdr:row>26</xdr:row>
      <xdr:rowOff>17831</xdr:rowOff>
    </xdr:to>
    <xdr:sp macro="" textlink="">
      <xdr:nvSpPr>
        <xdr:cNvPr id="884" name="六角形 883">
          <a:extLst>
            <a:ext uri="{FF2B5EF4-FFF2-40B4-BE49-F238E27FC236}">
              <a16:creationId xmlns:a16="http://schemas.microsoft.com/office/drawing/2014/main" id="{0B54D64A-5F83-475C-8FE3-3CA40EA64CF0}"/>
            </a:ext>
          </a:extLst>
        </xdr:cNvPr>
        <xdr:cNvSpPr/>
      </xdr:nvSpPr>
      <xdr:spPr bwMode="auto">
        <a:xfrm>
          <a:off x="1491606" y="4288324"/>
          <a:ext cx="170178" cy="180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51954</xdr:colOff>
      <xdr:row>28</xdr:row>
      <xdr:rowOff>110765</xdr:rowOff>
    </xdr:from>
    <xdr:ext cx="503718" cy="160553"/>
    <xdr:sp macro="" textlink="">
      <xdr:nvSpPr>
        <xdr:cNvPr id="885" name="Text Box 1490">
          <a:extLst>
            <a:ext uri="{FF2B5EF4-FFF2-40B4-BE49-F238E27FC236}">
              <a16:creationId xmlns:a16="http://schemas.microsoft.com/office/drawing/2014/main" id="{9FB992AE-EECB-458F-BD40-69F3B396788E}"/>
            </a:ext>
          </a:extLst>
        </xdr:cNvPr>
        <xdr:cNvSpPr txBox="1">
          <a:spLocks noChangeArrowheads="1"/>
        </xdr:cNvSpPr>
      </xdr:nvSpPr>
      <xdr:spPr bwMode="auto">
        <a:xfrm>
          <a:off x="1531504" y="4905015"/>
          <a:ext cx="503718" cy="1605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>
    <xdr:from>
      <xdr:col>4</xdr:col>
      <xdr:colOff>72792</xdr:colOff>
      <xdr:row>25</xdr:row>
      <xdr:rowOff>162624</xdr:rowOff>
    </xdr:from>
    <xdr:to>
      <xdr:col>4</xdr:col>
      <xdr:colOff>84040</xdr:colOff>
      <xdr:row>32</xdr:row>
      <xdr:rowOff>65852</xdr:rowOff>
    </xdr:to>
    <xdr:sp macro="" textlink="">
      <xdr:nvSpPr>
        <xdr:cNvPr id="886" name="Freeform 408">
          <a:extLst>
            <a:ext uri="{FF2B5EF4-FFF2-40B4-BE49-F238E27FC236}">
              <a16:creationId xmlns:a16="http://schemas.microsoft.com/office/drawing/2014/main" id="{6471AD43-8A9A-4916-A0BA-DC67ADCE0694}"/>
            </a:ext>
          </a:extLst>
        </xdr:cNvPr>
        <xdr:cNvSpPr>
          <a:spLocks/>
        </xdr:cNvSpPr>
      </xdr:nvSpPr>
      <xdr:spPr bwMode="auto">
        <a:xfrm rot="16200000">
          <a:off x="1711127" y="4988589"/>
          <a:ext cx="1103378" cy="11248"/>
        </a:xfrm>
        <a:custGeom>
          <a:avLst/>
          <a:gdLst>
            <a:gd name="T0" fmla="*/ 0 w 136"/>
            <a:gd name="T1" fmla="*/ 2147483647 h 57"/>
            <a:gd name="T2" fmla="*/ 0 w 136"/>
            <a:gd name="T3" fmla="*/ 0 h 57"/>
            <a:gd name="T4" fmla="*/ 2147483647 w 136"/>
            <a:gd name="T5" fmla="*/ 2147483647 h 57"/>
            <a:gd name="T6" fmla="*/ 2147483647 w 136"/>
            <a:gd name="T7" fmla="*/ 2147483647 h 57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579"/>
            <a:gd name="connsiteX1" fmla="*/ 8603 w 10000"/>
            <a:gd name="connsiteY1" fmla="*/ 175 h 1579"/>
            <a:gd name="connsiteX2" fmla="*/ 10000 w 10000"/>
            <a:gd name="connsiteY2" fmla="*/ 1579 h 1579"/>
            <a:gd name="connsiteX0" fmla="*/ 0 w 11376"/>
            <a:gd name="connsiteY0" fmla="*/ 975 h 8892"/>
            <a:gd name="connsiteX1" fmla="*/ 9979 w 11376"/>
            <a:gd name="connsiteY1" fmla="*/ 0 h 8892"/>
            <a:gd name="connsiteX2" fmla="*/ 11376 w 11376"/>
            <a:gd name="connsiteY2" fmla="*/ 8892 h 8892"/>
            <a:gd name="connsiteX0" fmla="*/ 0 w 10202"/>
            <a:gd name="connsiteY0" fmla="*/ 1877 h 10000"/>
            <a:gd name="connsiteX1" fmla="*/ 8974 w 10202"/>
            <a:gd name="connsiteY1" fmla="*/ 0 h 10000"/>
            <a:gd name="connsiteX2" fmla="*/ 10202 w 10202"/>
            <a:gd name="connsiteY2" fmla="*/ 10000 h 10000"/>
            <a:gd name="connsiteX0" fmla="*/ 0 w 9718"/>
            <a:gd name="connsiteY0" fmla="*/ 7344 h 10000"/>
            <a:gd name="connsiteX1" fmla="*/ 8490 w 9718"/>
            <a:gd name="connsiteY1" fmla="*/ 0 h 10000"/>
            <a:gd name="connsiteX2" fmla="*/ 9718 w 9718"/>
            <a:gd name="connsiteY2" fmla="*/ 10000 h 10000"/>
            <a:gd name="connsiteX0" fmla="*/ 0 w 10000"/>
            <a:gd name="connsiteY0" fmla="*/ 7344 h 10000"/>
            <a:gd name="connsiteX1" fmla="*/ 3099 w 10000"/>
            <a:gd name="connsiteY1" fmla="*/ 5393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7344 h 10000"/>
            <a:gd name="connsiteX1" fmla="*/ 3099 w 10000"/>
            <a:gd name="connsiteY1" fmla="*/ 6955 h 10000"/>
            <a:gd name="connsiteX2" fmla="*/ 8736 w 10000"/>
            <a:gd name="connsiteY2" fmla="*/ 0 h 10000"/>
            <a:gd name="connsiteX3" fmla="*/ 10000 w 10000"/>
            <a:gd name="connsiteY3" fmla="*/ 10000 h 10000"/>
            <a:gd name="connsiteX0" fmla="*/ 0 w 9834"/>
            <a:gd name="connsiteY0" fmla="*/ 9839 h 9839"/>
            <a:gd name="connsiteX1" fmla="*/ 3099 w 9834"/>
            <a:gd name="connsiteY1" fmla="*/ 9450 h 9839"/>
            <a:gd name="connsiteX2" fmla="*/ 8736 w 9834"/>
            <a:gd name="connsiteY2" fmla="*/ 2495 h 9839"/>
            <a:gd name="connsiteX3" fmla="*/ 9834 w 9834"/>
            <a:gd name="connsiteY3" fmla="*/ 0 h 9839"/>
            <a:gd name="connsiteX0" fmla="*/ 0 w 10125"/>
            <a:gd name="connsiteY0" fmla="*/ 10000 h 10000"/>
            <a:gd name="connsiteX1" fmla="*/ 3151 w 10125"/>
            <a:gd name="connsiteY1" fmla="*/ 9605 h 10000"/>
            <a:gd name="connsiteX2" fmla="*/ 8883 w 10125"/>
            <a:gd name="connsiteY2" fmla="*/ 2536 h 10000"/>
            <a:gd name="connsiteX3" fmla="*/ 10125 w 10125"/>
            <a:gd name="connsiteY3" fmla="*/ 0 h 10000"/>
            <a:gd name="connsiteX0" fmla="*/ 0 w 10125"/>
            <a:gd name="connsiteY0" fmla="*/ 13079 h 13079"/>
            <a:gd name="connsiteX1" fmla="*/ 3151 w 10125"/>
            <a:gd name="connsiteY1" fmla="*/ 12684 h 13079"/>
            <a:gd name="connsiteX2" fmla="*/ 8883 w 10125"/>
            <a:gd name="connsiteY2" fmla="*/ 5615 h 13079"/>
            <a:gd name="connsiteX3" fmla="*/ 10125 w 10125"/>
            <a:gd name="connsiteY3" fmla="*/ 0 h 13079"/>
            <a:gd name="connsiteX0" fmla="*/ 0 w 8883"/>
            <a:gd name="connsiteY0" fmla="*/ 7464 h 7464"/>
            <a:gd name="connsiteX1" fmla="*/ 3151 w 8883"/>
            <a:gd name="connsiteY1" fmla="*/ 7069 h 7464"/>
            <a:gd name="connsiteX2" fmla="*/ 8883 w 8883"/>
            <a:gd name="connsiteY2" fmla="*/ 0 h 7464"/>
            <a:gd name="connsiteX0" fmla="*/ 0 w 10141"/>
            <a:gd name="connsiteY0" fmla="*/ 8969 h 8969"/>
            <a:gd name="connsiteX1" fmla="*/ 3547 w 10141"/>
            <a:gd name="connsiteY1" fmla="*/ 8440 h 8969"/>
            <a:gd name="connsiteX2" fmla="*/ 10141 w 10141"/>
            <a:gd name="connsiteY2" fmla="*/ 0 h 8969"/>
            <a:gd name="connsiteX0" fmla="*/ 0 w 10000"/>
            <a:gd name="connsiteY0" fmla="*/ 10000 h 11710"/>
            <a:gd name="connsiteX1" fmla="*/ 1787 w 10000"/>
            <a:gd name="connsiteY1" fmla="*/ 11710 h 11710"/>
            <a:gd name="connsiteX2" fmla="*/ 10000 w 10000"/>
            <a:gd name="connsiteY2" fmla="*/ 0 h 11710"/>
            <a:gd name="connsiteX0" fmla="*/ 0 w 10000"/>
            <a:gd name="connsiteY0" fmla="*/ 10000 h 10000"/>
            <a:gd name="connsiteX1" fmla="*/ 1232 w 10000"/>
            <a:gd name="connsiteY1" fmla="*/ 9411 h 10000"/>
            <a:gd name="connsiteX2" fmla="*/ 10000 w 10000"/>
            <a:gd name="connsiteY2" fmla="*/ 0 h 10000"/>
            <a:gd name="connsiteX0" fmla="*/ 0 w 8768"/>
            <a:gd name="connsiteY0" fmla="*/ 9411 h 9411"/>
            <a:gd name="connsiteX1" fmla="*/ 8768 w 8768"/>
            <a:gd name="connsiteY1" fmla="*/ 0 h 9411"/>
            <a:gd name="connsiteX0" fmla="*/ 0 w 10739"/>
            <a:gd name="connsiteY0" fmla="*/ 5991 h 6274"/>
            <a:gd name="connsiteX1" fmla="*/ 10739 w 10739"/>
            <a:gd name="connsiteY1" fmla="*/ 5765 h 6274"/>
            <a:gd name="connsiteX0" fmla="*/ 0 w 9278"/>
            <a:gd name="connsiteY0" fmla="*/ 9550 h 10001"/>
            <a:gd name="connsiteX1" fmla="*/ 9278 w 9278"/>
            <a:gd name="connsiteY1" fmla="*/ 9190 h 10001"/>
            <a:gd name="connsiteX0" fmla="*/ 5 w 10005"/>
            <a:gd name="connsiteY0" fmla="*/ 360 h 2460"/>
            <a:gd name="connsiteX1" fmla="*/ 10005 w 10005"/>
            <a:gd name="connsiteY1" fmla="*/ 0 h 2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5" h="2460">
              <a:moveTo>
                <a:pt x="5" y="360"/>
              </a:moveTo>
              <a:cubicBezTo>
                <a:pt x="-227" y="-945"/>
                <a:pt x="7578" y="5958"/>
                <a:pt x="100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295484</xdr:colOff>
      <xdr:row>27</xdr:row>
      <xdr:rowOff>69403</xdr:rowOff>
    </xdr:from>
    <xdr:to>
      <xdr:col>4</xdr:col>
      <xdr:colOff>16445</xdr:colOff>
      <xdr:row>29</xdr:row>
      <xdr:rowOff>31952</xdr:rowOff>
    </xdr:to>
    <xdr:grpSp>
      <xdr:nvGrpSpPr>
        <xdr:cNvPr id="887" name="Group 1483">
          <a:extLst>
            <a:ext uri="{FF2B5EF4-FFF2-40B4-BE49-F238E27FC236}">
              <a16:creationId xmlns:a16="http://schemas.microsoft.com/office/drawing/2014/main" id="{A662687E-2F22-40ED-884E-E422323492EC}"/>
            </a:ext>
          </a:extLst>
        </xdr:cNvPr>
        <xdr:cNvGrpSpPr>
          <a:grpSpLocks/>
        </xdr:cNvGrpSpPr>
      </xdr:nvGrpSpPr>
      <xdr:grpSpPr bwMode="auto">
        <a:xfrm rot="16200000">
          <a:off x="1799383" y="4650618"/>
          <a:ext cx="310892" cy="412204"/>
          <a:chOff x="559" y="664"/>
          <a:chExt cx="16" cy="64"/>
        </a:xfrm>
      </xdr:grpSpPr>
      <xdr:sp macro="" textlink="">
        <xdr:nvSpPr>
          <xdr:cNvPr id="888" name="Freeform 1484">
            <a:extLst>
              <a:ext uri="{FF2B5EF4-FFF2-40B4-BE49-F238E27FC236}">
                <a16:creationId xmlns:a16="http://schemas.microsoft.com/office/drawing/2014/main" id="{7EC002AD-E3C1-48AF-A353-51F0C770CB03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9" name="Freeform 1485">
            <a:extLst>
              <a:ext uri="{FF2B5EF4-FFF2-40B4-BE49-F238E27FC236}">
                <a16:creationId xmlns:a16="http://schemas.microsoft.com/office/drawing/2014/main" id="{0D3E2D98-AFFA-4E04-B175-7EEB8BC1BFE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148674</xdr:colOff>
      <xdr:row>28</xdr:row>
      <xdr:rowOff>55692</xdr:rowOff>
    </xdr:from>
    <xdr:to>
      <xdr:col>4</xdr:col>
      <xdr:colOff>386830</xdr:colOff>
      <xdr:row>28</xdr:row>
      <xdr:rowOff>55692</xdr:rowOff>
    </xdr:to>
    <xdr:sp macro="" textlink="">
      <xdr:nvSpPr>
        <xdr:cNvPr id="890" name="Line 1486">
          <a:extLst>
            <a:ext uri="{FF2B5EF4-FFF2-40B4-BE49-F238E27FC236}">
              <a16:creationId xmlns:a16="http://schemas.microsoft.com/office/drawing/2014/main" id="{A36567B9-4618-4235-B325-EE3818CA0268}"/>
            </a:ext>
          </a:extLst>
        </xdr:cNvPr>
        <xdr:cNvSpPr>
          <a:spLocks noChangeShapeType="1"/>
        </xdr:cNvSpPr>
      </xdr:nvSpPr>
      <xdr:spPr bwMode="auto">
        <a:xfrm rot="16200000" flipV="1">
          <a:off x="2099727" y="4378439"/>
          <a:ext cx="0" cy="9430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10974</xdr:colOff>
      <xdr:row>30</xdr:row>
      <xdr:rowOff>144825</xdr:rowOff>
    </xdr:from>
    <xdr:to>
      <xdr:col>4</xdr:col>
      <xdr:colOff>150674</xdr:colOff>
      <xdr:row>31</xdr:row>
      <xdr:rowOff>109107</xdr:rowOff>
    </xdr:to>
    <xdr:sp macro="" textlink="">
      <xdr:nvSpPr>
        <xdr:cNvPr id="891" name="Oval 1487">
          <a:extLst>
            <a:ext uri="{FF2B5EF4-FFF2-40B4-BE49-F238E27FC236}">
              <a16:creationId xmlns:a16="http://schemas.microsoft.com/office/drawing/2014/main" id="{8801AED8-B1B6-487F-86A1-7631FF5E5861}"/>
            </a:ext>
          </a:extLst>
        </xdr:cNvPr>
        <xdr:cNvSpPr>
          <a:spLocks noChangeArrowheads="1"/>
        </xdr:cNvSpPr>
      </xdr:nvSpPr>
      <xdr:spPr bwMode="auto">
        <a:xfrm>
          <a:off x="2195374" y="5281975"/>
          <a:ext cx="139700" cy="1357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19320</xdr:colOff>
      <xdr:row>27</xdr:row>
      <xdr:rowOff>153244</xdr:rowOff>
    </xdr:from>
    <xdr:to>
      <xdr:col>4</xdr:col>
      <xdr:colOff>151111</xdr:colOff>
      <xdr:row>28</xdr:row>
      <xdr:rowOff>132158</xdr:rowOff>
    </xdr:to>
    <xdr:sp macro="" textlink="">
      <xdr:nvSpPr>
        <xdr:cNvPr id="892" name="Oval 409">
          <a:extLst>
            <a:ext uri="{FF2B5EF4-FFF2-40B4-BE49-F238E27FC236}">
              <a16:creationId xmlns:a16="http://schemas.microsoft.com/office/drawing/2014/main" id="{36AB99DA-D777-4C97-8C69-0241A7B0224E}"/>
            </a:ext>
          </a:extLst>
        </xdr:cNvPr>
        <xdr:cNvSpPr>
          <a:spLocks noChangeArrowheads="1"/>
        </xdr:cNvSpPr>
      </xdr:nvSpPr>
      <xdr:spPr bwMode="auto">
        <a:xfrm rot="16200000">
          <a:off x="2194434" y="4785330"/>
          <a:ext cx="150364" cy="131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19988</xdr:colOff>
      <xdr:row>28</xdr:row>
      <xdr:rowOff>141138</xdr:rowOff>
    </xdr:from>
    <xdr:to>
      <xdr:col>4</xdr:col>
      <xdr:colOff>156634</xdr:colOff>
      <xdr:row>29</xdr:row>
      <xdr:rowOff>97367</xdr:rowOff>
    </xdr:to>
    <xdr:sp macro="" textlink="">
      <xdr:nvSpPr>
        <xdr:cNvPr id="893" name="AutoShape 141">
          <a:extLst>
            <a:ext uri="{FF2B5EF4-FFF2-40B4-BE49-F238E27FC236}">
              <a16:creationId xmlns:a16="http://schemas.microsoft.com/office/drawing/2014/main" id="{DF6D811C-C40C-49D2-99D9-D293694818BD}"/>
            </a:ext>
          </a:extLst>
        </xdr:cNvPr>
        <xdr:cNvSpPr>
          <a:spLocks noChangeArrowheads="1"/>
        </xdr:cNvSpPr>
      </xdr:nvSpPr>
      <xdr:spPr bwMode="auto">
        <a:xfrm>
          <a:off x="2204388" y="4935388"/>
          <a:ext cx="136646" cy="1276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76936</xdr:colOff>
      <xdr:row>26</xdr:row>
      <xdr:rowOff>112410</xdr:rowOff>
    </xdr:from>
    <xdr:to>
      <xdr:col>4</xdr:col>
      <xdr:colOff>254738</xdr:colOff>
      <xdr:row>27</xdr:row>
      <xdr:rowOff>104850</xdr:rowOff>
    </xdr:to>
    <xdr:sp macro="" textlink="">
      <xdr:nvSpPr>
        <xdr:cNvPr id="894" name="六角形 893">
          <a:extLst>
            <a:ext uri="{FF2B5EF4-FFF2-40B4-BE49-F238E27FC236}">
              <a16:creationId xmlns:a16="http://schemas.microsoft.com/office/drawing/2014/main" id="{26D146B7-F6D1-43F8-AFAE-4332D422E8CB}"/>
            </a:ext>
          </a:extLst>
        </xdr:cNvPr>
        <xdr:cNvSpPr/>
      </xdr:nvSpPr>
      <xdr:spPr bwMode="auto">
        <a:xfrm>
          <a:off x="2261336" y="4563760"/>
          <a:ext cx="177802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461839</xdr:colOff>
      <xdr:row>29</xdr:row>
      <xdr:rowOff>69276</xdr:rowOff>
    </xdr:from>
    <xdr:ext cx="342900" cy="317989"/>
    <xdr:grpSp>
      <xdr:nvGrpSpPr>
        <xdr:cNvPr id="895" name="Group 6672">
          <a:extLst>
            <a:ext uri="{FF2B5EF4-FFF2-40B4-BE49-F238E27FC236}">
              <a16:creationId xmlns:a16="http://schemas.microsoft.com/office/drawing/2014/main" id="{E0B5D83A-A8B0-4BA6-80DF-B3B060738AAE}"/>
            </a:ext>
          </a:extLst>
        </xdr:cNvPr>
        <xdr:cNvGrpSpPr>
          <a:grpSpLocks/>
        </xdr:cNvGrpSpPr>
      </xdr:nvGrpSpPr>
      <xdr:grpSpPr bwMode="auto">
        <a:xfrm>
          <a:off x="1915082" y="5049490"/>
          <a:ext cx="342900" cy="317989"/>
          <a:chOff x="536" y="110"/>
          <a:chExt cx="46" cy="44"/>
        </a:xfrm>
      </xdr:grpSpPr>
      <xdr:pic>
        <xdr:nvPicPr>
          <xdr:cNvPr id="896" name="Picture 6673" descr="route2">
            <a:extLst>
              <a:ext uri="{FF2B5EF4-FFF2-40B4-BE49-F238E27FC236}">
                <a16:creationId xmlns:a16="http://schemas.microsoft.com/office/drawing/2014/main" id="{945B12A3-03F6-4CEE-B56F-7560965F9A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91650A46-EB27-4AB9-9669-3DD5741DF2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4</xdr:col>
      <xdr:colOff>124072</xdr:colOff>
      <xdr:row>29</xdr:row>
      <xdr:rowOff>116392</xdr:rowOff>
    </xdr:from>
    <xdr:to>
      <xdr:col>4</xdr:col>
      <xdr:colOff>301721</xdr:colOff>
      <xdr:row>30</xdr:row>
      <xdr:rowOff>108833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D17086C6-4B34-419B-B5E9-3B2DE6EDAA21}"/>
            </a:ext>
          </a:extLst>
        </xdr:cNvPr>
        <xdr:cNvSpPr/>
      </xdr:nvSpPr>
      <xdr:spPr bwMode="auto">
        <a:xfrm>
          <a:off x="2308472" y="5082092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432274</xdr:colOff>
      <xdr:row>22</xdr:row>
      <xdr:rowOff>119524</xdr:rowOff>
    </xdr:from>
    <xdr:to>
      <xdr:col>2</xdr:col>
      <xdr:colOff>609923</xdr:colOff>
      <xdr:row>23</xdr:row>
      <xdr:rowOff>111965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id="{B9ECEF9D-CCEB-4820-9574-D20BD51DBB7E}"/>
            </a:ext>
          </a:extLst>
        </xdr:cNvPr>
        <xdr:cNvSpPr/>
      </xdr:nvSpPr>
      <xdr:spPr bwMode="auto">
        <a:xfrm>
          <a:off x="1206974" y="3891424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134940</xdr:colOff>
      <xdr:row>27</xdr:row>
      <xdr:rowOff>9381</xdr:rowOff>
    </xdr:from>
    <xdr:ext cx="323272" cy="277089"/>
    <xdr:grpSp>
      <xdr:nvGrpSpPr>
        <xdr:cNvPr id="900" name="Group 6672">
          <a:extLst>
            <a:ext uri="{FF2B5EF4-FFF2-40B4-BE49-F238E27FC236}">
              <a16:creationId xmlns:a16="http://schemas.microsoft.com/office/drawing/2014/main" id="{D646B896-8996-4E05-A1E3-AB268C9190F7}"/>
            </a:ext>
          </a:extLst>
        </xdr:cNvPr>
        <xdr:cNvGrpSpPr>
          <a:grpSpLocks/>
        </xdr:cNvGrpSpPr>
      </xdr:nvGrpSpPr>
      <xdr:grpSpPr bwMode="auto">
        <a:xfrm>
          <a:off x="1588183" y="4641252"/>
          <a:ext cx="323272" cy="277089"/>
          <a:chOff x="536" y="110"/>
          <a:chExt cx="46" cy="44"/>
        </a:xfrm>
      </xdr:grpSpPr>
      <xdr:pic>
        <xdr:nvPicPr>
          <xdr:cNvPr id="901" name="Picture 6673" descr="route2">
            <a:extLst>
              <a:ext uri="{FF2B5EF4-FFF2-40B4-BE49-F238E27FC236}">
                <a16:creationId xmlns:a16="http://schemas.microsoft.com/office/drawing/2014/main" id="{292ACFE7-780B-4C9B-8804-FA21AEBF5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2" name="Text Box 6674">
            <a:extLst>
              <a:ext uri="{FF2B5EF4-FFF2-40B4-BE49-F238E27FC236}">
                <a16:creationId xmlns:a16="http://schemas.microsoft.com/office/drawing/2014/main" id="{BE8D1251-28FC-40AD-9424-D9F8150D0A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3</xdr:col>
      <xdr:colOff>474992</xdr:colOff>
      <xdr:row>27</xdr:row>
      <xdr:rowOff>62076</xdr:rowOff>
    </xdr:from>
    <xdr:to>
      <xdr:col>3</xdr:col>
      <xdr:colOff>652641</xdr:colOff>
      <xdr:row>28</xdr:row>
      <xdr:rowOff>54517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86CD8082-417A-4E8D-9E8D-C8E11924635C}"/>
            </a:ext>
          </a:extLst>
        </xdr:cNvPr>
        <xdr:cNvSpPr/>
      </xdr:nvSpPr>
      <xdr:spPr bwMode="auto">
        <a:xfrm>
          <a:off x="1954542" y="4684876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254017</xdr:colOff>
      <xdr:row>30</xdr:row>
      <xdr:rowOff>126997</xdr:rowOff>
    </xdr:from>
    <xdr:ext cx="323272" cy="277089"/>
    <xdr:grpSp>
      <xdr:nvGrpSpPr>
        <xdr:cNvPr id="904" name="Group 6672">
          <a:extLst>
            <a:ext uri="{FF2B5EF4-FFF2-40B4-BE49-F238E27FC236}">
              <a16:creationId xmlns:a16="http://schemas.microsoft.com/office/drawing/2014/main" id="{3710B468-BAE4-4A10-BAFA-762D279DDDE2}"/>
            </a:ext>
          </a:extLst>
        </xdr:cNvPr>
        <xdr:cNvGrpSpPr>
          <a:grpSpLocks/>
        </xdr:cNvGrpSpPr>
      </xdr:nvGrpSpPr>
      <xdr:grpSpPr bwMode="auto">
        <a:xfrm>
          <a:off x="2398503" y="5281383"/>
          <a:ext cx="323272" cy="277089"/>
          <a:chOff x="536" y="110"/>
          <a:chExt cx="46" cy="44"/>
        </a:xfrm>
      </xdr:grpSpPr>
      <xdr:pic>
        <xdr:nvPicPr>
          <xdr:cNvPr id="905" name="Picture 6673" descr="route2">
            <a:extLst>
              <a:ext uri="{FF2B5EF4-FFF2-40B4-BE49-F238E27FC236}">
                <a16:creationId xmlns:a16="http://schemas.microsoft.com/office/drawing/2014/main" id="{DA002A71-4AE4-4D6D-A1A6-62F412AFC0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6" name="Text Box 6674">
            <a:extLst>
              <a:ext uri="{FF2B5EF4-FFF2-40B4-BE49-F238E27FC236}">
                <a16:creationId xmlns:a16="http://schemas.microsoft.com/office/drawing/2014/main" id="{799C570F-8838-421E-A2E3-2268A59BC0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oneCellAnchor>
  <xdr:twoCellAnchor>
    <xdr:from>
      <xdr:col>9</xdr:col>
      <xdr:colOff>282877</xdr:colOff>
      <xdr:row>27</xdr:row>
      <xdr:rowOff>0</xdr:rowOff>
    </xdr:from>
    <xdr:to>
      <xdr:col>9</xdr:col>
      <xdr:colOff>583045</xdr:colOff>
      <xdr:row>28</xdr:row>
      <xdr:rowOff>110223</xdr:rowOff>
    </xdr:to>
    <xdr:pic>
      <xdr:nvPicPr>
        <xdr:cNvPr id="907" name="図 67" descr="「コンビニのロゴ」の画像検索結果">
          <a:extLst>
            <a:ext uri="{FF2B5EF4-FFF2-40B4-BE49-F238E27FC236}">
              <a16:creationId xmlns:a16="http://schemas.microsoft.com/office/drawing/2014/main" id="{07A98438-3E48-47FF-8DDF-73F60597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91527" y="4622800"/>
          <a:ext cx="300168" cy="281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48605</xdr:colOff>
      <xdr:row>27</xdr:row>
      <xdr:rowOff>0</xdr:rowOff>
    </xdr:from>
    <xdr:ext cx="333117" cy="101600"/>
    <xdr:sp macro="" textlink="">
      <xdr:nvSpPr>
        <xdr:cNvPr id="908" name="Text Box 1194">
          <a:extLst>
            <a:ext uri="{FF2B5EF4-FFF2-40B4-BE49-F238E27FC236}">
              <a16:creationId xmlns:a16="http://schemas.microsoft.com/office/drawing/2014/main" id="{E5CD6FED-6391-457A-A3CE-3245FC28D51D}"/>
            </a:ext>
          </a:extLst>
        </xdr:cNvPr>
        <xdr:cNvSpPr txBox="1">
          <a:spLocks noChangeArrowheads="1"/>
        </xdr:cNvSpPr>
      </xdr:nvSpPr>
      <xdr:spPr bwMode="auto">
        <a:xfrm>
          <a:off x="4347555" y="462280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8.8-7.1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32472</xdr:colOff>
      <xdr:row>27</xdr:row>
      <xdr:rowOff>100349</xdr:rowOff>
    </xdr:from>
    <xdr:to>
      <xdr:col>7</xdr:col>
      <xdr:colOff>202562</xdr:colOff>
      <xdr:row>28</xdr:row>
      <xdr:rowOff>55815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0767EACA-58A1-4BD2-B3A6-EFFEF1799223}"/>
            </a:ext>
          </a:extLst>
        </xdr:cNvPr>
        <xdr:cNvSpPr/>
      </xdr:nvSpPr>
      <xdr:spPr bwMode="auto">
        <a:xfrm>
          <a:off x="4331422" y="4723149"/>
          <a:ext cx="170090" cy="1269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234526</xdr:colOff>
      <xdr:row>27</xdr:row>
      <xdr:rowOff>103913</xdr:rowOff>
    </xdr:from>
    <xdr:to>
      <xdr:col>7</xdr:col>
      <xdr:colOff>378830</xdr:colOff>
      <xdr:row>28</xdr:row>
      <xdr:rowOff>55810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AFCA684D-B044-45DD-BCFC-CB5AD1338A06}"/>
            </a:ext>
          </a:extLst>
        </xdr:cNvPr>
        <xdr:cNvSpPr/>
      </xdr:nvSpPr>
      <xdr:spPr bwMode="auto">
        <a:xfrm>
          <a:off x="4533476" y="4726713"/>
          <a:ext cx="144304" cy="1233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504821</xdr:colOff>
      <xdr:row>37</xdr:row>
      <xdr:rowOff>32986</xdr:rowOff>
    </xdr:from>
    <xdr:to>
      <xdr:col>8</xdr:col>
      <xdr:colOff>666360</xdr:colOff>
      <xdr:row>37</xdr:row>
      <xdr:rowOff>162674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B5E9FDAD-F5B0-4426-B092-46A2F0D158E7}"/>
            </a:ext>
          </a:extLst>
        </xdr:cNvPr>
        <xdr:cNvSpPr/>
      </xdr:nvSpPr>
      <xdr:spPr bwMode="auto">
        <a:xfrm>
          <a:off x="5514265" y="6335949"/>
          <a:ext cx="161539" cy="129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224436</xdr:colOff>
      <xdr:row>39</xdr:row>
      <xdr:rowOff>104896</xdr:rowOff>
    </xdr:from>
    <xdr:to>
      <xdr:col>8</xdr:col>
      <xdr:colOff>386353</xdr:colOff>
      <xdr:row>40</xdr:row>
      <xdr:rowOff>76794</xdr:rowOff>
    </xdr:to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53BE0B91-9728-4753-AAD6-343F6DE8D98F}"/>
            </a:ext>
          </a:extLst>
        </xdr:cNvPr>
        <xdr:cNvSpPr/>
      </xdr:nvSpPr>
      <xdr:spPr bwMode="auto">
        <a:xfrm>
          <a:off x="5228236" y="6785096"/>
          <a:ext cx="161917" cy="1433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134939</xdr:colOff>
      <xdr:row>38</xdr:row>
      <xdr:rowOff>81358</xdr:rowOff>
    </xdr:from>
    <xdr:ext cx="160554" cy="160735"/>
    <xdr:pic>
      <xdr:nvPicPr>
        <xdr:cNvPr id="913" name="図 912" descr="クリックすると新しいウィンドウで開きます">
          <a:extLst>
            <a:ext uri="{FF2B5EF4-FFF2-40B4-BE49-F238E27FC236}">
              <a16:creationId xmlns:a16="http://schemas.microsoft.com/office/drawing/2014/main" id="{7D3AACC1-97D7-4462-A8DC-CB82F17F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38739" y="6590108"/>
          <a:ext cx="160554" cy="160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533793</xdr:colOff>
      <xdr:row>39</xdr:row>
      <xdr:rowOff>139798</xdr:rowOff>
    </xdr:from>
    <xdr:to>
      <xdr:col>8</xdr:col>
      <xdr:colOff>138903</xdr:colOff>
      <xdr:row>40</xdr:row>
      <xdr:rowOff>85328</xdr:rowOff>
    </xdr:to>
    <xdr:sp macro="" textlink="">
      <xdr:nvSpPr>
        <xdr:cNvPr id="914" name="Text Box 4456">
          <a:extLst>
            <a:ext uri="{FF2B5EF4-FFF2-40B4-BE49-F238E27FC236}">
              <a16:creationId xmlns:a16="http://schemas.microsoft.com/office/drawing/2014/main" id="{1662E04F-D6EF-466C-90FC-5713B8D293DC}"/>
            </a:ext>
          </a:extLst>
        </xdr:cNvPr>
        <xdr:cNvSpPr txBox="1">
          <a:spLocks noChangeArrowheads="1"/>
        </xdr:cNvSpPr>
      </xdr:nvSpPr>
      <xdr:spPr bwMode="auto">
        <a:xfrm>
          <a:off x="4832743" y="6819998"/>
          <a:ext cx="309960" cy="116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220136</xdr:colOff>
      <xdr:row>47</xdr:row>
      <xdr:rowOff>38102</xdr:rowOff>
    </xdr:from>
    <xdr:ext cx="478364" cy="211666"/>
    <xdr:sp macro="" textlink="">
      <xdr:nvSpPr>
        <xdr:cNvPr id="923" name="Text Box 303">
          <a:extLst>
            <a:ext uri="{FF2B5EF4-FFF2-40B4-BE49-F238E27FC236}">
              <a16:creationId xmlns:a16="http://schemas.microsoft.com/office/drawing/2014/main" id="{4C64C4B2-5858-48C7-BD1C-866EFA20C667}"/>
            </a:ext>
          </a:extLst>
        </xdr:cNvPr>
        <xdr:cNvSpPr txBox="1">
          <a:spLocks noChangeArrowheads="1"/>
        </xdr:cNvSpPr>
      </xdr:nvSpPr>
      <xdr:spPr bwMode="auto">
        <a:xfrm>
          <a:off x="999069" y="8128002"/>
          <a:ext cx="478364" cy="2116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津風呂湖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入口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twoCellAnchor>
    <xdr:from>
      <xdr:col>2</xdr:col>
      <xdr:colOff>139101</xdr:colOff>
      <xdr:row>47</xdr:row>
      <xdr:rowOff>155728</xdr:rowOff>
    </xdr:from>
    <xdr:to>
      <xdr:col>2</xdr:col>
      <xdr:colOff>269836</xdr:colOff>
      <xdr:row>48</xdr:row>
      <xdr:rowOff>110069</xdr:rowOff>
    </xdr:to>
    <xdr:sp macro="" textlink="">
      <xdr:nvSpPr>
        <xdr:cNvPr id="924" name="Oval 956">
          <a:extLst>
            <a:ext uri="{FF2B5EF4-FFF2-40B4-BE49-F238E27FC236}">
              <a16:creationId xmlns:a16="http://schemas.microsoft.com/office/drawing/2014/main" id="{52580EA3-8191-487B-A3A0-DF381F4DB17D}"/>
            </a:ext>
          </a:extLst>
        </xdr:cNvPr>
        <xdr:cNvSpPr>
          <a:spLocks noChangeArrowheads="1"/>
        </xdr:cNvSpPr>
      </xdr:nvSpPr>
      <xdr:spPr bwMode="auto">
        <a:xfrm>
          <a:off x="918034" y="8245628"/>
          <a:ext cx="130735" cy="1279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171979</xdr:rowOff>
    </xdr:from>
    <xdr:to>
      <xdr:col>1</xdr:col>
      <xdr:colOff>158750</xdr:colOff>
      <xdr:row>41</xdr:row>
      <xdr:rowOff>149931</xdr:rowOff>
    </xdr:to>
    <xdr:sp macro="" textlink="">
      <xdr:nvSpPr>
        <xdr:cNvPr id="926" name="六角形 925">
          <a:extLst>
            <a:ext uri="{FF2B5EF4-FFF2-40B4-BE49-F238E27FC236}">
              <a16:creationId xmlns:a16="http://schemas.microsoft.com/office/drawing/2014/main" id="{0BA8BA98-770C-4DF2-9424-139393132D80}"/>
            </a:ext>
          </a:extLst>
        </xdr:cNvPr>
        <xdr:cNvSpPr/>
      </xdr:nvSpPr>
      <xdr:spPr bwMode="auto">
        <a:xfrm>
          <a:off x="70556" y="7042326"/>
          <a:ext cx="158750" cy="1499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359856</xdr:colOff>
      <xdr:row>42</xdr:row>
      <xdr:rowOff>4410</xdr:rowOff>
    </xdr:from>
    <xdr:to>
      <xdr:col>2</xdr:col>
      <xdr:colOff>114653</xdr:colOff>
      <xdr:row>42</xdr:row>
      <xdr:rowOff>111917</xdr:rowOff>
    </xdr:to>
    <xdr:sp macro="" textlink="">
      <xdr:nvSpPr>
        <xdr:cNvPr id="927" name="Text Box 817">
          <a:extLst>
            <a:ext uri="{FF2B5EF4-FFF2-40B4-BE49-F238E27FC236}">
              <a16:creationId xmlns:a16="http://schemas.microsoft.com/office/drawing/2014/main" id="{E444C926-9610-4B79-B63E-580194B6E8EA}"/>
            </a:ext>
          </a:extLst>
        </xdr:cNvPr>
        <xdr:cNvSpPr txBox="1">
          <a:spLocks noChangeArrowheads="1"/>
        </xdr:cNvSpPr>
      </xdr:nvSpPr>
      <xdr:spPr bwMode="auto">
        <a:xfrm>
          <a:off x="430412" y="7205486"/>
          <a:ext cx="460352" cy="10750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371836</xdr:colOff>
      <xdr:row>42</xdr:row>
      <xdr:rowOff>95129</xdr:rowOff>
    </xdr:from>
    <xdr:to>
      <xdr:col>1</xdr:col>
      <xdr:colOff>512686</xdr:colOff>
      <xdr:row>43</xdr:row>
      <xdr:rowOff>40751</xdr:rowOff>
    </xdr:to>
    <xdr:sp macro="" textlink="">
      <xdr:nvSpPr>
        <xdr:cNvPr id="928" name="六角形 927">
          <a:extLst>
            <a:ext uri="{FF2B5EF4-FFF2-40B4-BE49-F238E27FC236}">
              <a16:creationId xmlns:a16="http://schemas.microsoft.com/office/drawing/2014/main" id="{4A6FF4DD-789B-481A-BFC9-27A85B62C920}"/>
            </a:ext>
          </a:extLst>
        </xdr:cNvPr>
        <xdr:cNvSpPr/>
      </xdr:nvSpPr>
      <xdr:spPr bwMode="auto">
        <a:xfrm>
          <a:off x="441686" y="7276979"/>
          <a:ext cx="140850" cy="117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555279</xdr:colOff>
      <xdr:row>42</xdr:row>
      <xdr:rowOff>97435</xdr:rowOff>
    </xdr:from>
    <xdr:to>
      <xdr:col>1</xdr:col>
      <xdr:colOff>696129</xdr:colOff>
      <xdr:row>43</xdr:row>
      <xdr:rowOff>43057</xdr:rowOff>
    </xdr:to>
    <xdr:sp macro="" textlink="">
      <xdr:nvSpPr>
        <xdr:cNvPr id="929" name="六角形 928">
          <a:extLst>
            <a:ext uri="{FF2B5EF4-FFF2-40B4-BE49-F238E27FC236}">
              <a16:creationId xmlns:a16="http://schemas.microsoft.com/office/drawing/2014/main" id="{559D89DF-DF57-4C2E-96AE-7DA4F43019AC}"/>
            </a:ext>
          </a:extLst>
        </xdr:cNvPr>
        <xdr:cNvSpPr/>
      </xdr:nvSpPr>
      <xdr:spPr bwMode="auto">
        <a:xfrm>
          <a:off x="625129" y="7279285"/>
          <a:ext cx="140850" cy="117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171762</xdr:colOff>
      <xdr:row>41</xdr:row>
      <xdr:rowOff>150859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id="{275A29C8-10A6-4A72-97FA-50452C6EFCA4}"/>
            </a:ext>
          </a:extLst>
        </xdr:cNvPr>
        <xdr:cNvSpPr/>
      </xdr:nvSpPr>
      <xdr:spPr bwMode="auto">
        <a:xfrm>
          <a:off x="1479550" y="7023100"/>
          <a:ext cx="171762" cy="1508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423643</xdr:colOff>
      <xdr:row>5</xdr:row>
      <xdr:rowOff>111603</xdr:rowOff>
    </xdr:from>
    <xdr:ext cx="183640" cy="279400"/>
    <xdr:sp macro="" textlink="">
      <xdr:nvSpPr>
        <xdr:cNvPr id="931" name="Text Box 1620">
          <a:extLst>
            <a:ext uri="{FF2B5EF4-FFF2-40B4-BE49-F238E27FC236}">
              <a16:creationId xmlns:a16="http://schemas.microsoft.com/office/drawing/2014/main" id="{BA079299-DB9D-4D3F-A09E-E1EC934B3F5C}"/>
            </a:ext>
          </a:extLst>
        </xdr:cNvPr>
        <xdr:cNvSpPr txBox="1">
          <a:spLocks noChangeArrowheads="1"/>
        </xdr:cNvSpPr>
      </xdr:nvSpPr>
      <xdr:spPr bwMode="auto">
        <a:xfrm>
          <a:off x="3312893" y="968853"/>
          <a:ext cx="183640" cy="27940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669471</xdr:colOff>
      <xdr:row>23</xdr:row>
      <xdr:rowOff>115178</xdr:rowOff>
    </xdr:from>
    <xdr:to>
      <xdr:col>8</xdr:col>
      <xdr:colOff>158863</xdr:colOff>
      <xdr:row>24</xdr:row>
      <xdr:rowOff>127084</xdr:rowOff>
    </xdr:to>
    <xdr:sp macro="" textlink="">
      <xdr:nvSpPr>
        <xdr:cNvPr id="932" name="六角形 931">
          <a:extLst>
            <a:ext uri="{FF2B5EF4-FFF2-40B4-BE49-F238E27FC236}">
              <a16:creationId xmlns:a16="http://schemas.microsoft.com/office/drawing/2014/main" id="{BDED35D6-0BAA-4DA9-92B7-460F90E4D23C}"/>
            </a:ext>
          </a:extLst>
        </xdr:cNvPr>
        <xdr:cNvSpPr/>
      </xdr:nvSpPr>
      <xdr:spPr bwMode="auto">
        <a:xfrm>
          <a:off x="4955721" y="4034035"/>
          <a:ext cx="192428" cy="184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458366</xdr:colOff>
      <xdr:row>23</xdr:row>
      <xdr:rowOff>12316</xdr:rowOff>
    </xdr:from>
    <xdr:to>
      <xdr:col>5</xdr:col>
      <xdr:colOff>675603</xdr:colOff>
      <xdr:row>24</xdr:row>
      <xdr:rowOff>29028</xdr:rowOff>
    </xdr:to>
    <xdr:sp macro="" textlink="">
      <xdr:nvSpPr>
        <xdr:cNvPr id="933" name="六角形 932">
          <a:extLst>
            <a:ext uri="{FF2B5EF4-FFF2-40B4-BE49-F238E27FC236}">
              <a16:creationId xmlns:a16="http://schemas.microsoft.com/office/drawing/2014/main" id="{B359A7D2-D75D-4E02-92A6-EB11346DE4BE}"/>
            </a:ext>
          </a:extLst>
        </xdr:cNvPr>
        <xdr:cNvSpPr/>
      </xdr:nvSpPr>
      <xdr:spPr bwMode="auto">
        <a:xfrm>
          <a:off x="3358199" y="3957783"/>
          <a:ext cx="217237" cy="19027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8356</xdr:rowOff>
    </xdr:from>
    <xdr:to>
      <xdr:col>3</xdr:col>
      <xdr:colOff>170090</xdr:colOff>
      <xdr:row>33</xdr:row>
      <xdr:rowOff>144428</xdr:rowOff>
    </xdr:to>
    <xdr:sp macro="" textlink="">
      <xdr:nvSpPr>
        <xdr:cNvPr id="934" name="六角形 933">
          <a:extLst>
            <a:ext uri="{FF2B5EF4-FFF2-40B4-BE49-F238E27FC236}">
              <a16:creationId xmlns:a16="http://schemas.microsoft.com/office/drawing/2014/main" id="{ECEE3868-CDB5-4DF6-BF7C-E5EEDFCCD649}"/>
            </a:ext>
          </a:extLst>
        </xdr:cNvPr>
        <xdr:cNvSpPr/>
      </xdr:nvSpPr>
      <xdr:spPr bwMode="auto">
        <a:xfrm>
          <a:off x="1479550" y="565985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12534</xdr:rowOff>
    </xdr:from>
    <xdr:to>
      <xdr:col>5</xdr:col>
      <xdr:colOff>170090</xdr:colOff>
      <xdr:row>33</xdr:row>
      <xdr:rowOff>148606</xdr:rowOff>
    </xdr:to>
    <xdr:sp macro="" textlink="">
      <xdr:nvSpPr>
        <xdr:cNvPr id="935" name="六角形 934">
          <a:extLst>
            <a:ext uri="{FF2B5EF4-FFF2-40B4-BE49-F238E27FC236}">
              <a16:creationId xmlns:a16="http://schemas.microsoft.com/office/drawing/2014/main" id="{28D88A39-2A8D-49B5-8ACC-9AA50BD4D928}"/>
            </a:ext>
          </a:extLst>
        </xdr:cNvPr>
        <xdr:cNvSpPr/>
      </xdr:nvSpPr>
      <xdr:spPr bwMode="auto">
        <a:xfrm>
          <a:off x="2889250" y="566403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158764</xdr:colOff>
      <xdr:row>43</xdr:row>
      <xdr:rowOff>121163</xdr:rowOff>
    </xdr:from>
    <xdr:to>
      <xdr:col>10</xdr:col>
      <xdr:colOff>350129</xdr:colOff>
      <xdr:row>44</xdr:row>
      <xdr:rowOff>111805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id="{BA24A18E-AA54-4B42-B7EF-5ED76CCF6FB7}"/>
            </a:ext>
          </a:extLst>
        </xdr:cNvPr>
        <xdr:cNvSpPr/>
      </xdr:nvSpPr>
      <xdr:spPr bwMode="auto">
        <a:xfrm>
          <a:off x="6572264" y="7474463"/>
          <a:ext cx="191365" cy="1620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514393</xdr:colOff>
      <xdr:row>49</xdr:row>
      <xdr:rowOff>49045</xdr:rowOff>
    </xdr:from>
    <xdr:to>
      <xdr:col>6</xdr:col>
      <xdr:colOff>352522</xdr:colOff>
      <xdr:row>56</xdr:row>
      <xdr:rowOff>112337</xdr:rowOff>
    </xdr:to>
    <xdr:sp macro="" textlink="">
      <xdr:nvSpPr>
        <xdr:cNvPr id="937" name="Freeform 581">
          <a:extLst>
            <a:ext uri="{FF2B5EF4-FFF2-40B4-BE49-F238E27FC236}">
              <a16:creationId xmlns:a16="http://schemas.microsoft.com/office/drawing/2014/main" id="{124FEE62-4DAA-46E0-82D1-A06C8F05DC42}"/>
            </a:ext>
          </a:extLst>
        </xdr:cNvPr>
        <xdr:cNvSpPr>
          <a:spLocks/>
        </xdr:cNvSpPr>
      </xdr:nvSpPr>
      <xdr:spPr bwMode="auto">
        <a:xfrm rot="16200000" flipH="1">
          <a:off x="3043412" y="8791276"/>
          <a:ext cx="1263442" cy="542979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  <a:gd name="connsiteX0" fmla="*/ 0 w 12275"/>
            <a:gd name="connsiteY0" fmla="*/ 12663 h 12663"/>
            <a:gd name="connsiteX1" fmla="*/ 3510 w 12275"/>
            <a:gd name="connsiteY1" fmla="*/ 9330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842 w 12275"/>
            <a:gd name="connsiteY1" fmla="*/ 6913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557 w 12275"/>
            <a:gd name="connsiteY1" fmla="*/ 5866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275"/>
            <a:gd name="connsiteY0" fmla="*/ 12663 h 12663"/>
            <a:gd name="connsiteX1" fmla="*/ 3557 w 12275"/>
            <a:gd name="connsiteY1" fmla="*/ 5866 h 12663"/>
            <a:gd name="connsiteX2" fmla="*/ 3617 w 12275"/>
            <a:gd name="connsiteY2" fmla="*/ 175 h 12663"/>
            <a:gd name="connsiteX3" fmla="*/ 12275 w 12275"/>
            <a:gd name="connsiteY3" fmla="*/ 0 h 12663"/>
            <a:gd name="connsiteX0" fmla="*/ 0 w 12180"/>
            <a:gd name="connsiteY0" fmla="*/ 13308 h 13308"/>
            <a:gd name="connsiteX1" fmla="*/ 3462 w 12180"/>
            <a:gd name="connsiteY1" fmla="*/ 5866 h 13308"/>
            <a:gd name="connsiteX2" fmla="*/ 3522 w 12180"/>
            <a:gd name="connsiteY2" fmla="*/ 175 h 13308"/>
            <a:gd name="connsiteX3" fmla="*/ 12180 w 12180"/>
            <a:gd name="connsiteY3" fmla="*/ 0 h 13308"/>
            <a:gd name="connsiteX0" fmla="*/ 0 w 11137"/>
            <a:gd name="connsiteY0" fmla="*/ 11697 h 11697"/>
            <a:gd name="connsiteX1" fmla="*/ 2419 w 11137"/>
            <a:gd name="connsiteY1" fmla="*/ 5866 h 11697"/>
            <a:gd name="connsiteX2" fmla="*/ 2479 w 11137"/>
            <a:gd name="connsiteY2" fmla="*/ 175 h 11697"/>
            <a:gd name="connsiteX3" fmla="*/ 11137 w 11137"/>
            <a:gd name="connsiteY3" fmla="*/ 0 h 11697"/>
            <a:gd name="connsiteX0" fmla="*/ 0 w 11896"/>
            <a:gd name="connsiteY0" fmla="*/ 13550 h 13550"/>
            <a:gd name="connsiteX1" fmla="*/ 3178 w 11896"/>
            <a:gd name="connsiteY1" fmla="*/ 5866 h 13550"/>
            <a:gd name="connsiteX2" fmla="*/ 3238 w 11896"/>
            <a:gd name="connsiteY2" fmla="*/ 175 h 13550"/>
            <a:gd name="connsiteX3" fmla="*/ 11896 w 11896"/>
            <a:gd name="connsiteY3" fmla="*/ 0 h 13550"/>
            <a:gd name="connsiteX0" fmla="*/ 0 w 12133"/>
            <a:gd name="connsiteY0" fmla="*/ 13389 h 13389"/>
            <a:gd name="connsiteX1" fmla="*/ 3415 w 12133"/>
            <a:gd name="connsiteY1" fmla="*/ 5866 h 13389"/>
            <a:gd name="connsiteX2" fmla="*/ 3475 w 12133"/>
            <a:gd name="connsiteY2" fmla="*/ 175 h 13389"/>
            <a:gd name="connsiteX3" fmla="*/ 12133 w 12133"/>
            <a:gd name="connsiteY3" fmla="*/ 0 h 13389"/>
            <a:gd name="connsiteX0" fmla="*/ 0 w 22567"/>
            <a:gd name="connsiteY0" fmla="*/ 8391 h 8391"/>
            <a:gd name="connsiteX1" fmla="*/ 13849 w 22567"/>
            <a:gd name="connsiteY1" fmla="*/ 5866 h 8391"/>
            <a:gd name="connsiteX2" fmla="*/ 13909 w 22567"/>
            <a:gd name="connsiteY2" fmla="*/ 175 h 8391"/>
            <a:gd name="connsiteX3" fmla="*/ 22567 w 22567"/>
            <a:gd name="connsiteY3" fmla="*/ 0 h 8391"/>
            <a:gd name="connsiteX0" fmla="*/ 0 w 10843"/>
            <a:gd name="connsiteY0" fmla="*/ 9798 h 9798"/>
            <a:gd name="connsiteX1" fmla="*/ 6137 w 10843"/>
            <a:gd name="connsiteY1" fmla="*/ 6789 h 9798"/>
            <a:gd name="connsiteX2" fmla="*/ 6163 w 10843"/>
            <a:gd name="connsiteY2" fmla="*/ 7 h 9798"/>
            <a:gd name="connsiteX3" fmla="*/ 10843 w 10843"/>
            <a:gd name="connsiteY3" fmla="*/ 11 h 9798"/>
            <a:gd name="connsiteX0" fmla="*/ 0 w 11008"/>
            <a:gd name="connsiteY0" fmla="*/ 11437 h 11437"/>
            <a:gd name="connsiteX1" fmla="*/ 5660 w 11008"/>
            <a:gd name="connsiteY1" fmla="*/ 8366 h 11437"/>
            <a:gd name="connsiteX2" fmla="*/ 5684 w 11008"/>
            <a:gd name="connsiteY2" fmla="*/ 1444 h 11437"/>
            <a:gd name="connsiteX3" fmla="*/ 11008 w 11008"/>
            <a:gd name="connsiteY3" fmla="*/ 0 h 11437"/>
            <a:gd name="connsiteX0" fmla="*/ 0 w 11008"/>
            <a:gd name="connsiteY0" fmla="*/ 11437 h 11437"/>
            <a:gd name="connsiteX1" fmla="*/ 5660 w 11008"/>
            <a:gd name="connsiteY1" fmla="*/ 8366 h 11437"/>
            <a:gd name="connsiteX2" fmla="*/ 5684 w 11008"/>
            <a:gd name="connsiteY2" fmla="*/ 1444 h 11437"/>
            <a:gd name="connsiteX3" fmla="*/ 11008 w 11008"/>
            <a:gd name="connsiteY3" fmla="*/ 0 h 11437"/>
            <a:gd name="connsiteX0" fmla="*/ 0 w 12311"/>
            <a:gd name="connsiteY0" fmla="*/ 12814 h 12814"/>
            <a:gd name="connsiteX1" fmla="*/ 6963 w 12311"/>
            <a:gd name="connsiteY1" fmla="*/ 8366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963 w 12311"/>
            <a:gd name="connsiteY1" fmla="*/ 8366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31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31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31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31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31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707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7072 w 12311"/>
            <a:gd name="connsiteY1" fmla="*/ 736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6801 w 12311"/>
            <a:gd name="connsiteY1" fmla="*/ 8491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311"/>
            <a:gd name="connsiteY0" fmla="*/ 12814 h 12814"/>
            <a:gd name="connsiteX1" fmla="*/ 2675 w 12311"/>
            <a:gd name="connsiteY1" fmla="*/ 4235 h 12814"/>
            <a:gd name="connsiteX2" fmla="*/ 6987 w 12311"/>
            <a:gd name="connsiteY2" fmla="*/ 1444 h 12814"/>
            <a:gd name="connsiteX3" fmla="*/ 12311 w 12311"/>
            <a:gd name="connsiteY3" fmla="*/ 0 h 12814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2691"/>
            <a:gd name="connsiteY0" fmla="*/ 14191 h 14191"/>
            <a:gd name="connsiteX1" fmla="*/ 3055 w 12691"/>
            <a:gd name="connsiteY1" fmla="*/ 4235 h 14191"/>
            <a:gd name="connsiteX2" fmla="*/ 7367 w 12691"/>
            <a:gd name="connsiteY2" fmla="*/ 1444 h 14191"/>
            <a:gd name="connsiteX3" fmla="*/ 12691 w 12691"/>
            <a:gd name="connsiteY3" fmla="*/ 0 h 14191"/>
            <a:gd name="connsiteX0" fmla="*/ 0 w 15351"/>
            <a:gd name="connsiteY0" fmla="*/ 12564 h 12564"/>
            <a:gd name="connsiteX1" fmla="*/ 5715 w 15351"/>
            <a:gd name="connsiteY1" fmla="*/ 4235 h 12564"/>
            <a:gd name="connsiteX2" fmla="*/ 10027 w 15351"/>
            <a:gd name="connsiteY2" fmla="*/ 1444 h 12564"/>
            <a:gd name="connsiteX3" fmla="*/ 15351 w 15351"/>
            <a:gd name="connsiteY3" fmla="*/ 0 h 12564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10570 w 15894"/>
            <a:gd name="connsiteY2" fmla="*/ 1444 h 15067"/>
            <a:gd name="connsiteX3" fmla="*/ 15894 w 15894"/>
            <a:gd name="connsiteY3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10570 w 15894"/>
            <a:gd name="connsiteY2" fmla="*/ 1444 h 15067"/>
            <a:gd name="connsiteX3" fmla="*/ 15894 w 15894"/>
            <a:gd name="connsiteY3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10570 w 15894"/>
            <a:gd name="connsiteY2" fmla="*/ 1444 h 15067"/>
            <a:gd name="connsiteX3" fmla="*/ 15894 w 15894"/>
            <a:gd name="connsiteY3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10570 w 15894"/>
            <a:gd name="connsiteY2" fmla="*/ 1444 h 15067"/>
            <a:gd name="connsiteX3" fmla="*/ 15894 w 15894"/>
            <a:gd name="connsiteY3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10570 w 15894"/>
            <a:gd name="connsiteY2" fmla="*/ 1444 h 15067"/>
            <a:gd name="connsiteX3" fmla="*/ 15894 w 15894"/>
            <a:gd name="connsiteY3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344 w 15894"/>
            <a:gd name="connsiteY2" fmla="*/ 4921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94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94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94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56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6258 w 15894"/>
            <a:gd name="connsiteY1" fmla="*/ 4235 h 15067"/>
            <a:gd name="connsiteX2" fmla="*/ 956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5335 w 15894"/>
            <a:gd name="connsiteY1" fmla="*/ 4110 h 15067"/>
            <a:gd name="connsiteX2" fmla="*/ 9561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5335 w 15894"/>
            <a:gd name="connsiteY1" fmla="*/ 4110 h 15067"/>
            <a:gd name="connsiteX2" fmla="*/ 9724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5894"/>
            <a:gd name="connsiteY0" fmla="*/ 15067 h 15067"/>
            <a:gd name="connsiteX1" fmla="*/ 5335 w 15894"/>
            <a:gd name="connsiteY1" fmla="*/ 4110 h 15067"/>
            <a:gd name="connsiteX2" fmla="*/ 9724 w 15894"/>
            <a:gd name="connsiteY2" fmla="*/ 6548 h 15067"/>
            <a:gd name="connsiteX3" fmla="*/ 10570 w 15894"/>
            <a:gd name="connsiteY3" fmla="*/ 1444 h 15067"/>
            <a:gd name="connsiteX4" fmla="*/ 15894 w 15894"/>
            <a:gd name="connsiteY4" fmla="*/ 0 h 15067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724 w 13994"/>
            <a:gd name="connsiteY2" fmla="*/ 529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724 w 13994"/>
            <a:gd name="connsiteY2" fmla="*/ 529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724 w 13994"/>
            <a:gd name="connsiteY2" fmla="*/ 529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724 w 13994"/>
            <a:gd name="connsiteY2" fmla="*/ 529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453 w 13994"/>
            <a:gd name="connsiteY2" fmla="*/ 617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765 w 13994"/>
            <a:gd name="connsiteY2" fmla="*/ 5461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635 w 13994"/>
            <a:gd name="connsiteY2" fmla="*/ 5283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9635 w 13994"/>
            <a:gd name="connsiteY2" fmla="*/ 5283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335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10181 w 13994"/>
            <a:gd name="connsiteY2" fmla="*/ 5342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921 w 13994"/>
            <a:gd name="connsiteY2" fmla="*/ 5460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921 w 13994"/>
            <a:gd name="connsiteY2" fmla="*/ 5460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921 w 13994"/>
            <a:gd name="connsiteY2" fmla="*/ 5460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713 w 13994"/>
            <a:gd name="connsiteY2" fmla="*/ 581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713 w 13994"/>
            <a:gd name="connsiteY2" fmla="*/ 5816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505 w 13994"/>
            <a:gd name="connsiteY2" fmla="*/ 5460 h 13815"/>
            <a:gd name="connsiteX3" fmla="*/ 10570 w 13994"/>
            <a:gd name="connsiteY3" fmla="*/ 192 h 13815"/>
            <a:gd name="connsiteX4" fmla="*/ 13994 w 13994"/>
            <a:gd name="connsiteY4" fmla="*/ 0 h 13815"/>
            <a:gd name="connsiteX0" fmla="*/ 0 w 13994"/>
            <a:gd name="connsiteY0" fmla="*/ 13815 h 13815"/>
            <a:gd name="connsiteX1" fmla="*/ 5777 w 13994"/>
            <a:gd name="connsiteY1" fmla="*/ 2858 h 13815"/>
            <a:gd name="connsiteX2" fmla="*/ 9505 w 13994"/>
            <a:gd name="connsiteY2" fmla="*/ 5460 h 13815"/>
            <a:gd name="connsiteX3" fmla="*/ 10570 w 13994"/>
            <a:gd name="connsiteY3" fmla="*/ 192 h 13815"/>
            <a:gd name="connsiteX4" fmla="*/ 13994 w 13994"/>
            <a:gd name="connsiteY4" fmla="*/ 0 h 138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994" h="13815">
              <a:moveTo>
                <a:pt x="0" y="13815"/>
              </a:moveTo>
              <a:cubicBezTo>
                <a:pt x="1168" y="5959"/>
                <a:pt x="3802" y="3818"/>
                <a:pt x="5777" y="2858"/>
              </a:cubicBezTo>
              <a:cubicBezTo>
                <a:pt x="8010" y="3062"/>
                <a:pt x="7839" y="5273"/>
                <a:pt x="9505" y="5460"/>
              </a:cubicBezTo>
              <a:cubicBezTo>
                <a:pt x="10686" y="5416"/>
                <a:pt x="10456" y="2264"/>
                <a:pt x="10570" y="192"/>
              </a:cubicBezTo>
              <a:cubicBezTo>
                <a:pt x="11932" y="168"/>
                <a:pt x="12498" y="564"/>
                <a:pt x="13994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691100</xdr:colOff>
      <xdr:row>51</xdr:row>
      <xdr:rowOff>164663</xdr:rowOff>
    </xdr:from>
    <xdr:to>
      <xdr:col>6</xdr:col>
      <xdr:colOff>207217</xdr:colOff>
      <xdr:row>53</xdr:row>
      <xdr:rowOff>8138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3F60DF13-F511-4CE3-9E88-A45CC467DDC5}"/>
            </a:ext>
          </a:extLst>
        </xdr:cNvPr>
        <xdr:cNvSpPr/>
      </xdr:nvSpPr>
      <xdr:spPr bwMode="auto">
        <a:xfrm>
          <a:off x="3580350" y="8889563"/>
          <a:ext cx="220967" cy="1863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456151</xdr:colOff>
      <xdr:row>55</xdr:row>
      <xdr:rowOff>71408</xdr:rowOff>
    </xdr:from>
    <xdr:to>
      <xdr:col>5</xdr:col>
      <xdr:colOff>592220</xdr:colOff>
      <xdr:row>56</xdr:row>
      <xdr:rowOff>38480</xdr:rowOff>
    </xdr:to>
    <xdr:sp macro="" textlink="">
      <xdr:nvSpPr>
        <xdr:cNvPr id="939" name="AutoShape 4367">
          <a:extLst>
            <a:ext uri="{FF2B5EF4-FFF2-40B4-BE49-F238E27FC236}">
              <a16:creationId xmlns:a16="http://schemas.microsoft.com/office/drawing/2014/main" id="{7469CD00-AF83-4D79-9E78-0ED0498AA15C}"/>
            </a:ext>
          </a:extLst>
        </xdr:cNvPr>
        <xdr:cNvSpPr>
          <a:spLocks noChangeArrowheads="1"/>
        </xdr:cNvSpPr>
      </xdr:nvSpPr>
      <xdr:spPr bwMode="auto">
        <a:xfrm flipH="1">
          <a:off x="3345401" y="9482108"/>
          <a:ext cx="136069" cy="1385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10759</xdr:colOff>
      <xdr:row>49</xdr:row>
      <xdr:rowOff>11678</xdr:rowOff>
    </xdr:from>
    <xdr:to>
      <xdr:col>5</xdr:col>
      <xdr:colOff>192488</xdr:colOff>
      <xdr:row>49</xdr:row>
      <xdr:rowOff>167514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id="{A2F74D1D-F30C-4B96-8579-28242FD6C200}"/>
            </a:ext>
          </a:extLst>
        </xdr:cNvPr>
        <xdr:cNvSpPr/>
      </xdr:nvSpPr>
      <xdr:spPr bwMode="auto">
        <a:xfrm>
          <a:off x="2900009" y="8393678"/>
          <a:ext cx="181729" cy="1558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273969</xdr:colOff>
      <xdr:row>52</xdr:row>
      <xdr:rowOff>94399</xdr:rowOff>
    </xdr:from>
    <xdr:to>
      <xdr:col>5</xdr:col>
      <xdr:colOff>501107</xdr:colOff>
      <xdr:row>53</xdr:row>
      <xdr:rowOff>108572</xdr:rowOff>
    </xdr:to>
    <xdr:sp macro="" textlink="">
      <xdr:nvSpPr>
        <xdr:cNvPr id="941" name="六角形 940">
          <a:extLst>
            <a:ext uri="{FF2B5EF4-FFF2-40B4-BE49-F238E27FC236}">
              <a16:creationId xmlns:a16="http://schemas.microsoft.com/office/drawing/2014/main" id="{0F82F8D6-2AC8-46FD-AE3C-B78859E4703E}"/>
            </a:ext>
          </a:extLst>
        </xdr:cNvPr>
        <xdr:cNvSpPr/>
      </xdr:nvSpPr>
      <xdr:spPr bwMode="auto">
        <a:xfrm>
          <a:off x="3163219" y="8990749"/>
          <a:ext cx="227138" cy="1856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188515</xdr:colOff>
      <xdr:row>55</xdr:row>
      <xdr:rowOff>54571</xdr:rowOff>
    </xdr:from>
    <xdr:to>
      <xdr:col>5</xdr:col>
      <xdr:colOff>415653</xdr:colOff>
      <xdr:row>56</xdr:row>
      <xdr:rowOff>99977</xdr:rowOff>
    </xdr:to>
    <xdr:sp macro="" textlink="">
      <xdr:nvSpPr>
        <xdr:cNvPr id="942" name="六角形 941">
          <a:extLst>
            <a:ext uri="{FF2B5EF4-FFF2-40B4-BE49-F238E27FC236}">
              <a16:creationId xmlns:a16="http://schemas.microsoft.com/office/drawing/2014/main" id="{3007A415-29D7-4312-8995-E39BAE1C44A5}"/>
            </a:ext>
          </a:extLst>
        </xdr:cNvPr>
        <xdr:cNvSpPr/>
      </xdr:nvSpPr>
      <xdr:spPr bwMode="auto">
        <a:xfrm>
          <a:off x="3077765" y="9465271"/>
          <a:ext cx="227138" cy="216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76271</xdr:colOff>
      <xdr:row>48</xdr:row>
      <xdr:rowOff>140670</xdr:rowOff>
    </xdr:from>
    <xdr:to>
      <xdr:col>6</xdr:col>
      <xdr:colOff>78141</xdr:colOff>
      <xdr:row>51</xdr:row>
      <xdr:rowOff>167895</xdr:rowOff>
    </xdr:to>
    <xdr:sp macro="" textlink="">
      <xdr:nvSpPr>
        <xdr:cNvPr id="943" name="Freeform 217">
          <a:extLst>
            <a:ext uri="{FF2B5EF4-FFF2-40B4-BE49-F238E27FC236}">
              <a16:creationId xmlns:a16="http://schemas.microsoft.com/office/drawing/2014/main" id="{524961B6-E7AF-4F01-AA90-80DFB8912D73}"/>
            </a:ext>
          </a:extLst>
        </xdr:cNvPr>
        <xdr:cNvSpPr>
          <a:spLocks/>
        </xdr:cNvSpPr>
      </xdr:nvSpPr>
      <xdr:spPr bwMode="auto">
        <a:xfrm rot="16425287">
          <a:off x="3048093" y="8268648"/>
          <a:ext cx="541575" cy="7067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084 w 11084"/>
            <a:gd name="connsiteY0" fmla="*/ 9530 h 9530"/>
            <a:gd name="connsiteX1" fmla="*/ 6758 w 11084"/>
            <a:gd name="connsiteY1" fmla="*/ 9236 h 9530"/>
            <a:gd name="connsiteX2" fmla="*/ 4192 w 11084"/>
            <a:gd name="connsiteY2" fmla="*/ 9313 h 9530"/>
            <a:gd name="connsiteX3" fmla="*/ 2699 w 11084"/>
            <a:gd name="connsiteY3" fmla="*/ 3790 h 9530"/>
            <a:gd name="connsiteX4" fmla="*/ 33 w 11084"/>
            <a:gd name="connsiteY4" fmla="*/ 1269 h 9530"/>
            <a:gd name="connsiteX5" fmla="*/ 1084 w 11084"/>
            <a:gd name="connsiteY5" fmla="*/ 0 h 9530"/>
            <a:gd name="connsiteX0" fmla="*/ 10000 w 10000"/>
            <a:gd name="connsiteY0" fmla="*/ 10000 h 10000"/>
            <a:gd name="connsiteX1" fmla="*/ 6097 w 10000"/>
            <a:gd name="connsiteY1" fmla="*/ 9692 h 10000"/>
            <a:gd name="connsiteX2" fmla="*/ 7284 w 10000"/>
            <a:gd name="connsiteY2" fmla="*/ 7844 h 10000"/>
            <a:gd name="connsiteX3" fmla="*/ 2435 w 10000"/>
            <a:gd name="connsiteY3" fmla="*/ 3977 h 10000"/>
            <a:gd name="connsiteX4" fmla="*/ 30 w 10000"/>
            <a:gd name="connsiteY4" fmla="*/ 1332 h 10000"/>
            <a:gd name="connsiteX5" fmla="*/ 978 w 10000"/>
            <a:gd name="connsiteY5" fmla="*/ 0 h 10000"/>
            <a:gd name="connsiteX0" fmla="*/ 12381 w 12381"/>
            <a:gd name="connsiteY0" fmla="*/ 9907 h 9907"/>
            <a:gd name="connsiteX1" fmla="*/ 6097 w 12381"/>
            <a:gd name="connsiteY1" fmla="*/ 9692 h 9907"/>
            <a:gd name="connsiteX2" fmla="*/ 7284 w 12381"/>
            <a:gd name="connsiteY2" fmla="*/ 7844 h 9907"/>
            <a:gd name="connsiteX3" fmla="*/ 2435 w 12381"/>
            <a:gd name="connsiteY3" fmla="*/ 3977 h 9907"/>
            <a:gd name="connsiteX4" fmla="*/ 30 w 12381"/>
            <a:gd name="connsiteY4" fmla="*/ 1332 h 9907"/>
            <a:gd name="connsiteX5" fmla="*/ 978 w 12381"/>
            <a:gd name="connsiteY5" fmla="*/ 0 h 9907"/>
            <a:gd name="connsiteX0" fmla="*/ 10000 w 10000"/>
            <a:gd name="connsiteY0" fmla="*/ 10000 h 10000"/>
            <a:gd name="connsiteX1" fmla="*/ 7997 w 10000"/>
            <a:gd name="connsiteY1" fmla="*/ 8744 h 10000"/>
            <a:gd name="connsiteX2" fmla="*/ 5883 w 10000"/>
            <a:gd name="connsiteY2" fmla="*/ 7918 h 10000"/>
            <a:gd name="connsiteX3" fmla="*/ 1967 w 10000"/>
            <a:gd name="connsiteY3" fmla="*/ 4014 h 10000"/>
            <a:gd name="connsiteX4" fmla="*/ 24 w 10000"/>
            <a:gd name="connsiteY4" fmla="*/ 1345 h 10000"/>
            <a:gd name="connsiteX5" fmla="*/ 790 w 10000"/>
            <a:gd name="connsiteY5" fmla="*/ 0 h 10000"/>
            <a:gd name="connsiteX0" fmla="*/ 10000 w 10000"/>
            <a:gd name="connsiteY0" fmla="*/ 10000 h 10000"/>
            <a:gd name="connsiteX1" fmla="*/ 5883 w 10000"/>
            <a:gd name="connsiteY1" fmla="*/ 7918 h 10000"/>
            <a:gd name="connsiteX2" fmla="*/ 1967 w 10000"/>
            <a:gd name="connsiteY2" fmla="*/ 4014 h 10000"/>
            <a:gd name="connsiteX3" fmla="*/ 24 w 10000"/>
            <a:gd name="connsiteY3" fmla="*/ 1345 h 10000"/>
            <a:gd name="connsiteX4" fmla="*/ 790 w 10000"/>
            <a:gd name="connsiteY4" fmla="*/ 0 h 10000"/>
            <a:gd name="connsiteX0" fmla="*/ 10000 w 10000"/>
            <a:gd name="connsiteY0" fmla="*/ 10000 h 10000"/>
            <a:gd name="connsiteX1" fmla="*/ 5270 w 10000"/>
            <a:gd name="connsiteY1" fmla="*/ 7029 h 10000"/>
            <a:gd name="connsiteX2" fmla="*/ 1967 w 10000"/>
            <a:gd name="connsiteY2" fmla="*/ 4014 h 10000"/>
            <a:gd name="connsiteX3" fmla="*/ 24 w 10000"/>
            <a:gd name="connsiteY3" fmla="*/ 1345 h 10000"/>
            <a:gd name="connsiteX4" fmla="*/ 790 w 10000"/>
            <a:gd name="connsiteY4" fmla="*/ 0 h 10000"/>
            <a:gd name="connsiteX0" fmla="*/ 10800 w 10800"/>
            <a:gd name="connsiteY0" fmla="*/ 9746 h 9746"/>
            <a:gd name="connsiteX1" fmla="*/ 5270 w 10800"/>
            <a:gd name="connsiteY1" fmla="*/ 7029 h 9746"/>
            <a:gd name="connsiteX2" fmla="*/ 1967 w 10800"/>
            <a:gd name="connsiteY2" fmla="*/ 4014 h 9746"/>
            <a:gd name="connsiteX3" fmla="*/ 24 w 10800"/>
            <a:gd name="connsiteY3" fmla="*/ 1345 h 9746"/>
            <a:gd name="connsiteX4" fmla="*/ 790 w 10800"/>
            <a:gd name="connsiteY4" fmla="*/ 0 h 9746"/>
            <a:gd name="connsiteX0" fmla="*/ 9269 w 9269"/>
            <a:gd name="connsiteY0" fmla="*/ 10000 h 10000"/>
            <a:gd name="connsiteX1" fmla="*/ 4149 w 9269"/>
            <a:gd name="connsiteY1" fmla="*/ 7212 h 10000"/>
            <a:gd name="connsiteX2" fmla="*/ 1090 w 9269"/>
            <a:gd name="connsiteY2" fmla="*/ 4119 h 10000"/>
            <a:gd name="connsiteX3" fmla="*/ 0 w 9269"/>
            <a:gd name="connsiteY3" fmla="*/ 0 h 10000"/>
            <a:gd name="connsiteX0" fmla="*/ 10000 w 10000"/>
            <a:gd name="connsiteY0" fmla="*/ 10000 h 10000"/>
            <a:gd name="connsiteX1" fmla="*/ 4476 w 10000"/>
            <a:gd name="connsiteY1" fmla="*/ 7212 h 10000"/>
            <a:gd name="connsiteX2" fmla="*/ 1858 w 10000"/>
            <a:gd name="connsiteY2" fmla="*/ 3928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143" y="9555"/>
                <a:pt x="5833" y="8224"/>
                <a:pt x="4476" y="7212"/>
              </a:cubicBezTo>
              <a:cubicBezTo>
                <a:pt x="3119" y="6200"/>
                <a:pt x="2412" y="4427"/>
                <a:pt x="1858" y="3928"/>
              </a:cubicBezTo>
              <a:cubicBezTo>
                <a:pt x="1112" y="2726"/>
                <a:pt x="245" y="85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434333</xdr:colOff>
      <xdr:row>50</xdr:row>
      <xdr:rowOff>129515</xdr:rowOff>
    </xdr:from>
    <xdr:to>
      <xdr:col>5</xdr:col>
      <xdr:colOff>577751</xdr:colOff>
      <xdr:row>52</xdr:row>
      <xdr:rowOff>33771</xdr:rowOff>
    </xdr:to>
    <xdr:sp macro="" textlink="">
      <xdr:nvSpPr>
        <xdr:cNvPr id="944" name="Text Box 1620">
          <a:extLst>
            <a:ext uri="{FF2B5EF4-FFF2-40B4-BE49-F238E27FC236}">
              <a16:creationId xmlns:a16="http://schemas.microsoft.com/office/drawing/2014/main" id="{ADBBC000-0663-4E02-B3CD-2F0F109D39CB}"/>
            </a:ext>
          </a:extLst>
        </xdr:cNvPr>
        <xdr:cNvSpPr txBox="1">
          <a:spLocks noChangeArrowheads="1"/>
        </xdr:cNvSpPr>
      </xdr:nvSpPr>
      <xdr:spPr bwMode="auto">
        <a:xfrm rot="20783708">
          <a:off x="3323583" y="8682965"/>
          <a:ext cx="143418" cy="2471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403664</xdr:colOff>
      <xdr:row>50</xdr:row>
      <xdr:rowOff>42483</xdr:rowOff>
    </xdr:from>
    <xdr:to>
      <xdr:col>5</xdr:col>
      <xdr:colOff>586274</xdr:colOff>
      <xdr:row>52</xdr:row>
      <xdr:rowOff>23134</xdr:rowOff>
    </xdr:to>
    <xdr:grpSp>
      <xdr:nvGrpSpPr>
        <xdr:cNvPr id="945" name="グループ化 944">
          <a:extLst>
            <a:ext uri="{FF2B5EF4-FFF2-40B4-BE49-F238E27FC236}">
              <a16:creationId xmlns:a16="http://schemas.microsoft.com/office/drawing/2014/main" id="{D28D4ED0-53F4-4D08-9921-B130DB2AEA4A}"/>
            </a:ext>
          </a:extLst>
        </xdr:cNvPr>
        <xdr:cNvGrpSpPr/>
      </xdr:nvGrpSpPr>
      <xdr:grpSpPr>
        <a:xfrm>
          <a:off x="3239393" y="8663969"/>
          <a:ext cx="182610" cy="328994"/>
          <a:chOff x="4729696" y="8680052"/>
          <a:chExt cx="183140" cy="282272"/>
        </a:xfrm>
      </xdr:grpSpPr>
      <xdr:sp macro="" textlink="">
        <xdr:nvSpPr>
          <xdr:cNvPr id="946" name="Freeform 406">
            <a:extLst>
              <a:ext uri="{FF2B5EF4-FFF2-40B4-BE49-F238E27FC236}">
                <a16:creationId xmlns:a16="http://schemas.microsoft.com/office/drawing/2014/main" id="{84531491-9C1D-41CA-8EE4-DF1AF2169ED8}"/>
              </a:ext>
            </a:extLst>
          </xdr:cNvPr>
          <xdr:cNvSpPr>
            <a:spLocks/>
          </xdr:cNvSpPr>
        </xdr:nvSpPr>
        <xdr:spPr bwMode="auto">
          <a:xfrm rot="20692864">
            <a:off x="4729696" y="8724425"/>
            <a:ext cx="45719" cy="23789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7" name="Freeform 407">
            <a:extLst>
              <a:ext uri="{FF2B5EF4-FFF2-40B4-BE49-F238E27FC236}">
                <a16:creationId xmlns:a16="http://schemas.microsoft.com/office/drawing/2014/main" id="{3B7ACE21-4591-485D-8EF2-1E093599A7E6}"/>
              </a:ext>
            </a:extLst>
          </xdr:cNvPr>
          <xdr:cNvSpPr>
            <a:spLocks/>
          </xdr:cNvSpPr>
        </xdr:nvSpPr>
        <xdr:spPr bwMode="auto">
          <a:xfrm rot="20692864" flipH="1" flipV="1">
            <a:off x="4860202" y="8680052"/>
            <a:ext cx="52634" cy="25424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63224</xdr:colOff>
      <xdr:row>51</xdr:row>
      <xdr:rowOff>23950</xdr:rowOff>
    </xdr:from>
    <xdr:to>
      <xdr:col>5</xdr:col>
      <xdr:colOff>436004</xdr:colOff>
      <xdr:row>51</xdr:row>
      <xdr:rowOff>134156</xdr:rowOff>
    </xdr:to>
    <xdr:sp macro="" textlink="" fLocksText="0">
      <xdr:nvSpPr>
        <xdr:cNvPr id="948" name="Text Box 1620">
          <a:extLst>
            <a:ext uri="{FF2B5EF4-FFF2-40B4-BE49-F238E27FC236}">
              <a16:creationId xmlns:a16="http://schemas.microsoft.com/office/drawing/2014/main" id="{938364D0-89E4-47A7-AEF7-F5B68B998E8C}"/>
            </a:ext>
          </a:extLst>
        </xdr:cNvPr>
        <xdr:cNvSpPr txBox="1">
          <a:spLocks noChangeArrowheads="1"/>
        </xdr:cNvSpPr>
      </xdr:nvSpPr>
      <xdr:spPr bwMode="auto">
        <a:xfrm>
          <a:off x="2952474" y="8748850"/>
          <a:ext cx="372780" cy="11020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櫛田川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386362</xdr:colOff>
      <xdr:row>49</xdr:row>
      <xdr:rowOff>90011</xdr:rowOff>
    </xdr:from>
    <xdr:to>
      <xdr:col>5</xdr:col>
      <xdr:colOff>540925</xdr:colOff>
      <xdr:row>55</xdr:row>
      <xdr:rowOff>58355</xdr:rowOff>
    </xdr:to>
    <xdr:sp macro="" textlink="">
      <xdr:nvSpPr>
        <xdr:cNvPr id="949" name="Line 2031">
          <a:extLst>
            <a:ext uri="{FF2B5EF4-FFF2-40B4-BE49-F238E27FC236}">
              <a16:creationId xmlns:a16="http://schemas.microsoft.com/office/drawing/2014/main" id="{77D9C58C-4324-420E-A5F8-DFD145011F81}"/>
            </a:ext>
          </a:extLst>
        </xdr:cNvPr>
        <xdr:cNvSpPr>
          <a:spLocks noChangeShapeType="1"/>
        </xdr:cNvSpPr>
      </xdr:nvSpPr>
      <xdr:spPr bwMode="auto">
        <a:xfrm flipV="1">
          <a:off x="3275612" y="8472011"/>
          <a:ext cx="154563" cy="9970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77237 w 77333"/>
            <a:gd name="connsiteY0" fmla="*/ 0 h 10175"/>
            <a:gd name="connsiteX1" fmla="*/ 96 w 77333"/>
            <a:gd name="connsiteY1" fmla="*/ 10175 h 10175"/>
            <a:gd name="connsiteX0" fmla="*/ 77141 w 82109"/>
            <a:gd name="connsiteY0" fmla="*/ 0 h 10175"/>
            <a:gd name="connsiteX1" fmla="*/ 0 w 82109"/>
            <a:gd name="connsiteY1" fmla="*/ 10175 h 10175"/>
            <a:gd name="connsiteX0" fmla="*/ 258231 w 258283"/>
            <a:gd name="connsiteY0" fmla="*/ 0 h 15509"/>
            <a:gd name="connsiteX1" fmla="*/ 0 w 258283"/>
            <a:gd name="connsiteY1" fmla="*/ 15509 h 15509"/>
            <a:gd name="connsiteX0" fmla="*/ 258231 w 258410"/>
            <a:gd name="connsiteY0" fmla="*/ 0 h 15509"/>
            <a:gd name="connsiteX1" fmla="*/ 0 w 258410"/>
            <a:gd name="connsiteY1" fmla="*/ 15509 h 15509"/>
            <a:gd name="connsiteX0" fmla="*/ 248700 w 248921"/>
            <a:gd name="connsiteY0" fmla="*/ 0 h 15741"/>
            <a:gd name="connsiteX1" fmla="*/ 0 w 248921"/>
            <a:gd name="connsiteY1" fmla="*/ 15741 h 15741"/>
            <a:gd name="connsiteX0" fmla="*/ 248700 w 263547"/>
            <a:gd name="connsiteY0" fmla="*/ 0 h 15741"/>
            <a:gd name="connsiteX1" fmla="*/ 0 w 263547"/>
            <a:gd name="connsiteY1" fmla="*/ 15741 h 15741"/>
            <a:gd name="connsiteX0" fmla="*/ 248700 w 274158"/>
            <a:gd name="connsiteY0" fmla="*/ 0 h 15741"/>
            <a:gd name="connsiteX1" fmla="*/ 0 w 274158"/>
            <a:gd name="connsiteY1" fmla="*/ 15741 h 15741"/>
            <a:gd name="connsiteX0" fmla="*/ 248700 w 314726"/>
            <a:gd name="connsiteY0" fmla="*/ 0 h 15741"/>
            <a:gd name="connsiteX1" fmla="*/ 296949 w 314726"/>
            <a:gd name="connsiteY1" fmla="*/ 7816 h 15741"/>
            <a:gd name="connsiteX2" fmla="*/ 0 w 314726"/>
            <a:gd name="connsiteY2" fmla="*/ 15741 h 15741"/>
            <a:gd name="connsiteX0" fmla="*/ 248700 w 296949"/>
            <a:gd name="connsiteY0" fmla="*/ 0 h 15741"/>
            <a:gd name="connsiteX1" fmla="*/ 296949 w 296949"/>
            <a:gd name="connsiteY1" fmla="*/ 7816 h 15741"/>
            <a:gd name="connsiteX2" fmla="*/ 0 w 296949"/>
            <a:gd name="connsiteY2" fmla="*/ 15741 h 15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6949" h="15741">
              <a:moveTo>
                <a:pt x="248700" y="0"/>
              </a:moveTo>
              <a:cubicBezTo>
                <a:pt x="249964" y="1290"/>
                <a:pt x="295369" y="6203"/>
                <a:pt x="296949" y="7816"/>
              </a:cubicBezTo>
              <a:cubicBezTo>
                <a:pt x="240951" y="10335"/>
                <a:pt x="219966" y="11944"/>
                <a:pt x="0" y="157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7</xdr:col>
      <xdr:colOff>223426</xdr:colOff>
      <xdr:row>53</xdr:row>
      <xdr:rowOff>84666</xdr:rowOff>
    </xdr:from>
    <xdr:to>
      <xdr:col>7</xdr:col>
      <xdr:colOff>352777</xdr:colOff>
      <xdr:row>56</xdr:row>
      <xdr:rowOff>11759</xdr:rowOff>
    </xdr:to>
    <xdr:sp macro="" textlink="" fLocksText="0">
      <xdr:nvSpPr>
        <xdr:cNvPr id="950" name="Text Box 1620">
          <a:extLst>
            <a:ext uri="{FF2B5EF4-FFF2-40B4-BE49-F238E27FC236}">
              <a16:creationId xmlns:a16="http://schemas.microsoft.com/office/drawing/2014/main" id="{CEFE0482-B5BF-42A5-8B67-293E9AA97169}"/>
            </a:ext>
          </a:extLst>
        </xdr:cNvPr>
        <xdr:cNvSpPr txBox="1">
          <a:spLocks noChangeArrowheads="1"/>
        </xdr:cNvSpPr>
      </xdr:nvSpPr>
      <xdr:spPr bwMode="auto">
        <a:xfrm>
          <a:off x="4522376" y="9152466"/>
          <a:ext cx="129351" cy="44144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櫛田川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392082</xdr:colOff>
      <xdr:row>53</xdr:row>
      <xdr:rowOff>41063</xdr:rowOff>
    </xdr:from>
    <xdr:to>
      <xdr:col>9</xdr:col>
      <xdr:colOff>653299</xdr:colOff>
      <xdr:row>56</xdr:row>
      <xdr:rowOff>78330</xdr:rowOff>
    </xdr:to>
    <xdr:sp macro="" textlink="">
      <xdr:nvSpPr>
        <xdr:cNvPr id="951" name="Line 486">
          <a:extLst>
            <a:ext uri="{FF2B5EF4-FFF2-40B4-BE49-F238E27FC236}">
              <a16:creationId xmlns:a16="http://schemas.microsoft.com/office/drawing/2014/main" id="{66C17DE9-5A12-4E2A-8E47-DBDB67931DBE}"/>
            </a:ext>
          </a:extLst>
        </xdr:cNvPr>
        <xdr:cNvSpPr>
          <a:spLocks noChangeShapeType="1"/>
        </xdr:cNvSpPr>
      </xdr:nvSpPr>
      <xdr:spPr bwMode="auto">
        <a:xfrm flipV="1">
          <a:off x="6100732" y="9108863"/>
          <a:ext cx="261217" cy="5516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32776"/>
            <a:gd name="connsiteY0" fmla="*/ 0 h 9270"/>
            <a:gd name="connsiteX1" fmla="*/ 232776 w 232776"/>
            <a:gd name="connsiteY1" fmla="*/ 9270 h 927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27"/>
            <a:gd name="connsiteY0" fmla="*/ 0 h 9508"/>
            <a:gd name="connsiteX1" fmla="*/ 12127 w 12127"/>
            <a:gd name="connsiteY1" fmla="*/ 9508 h 9508"/>
            <a:gd name="connsiteX0" fmla="*/ 0 w 10100"/>
            <a:gd name="connsiteY0" fmla="*/ 2 h 10002"/>
            <a:gd name="connsiteX1" fmla="*/ 10000 w 10100"/>
            <a:gd name="connsiteY1" fmla="*/ 10002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00" h="10002">
              <a:moveTo>
                <a:pt x="0" y="2"/>
              </a:moveTo>
              <a:cubicBezTo>
                <a:pt x="12175" y="-152"/>
                <a:pt x="9882" y="6221"/>
                <a:pt x="10000" y="10002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756321</xdr:colOff>
      <xdr:row>54</xdr:row>
      <xdr:rowOff>55355</xdr:rowOff>
    </xdr:from>
    <xdr:ext cx="204194" cy="45719"/>
    <xdr:sp macro="" textlink="">
      <xdr:nvSpPr>
        <xdr:cNvPr id="952" name="Text Box 1365">
          <a:extLst>
            <a:ext uri="{FF2B5EF4-FFF2-40B4-BE49-F238E27FC236}">
              <a16:creationId xmlns:a16="http://schemas.microsoft.com/office/drawing/2014/main" id="{148DB11B-0077-44E0-BB4A-D75700B55CE5}"/>
            </a:ext>
          </a:extLst>
        </xdr:cNvPr>
        <xdr:cNvSpPr txBox="1">
          <a:spLocks noChangeArrowheads="1"/>
        </xdr:cNvSpPr>
      </xdr:nvSpPr>
      <xdr:spPr bwMode="auto">
        <a:xfrm rot="590925">
          <a:off x="6414171" y="929460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88900</xdr:colOff>
      <xdr:row>53</xdr:row>
      <xdr:rowOff>68519</xdr:rowOff>
    </xdr:from>
    <xdr:ext cx="571500" cy="157031"/>
    <xdr:sp macro="" textlink="">
      <xdr:nvSpPr>
        <xdr:cNvPr id="953" name="Text Box 1416">
          <a:extLst>
            <a:ext uri="{FF2B5EF4-FFF2-40B4-BE49-F238E27FC236}">
              <a16:creationId xmlns:a16="http://schemas.microsoft.com/office/drawing/2014/main" id="{6EC251DA-33BB-4A1A-A46D-D4F63A1E8540}"/>
            </a:ext>
          </a:extLst>
        </xdr:cNvPr>
        <xdr:cNvSpPr txBox="1">
          <a:spLocks noChangeArrowheads="1"/>
        </xdr:cNvSpPr>
      </xdr:nvSpPr>
      <xdr:spPr bwMode="auto">
        <a:xfrm>
          <a:off x="6502400" y="9136319"/>
          <a:ext cx="571500" cy="157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371m</a:t>
          </a:r>
        </a:p>
      </xdr:txBody>
    </xdr:sp>
    <xdr:clientData/>
  </xdr:oneCellAnchor>
  <xdr:twoCellAnchor>
    <xdr:from>
      <xdr:col>9</xdr:col>
      <xdr:colOff>660216</xdr:colOff>
      <xdr:row>50</xdr:row>
      <xdr:rowOff>131244</xdr:rowOff>
    </xdr:from>
    <xdr:to>
      <xdr:col>9</xdr:col>
      <xdr:colOff>660216</xdr:colOff>
      <xdr:row>53</xdr:row>
      <xdr:rowOff>21596</xdr:rowOff>
    </xdr:to>
    <xdr:sp macro="" textlink="">
      <xdr:nvSpPr>
        <xdr:cNvPr id="954" name="Line 589">
          <a:extLst>
            <a:ext uri="{FF2B5EF4-FFF2-40B4-BE49-F238E27FC236}">
              <a16:creationId xmlns:a16="http://schemas.microsoft.com/office/drawing/2014/main" id="{285CCB6D-47AE-4F31-B683-133A25656D13}"/>
            </a:ext>
          </a:extLst>
        </xdr:cNvPr>
        <xdr:cNvSpPr>
          <a:spLocks noChangeShapeType="1"/>
        </xdr:cNvSpPr>
      </xdr:nvSpPr>
      <xdr:spPr bwMode="auto">
        <a:xfrm flipV="1">
          <a:off x="6368866" y="8684694"/>
          <a:ext cx="0" cy="40470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571576</xdr:colOff>
      <xdr:row>53</xdr:row>
      <xdr:rowOff>91482</xdr:rowOff>
    </xdr:from>
    <xdr:to>
      <xdr:col>10</xdr:col>
      <xdr:colOff>27939</xdr:colOff>
      <xdr:row>54</xdr:row>
      <xdr:rowOff>27940</xdr:rowOff>
    </xdr:to>
    <xdr:sp macro="" textlink="">
      <xdr:nvSpPr>
        <xdr:cNvPr id="955" name="Freeform 590">
          <a:extLst>
            <a:ext uri="{FF2B5EF4-FFF2-40B4-BE49-F238E27FC236}">
              <a16:creationId xmlns:a16="http://schemas.microsoft.com/office/drawing/2014/main" id="{308D84B8-0FFC-4183-96D7-87469654A01A}"/>
            </a:ext>
          </a:extLst>
        </xdr:cNvPr>
        <xdr:cNvSpPr>
          <a:spLocks/>
        </xdr:cNvSpPr>
      </xdr:nvSpPr>
      <xdr:spPr bwMode="auto">
        <a:xfrm>
          <a:off x="6280226" y="9159282"/>
          <a:ext cx="161213" cy="10790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352193</xdr:colOff>
      <xdr:row>52</xdr:row>
      <xdr:rowOff>60657</xdr:rowOff>
    </xdr:from>
    <xdr:to>
      <xdr:col>10</xdr:col>
      <xdr:colOff>266700</xdr:colOff>
      <xdr:row>53</xdr:row>
      <xdr:rowOff>66040</xdr:rowOff>
    </xdr:to>
    <xdr:sp macro="" textlink="">
      <xdr:nvSpPr>
        <xdr:cNvPr id="956" name="Text Box 591">
          <a:extLst>
            <a:ext uri="{FF2B5EF4-FFF2-40B4-BE49-F238E27FC236}">
              <a16:creationId xmlns:a16="http://schemas.microsoft.com/office/drawing/2014/main" id="{E9C57CE3-8468-4970-9234-9085D34BCF27}"/>
            </a:ext>
          </a:extLst>
        </xdr:cNvPr>
        <xdr:cNvSpPr txBox="1">
          <a:spLocks noChangeArrowheads="1"/>
        </xdr:cNvSpPr>
      </xdr:nvSpPr>
      <xdr:spPr bwMode="auto">
        <a:xfrm>
          <a:off x="6060843" y="8957007"/>
          <a:ext cx="619357" cy="1768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湯谷ﾄﾝﾈﾙ</a:t>
          </a:r>
        </a:p>
      </xdr:txBody>
    </xdr:sp>
    <xdr:clientData/>
  </xdr:twoCellAnchor>
  <xdr:twoCellAnchor>
    <xdr:from>
      <xdr:col>9</xdr:col>
      <xdr:colOff>577427</xdr:colOff>
      <xdr:row>53</xdr:row>
      <xdr:rowOff>120713</xdr:rowOff>
    </xdr:from>
    <xdr:to>
      <xdr:col>10</xdr:col>
      <xdr:colOff>20165</xdr:colOff>
      <xdr:row>54</xdr:row>
      <xdr:rowOff>78436</xdr:rowOff>
    </xdr:to>
    <xdr:sp macro="" textlink="">
      <xdr:nvSpPr>
        <xdr:cNvPr id="958" name="AutoShape 93">
          <a:extLst>
            <a:ext uri="{FF2B5EF4-FFF2-40B4-BE49-F238E27FC236}">
              <a16:creationId xmlns:a16="http://schemas.microsoft.com/office/drawing/2014/main" id="{BA36BF1C-6119-4ACD-8D2D-43F596451985}"/>
            </a:ext>
          </a:extLst>
        </xdr:cNvPr>
        <xdr:cNvSpPr>
          <a:spLocks noChangeArrowheads="1"/>
        </xdr:cNvSpPr>
      </xdr:nvSpPr>
      <xdr:spPr bwMode="auto">
        <a:xfrm>
          <a:off x="6286077" y="9188513"/>
          <a:ext cx="147588" cy="1291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181729</xdr:colOff>
      <xdr:row>49</xdr:row>
      <xdr:rowOff>155836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id="{93BAE1C1-85F2-4A61-91A1-3B5B92F4CADD}"/>
            </a:ext>
          </a:extLst>
        </xdr:cNvPr>
        <xdr:cNvSpPr/>
      </xdr:nvSpPr>
      <xdr:spPr bwMode="auto">
        <a:xfrm>
          <a:off x="4298950" y="8382000"/>
          <a:ext cx="181729" cy="1558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181729</xdr:colOff>
      <xdr:row>49</xdr:row>
      <xdr:rowOff>155836</xdr:rowOff>
    </xdr:to>
    <xdr:sp macro="" textlink="">
      <xdr:nvSpPr>
        <xdr:cNvPr id="960" name="六角形 959">
          <a:extLst>
            <a:ext uri="{FF2B5EF4-FFF2-40B4-BE49-F238E27FC236}">
              <a16:creationId xmlns:a16="http://schemas.microsoft.com/office/drawing/2014/main" id="{37637A97-879F-40E4-AD85-A269F90DDEA3}"/>
            </a:ext>
          </a:extLst>
        </xdr:cNvPr>
        <xdr:cNvSpPr/>
      </xdr:nvSpPr>
      <xdr:spPr bwMode="auto">
        <a:xfrm>
          <a:off x="5708650" y="8382000"/>
          <a:ext cx="181729" cy="1558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690340</xdr:colOff>
      <xdr:row>54</xdr:row>
      <xdr:rowOff>119063</xdr:rowOff>
    </xdr:from>
    <xdr:ext cx="289151" cy="283482"/>
    <xdr:grpSp>
      <xdr:nvGrpSpPr>
        <xdr:cNvPr id="961" name="Group 6672">
          <a:extLst>
            <a:ext uri="{FF2B5EF4-FFF2-40B4-BE49-F238E27FC236}">
              <a16:creationId xmlns:a16="http://schemas.microsoft.com/office/drawing/2014/main" id="{FC8B347D-6C72-484C-BB28-9C9A7F05A82C}"/>
            </a:ext>
          </a:extLst>
        </xdr:cNvPr>
        <xdr:cNvGrpSpPr>
          <a:grpSpLocks/>
        </xdr:cNvGrpSpPr>
      </xdr:nvGrpSpPr>
      <xdr:grpSpPr bwMode="auto">
        <a:xfrm>
          <a:off x="6291040" y="9437234"/>
          <a:ext cx="289151" cy="283482"/>
          <a:chOff x="536" y="108"/>
          <a:chExt cx="46" cy="46"/>
        </a:xfrm>
      </xdr:grpSpPr>
      <xdr:pic>
        <xdr:nvPicPr>
          <xdr:cNvPr id="962" name="Picture 6673" descr="route2">
            <a:extLst>
              <a:ext uri="{FF2B5EF4-FFF2-40B4-BE49-F238E27FC236}">
                <a16:creationId xmlns:a16="http://schemas.microsoft.com/office/drawing/2014/main" id="{60452794-D860-4A83-9AFA-6D5A84C0DB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3" name="Text Box 6674">
            <a:extLst>
              <a:ext uri="{FF2B5EF4-FFF2-40B4-BE49-F238E27FC236}">
                <a16:creationId xmlns:a16="http://schemas.microsoft.com/office/drawing/2014/main" id="{C202D3AF-43B4-4B8F-AB91-4C9F01119F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3" cy="4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0</xdr:colOff>
      <xdr:row>57</xdr:row>
      <xdr:rowOff>0</xdr:rowOff>
    </xdr:from>
    <xdr:to>
      <xdr:col>1</xdr:col>
      <xdr:colOff>181729</xdr:colOff>
      <xdr:row>57</xdr:row>
      <xdr:rowOff>155836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id="{6DEDDCC3-A322-4F4B-B158-222B3ABE3C26}"/>
            </a:ext>
          </a:extLst>
        </xdr:cNvPr>
        <xdr:cNvSpPr/>
      </xdr:nvSpPr>
      <xdr:spPr bwMode="auto">
        <a:xfrm>
          <a:off x="69850" y="9753600"/>
          <a:ext cx="181729" cy="1558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112834</xdr:colOff>
      <xdr:row>1</xdr:row>
      <xdr:rowOff>22687</xdr:rowOff>
    </xdr:from>
    <xdr:to>
      <xdr:col>12</xdr:col>
      <xdr:colOff>118897</xdr:colOff>
      <xdr:row>5</xdr:row>
      <xdr:rowOff>149744</xdr:rowOff>
    </xdr:to>
    <xdr:sp macro="" textlink="">
      <xdr:nvSpPr>
        <xdr:cNvPr id="965" name="Line 4572">
          <a:extLst>
            <a:ext uri="{FF2B5EF4-FFF2-40B4-BE49-F238E27FC236}">
              <a16:creationId xmlns:a16="http://schemas.microsoft.com/office/drawing/2014/main" id="{E918DF0B-DBFF-4916-8B0A-501FCD1434DF}"/>
            </a:ext>
          </a:extLst>
        </xdr:cNvPr>
        <xdr:cNvSpPr>
          <a:spLocks noChangeShapeType="1"/>
        </xdr:cNvSpPr>
      </xdr:nvSpPr>
      <xdr:spPr bwMode="auto">
        <a:xfrm rot="10800000" flipV="1">
          <a:off x="7936034" y="194137"/>
          <a:ext cx="6063" cy="812857"/>
        </a:xfrm>
        <a:custGeom>
          <a:avLst/>
          <a:gdLst>
            <a:gd name="connsiteX0" fmla="*/ 0 w 14568"/>
            <a:gd name="connsiteY0" fmla="*/ 0 h 1068881"/>
            <a:gd name="connsiteX1" fmla="*/ 14568 w 14568"/>
            <a:gd name="connsiteY1" fmla="*/ 1068881 h 1068881"/>
            <a:gd name="connsiteX0" fmla="*/ 0 w 6063"/>
            <a:gd name="connsiteY0" fmla="*/ 0 h 805242"/>
            <a:gd name="connsiteX1" fmla="*/ 6063 w 6063"/>
            <a:gd name="connsiteY1" fmla="*/ 805242 h 805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3" h="805242">
              <a:moveTo>
                <a:pt x="0" y="0"/>
              </a:moveTo>
              <a:cubicBezTo>
                <a:pt x="4856" y="356294"/>
                <a:pt x="1207" y="448948"/>
                <a:pt x="6063" y="805242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62986</xdr:colOff>
      <xdr:row>4</xdr:row>
      <xdr:rowOff>22768</xdr:rowOff>
    </xdr:from>
    <xdr:to>
      <xdr:col>12</xdr:col>
      <xdr:colOff>362721</xdr:colOff>
      <xdr:row>5</xdr:row>
      <xdr:rowOff>42275</xdr:rowOff>
    </xdr:to>
    <xdr:grpSp>
      <xdr:nvGrpSpPr>
        <xdr:cNvPr id="966" name="Group 6672">
          <a:extLst>
            <a:ext uri="{FF2B5EF4-FFF2-40B4-BE49-F238E27FC236}">
              <a16:creationId xmlns:a16="http://schemas.microsoft.com/office/drawing/2014/main" id="{B31AE78D-62F2-4757-A58E-CF6AAA56B4FE}"/>
            </a:ext>
          </a:extLst>
        </xdr:cNvPr>
        <xdr:cNvGrpSpPr>
          <a:grpSpLocks/>
        </xdr:cNvGrpSpPr>
      </xdr:nvGrpSpPr>
      <xdr:grpSpPr bwMode="auto">
        <a:xfrm>
          <a:off x="7737415" y="719454"/>
          <a:ext cx="299735" cy="193678"/>
          <a:chOff x="536" y="110"/>
          <a:chExt cx="46" cy="44"/>
        </a:xfrm>
      </xdr:grpSpPr>
      <xdr:pic>
        <xdr:nvPicPr>
          <xdr:cNvPr id="967" name="Picture 6673" descr="route2">
            <a:extLst>
              <a:ext uri="{FF2B5EF4-FFF2-40B4-BE49-F238E27FC236}">
                <a16:creationId xmlns:a16="http://schemas.microsoft.com/office/drawing/2014/main" id="{A690CC4B-D70E-4489-BCF3-434CF36C59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8" name="Text Box 6674">
            <a:extLst>
              <a:ext uri="{FF2B5EF4-FFF2-40B4-BE49-F238E27FC236}">
                <a16:creationId xmlns:a16="http://schemas.microsoft.com/office/drawing/2014/main" id="{96204420-F6F5-451A-8827-92C1A2FC36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5"/>
            <a:ext cx="33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11</xdr:col>
      <xdr:colOff>305139</xdr:colOff>
      <xdr:row>7</xdr:row>
      <xdr:rowOff>513</xdr:rowOff>
    </xdr:from>
    <xdr:to>
      <xdr:col>11</xdr:col>
      <xdr:colOff>320078</xdr:colOff>
      <xdr:row>8</xdr:row>
      <xdr:rowOff>168883</xdr:rowOff>
    </xdr:to>
    <xdr:sp macro="" textlink="">
      <xdr:nvSpPr>
        <xdr:cNvPr id="969" name="Line 4572">
          <a:extLst>
            <a:ext uri="{FF2B5EF4-FFF2-40B4-BE49-F238E27FC236}">
              <a16:creationId xmlns:a16="http://schemas.microsoft.com/office/drawing/2014/main" id="{1729C45C-09F5-444F-8028-4C101E0DF38A}"/>
            </a:ext>
          </a:extLst>
        </xdr:cNvPr>
        <xdr:cNvSpPr>
          <a:spLocks noChangeShapeType="1"/>
        </xdr:cNvSpPr>
      </xdr:nvSpPr>
      <xdr:spPr bwMode="auto">
        <a:xfrm rot="10800000">
          <a:off x="7423489" y="1200663"/>
          <a:ext cx="14939" cy="33982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246108</xdr:colOff>
      <xdr:row>6</xdr:row>
      <xdr:rowOff>20876</xdr:rowOff>
    </xdr:from>
    <xdr:to>
      <xdr:col>11</xdr:col>
      <xdr:colOff>372910</xdr:colOff>
      <xdr:row>6</xdr:row>
      <xdr:rowOff>135772</xdr:rowOff>
    </xdr:to>
    <xdr:sp macro="" textlink="">
      <xdr:nvSpPr>
        <xdr:cNvPr id="970" name="AutoShape 4773">
          <a:extLst>
            <a:ext uri="{FF2B5EF4-FFF2-40B4-BE49-F238E27FC236}">
              <a16:creationId xmlns:a16="http://schemas.microsoft.com/office/drawing/2014/main" id="{B7A81FF9-7AC9-46EA-8F97-AA175C025B21}"/>
            </a:ext>
          </a:extLst>
        </xdr:cNvPr>
        <xdr:cNvSpPr>
          <a:spLocks noChangeArrowheads="1"/>
        </xdr:cNvSpPr>
      </xdr:nvSpPr>
      <xdr:spPr bwMode="auto">
        <a:xfrm flipH="1">
          <a:off x="7364458" y="1049576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45598</xdr:colOff>
      <xdr:row>6</xdr:row>
      <xdr:rowOff>18576</xdr:rowOff>
    </xdr:from>
    <xdr:to>
      <xdr:col>12</xdr:col>
      <xdr:colOff>113151</xdr:colOff>
      <xdr:row>6</xdr:row>
      <xdr:rowOff>87818</xdr:rowOff>
    </xdr:to>
    <xdr:sp macro="" textlink="">
      <xdr:nvSpPr>
        <xdr:cNvPr id="971" name="Line 4572">
          <a:extLst>
            <a:ext uri="{FF2B5EF4-FFF2-40B4-BE49-F238E27FC236}">
              <a16:creationId xmlns:a16="http://schemas.microsoft.com/office/drawing/2014/main" id="{0705CB8B-97DD-4449-ABF0-3CC9C912751D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7868798" y="1047276"/>
          <a:ext cx="67553" cy="69242"/>
        </a:xfrm>
        <a:custGeom>
          <a:avLst/>
          <a:gdLst>
            <a:gd name="connsiteX0" fmla="*/ 0 w 67553"/>
            <a:gd name="connsiteY0" fmla="*/ 0 h 69242"/>
            <a:gd name="connsiteX1" fmla="*/ 67553 w 67553"/>
            <a:gd name="connsiteY1" fmla="*/ 69242 h 69242"/>
            <a:gd name="connsiteX0" fmla="*/ 0 w 67553"/>
            <a:gd name="connsiteY0" fmla="*/ 0 h 69242"/>
            <a:gd name="connsiteX1" fmla="*/ 67553 w 67553"/>
            <a:gd name="connsiteY1" fmla="*/ 69242 h 69242"/>
            <a:gd name="connsiteX0" fmla="*/ 0 w 67553"/>
            <a:gd name="connsiteY0" fmla="*/ 0 h 69242"/>
            <a:gd name="connsiteX1" fmla="*/ 67553 w 67553"/>
            <a:gd name="connsiteY1" fmla="*/ 69242 h 69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553" h="69242">
              <a:moveTo>
                <a:pt x="0" y="0"/>
              </a:moveTo>
              <a:cubicBezTo>
                <a:pt x="34339" y="11259"/>
                <a:pt x="55168" y="12385"/>
                <a:pt x="67553" y="692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546804</xdr:colOff>
      <xdr:row>2</xdr:row>
      <xdr:rowOff>88192</xdr:rowOff>
    </xdr:from>
    <xdr:to>
      <xdr:col>12</xdr:col>
      <xdr:colOff>76433</xdr:colOff>
      <xdr:row>3</xdr:row>
      <xdr:rowOff>49975</xdr:rowOff>
    </xdr:to>
    <xdr:sp macro="" textlink="">
      <xdr:nvSpPr>
        <xdr:cNvPr id="972" name="Text Box 4778">
          <a:extLst>
            <a:ext uri="{FF2B5EF4-FFF2-40B4-BE49-F238E27FC236}">
              <a16:creationId xmlns:a16="http://schemas.microsoft.com/office/drawing/2014/main" id="{D680D874-B237-4201-BB46-E186ACF01B4E}"/>
            </a:ext>
          </a:extLst>
        </xdr:cNvPr>
        <xdr:cNvSpPr txBox="1">
          <a:spLocks noChangeArrowheads="1"/>
        </xdr:cNvSpPr>
      </xdr:nvSpPr>
      <xdr:spPr bwMode="auto">
        <a:xfrm rot="10800000">
          <a:off x="7665154" y="431092"/>
          <a:ext cx="234479" cy="133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</a:t>
          </a:r>
        </a:p>
      </xdr:txBody>
    </xdr:sp>
    <xdr:clientData/>
  </xdr:twoCellAnchor>
  <xdr:twoCellAnchor>
    <xdr:from>
      <xdr:col>11</xdr:col>
      <xdr:colOff>9884</xdr:colOff>
      <xdr:row>3</xdr:row>
      <xdr:rowOff>11288</xdr:rowOff>
    </xdr:from>
    <xdr:to>
      <xdr:col>12</xdr:col>
      <xdr:colOff>658519</xdr:colOff>
      <xdr:row>9</xdr:row>
      <xdr:rowOff>137502</xdr:rowOff>
    </xdr:to>
    <xdr:grpSp>
      <xdr:nvGrpSpPr>
        <xdr:cNvPr id="973" name="グループ化 972">
          <a:extLst>
            <a:ext uri="{FF2B5EF4-FFF2-40B4-BE49-F238E27FC236}">
              <a16:creationId xmlns:a16="http://schemas.microsoft.com/office/drawing/2014/main" id="{D43CD333-CB7F-462C-9BE0-27BACB6C5029}"/>
            </a:ext>
          </a:extLst>
        </xdr:cNvPr>
        <xdr:cNvGrpSpPr/>
      </xdr:nvGrpSpPr>
      <xdr:grpSpPr>
        <a:xfrm rot="10800000">
          <a:off x="6993070" y="533802"/>
          <a:ext cx="1339878" cy="1171243"/>
          <a:chOff x="9409667" y="4547889"/>
          <a:chExt cx="1464711" cy="1158495"/>
        </a:xfrm>
      </xdr:grpSpPr>
      <xdr:sp macro="" textlink="">
        <xdr:nvSpPr>
          <xdr:cNvPr id="974" name="Text Box 4778">
            <a:extLst>
              <a:ext uri="{FF2B5EF4-FFF2-40B4-BE49-F238E27FC236}">
                <a16:creationId xmlns:a16="http://schemas.microsoft.com/office/drawing/2014/main" id="{167BDB8C-666E-4730-A74E-650669669F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04647" y="4851911"/>
            <a:ext cx="763939" cy="1526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長島歩道ﾄﾝﾈﾙ</a:t>
            </a:r>
          </a:p>
        </xdr:txBody>
      </xdr:sp>
      <xdr:sp macro="" textlink="">
        <xdr:nvSpPr>
          <xdr:cNvPr id="975" name="Freeform 4780">
            <a:extLst>
              <a:ext uri="{FF2B5EF4-FFF2-40B4-BE49-F238E27FC236}">
                <a16:creationId xmlns:a16="http://schemas.microsoft.com/office/drawing/2014/main" id="{F06B8D9B-A865-40BB-BD46-6F227938E642}"/>
              </a:ext>
            </a:extLst>
          </xdr:cNvPr>
          <xdr:cNvSpPr>
            <a:spLocks/>
          </xdr:cNvSpPr>
        </xdr:nvSpPr>
        <xdr:spPr bwMode="auto">
          <a:xfrm>
            <a:off x="9914811" y="4722693"/>
            <a:ext cx="200025" cy="151818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6" name="Line 4572">
            <a:extLst>
              <a:ext uri="{FF2B5EF4-FFF2-40B4-BE49-F238E27FC236}">
                <a16:creationId xmlns:a16="http://schemas.microsoft.com/office/drawing/2014/main" id="{FD414A6A-9344-474B-B123-F4E65946A18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997336" y="4698417"/>
            <a:ext cx="376" cy="4947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2725">
            <a:extLst>
              <a:ext uri="{FF2B5EF4-FFF2-40B4-BE49-F238E27FC236}">
                <a16:creationId xmlns:a16="http://schemas.microsoft.com/office/drawing/2014/main" id="{19C9DA69-9A67-4CD7-8E8B-7932B45DEAB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086938" y="5191337"/>
            <a:ext cx="787440" cy="108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8" name="Freeform 4779">
            <a:extLst>
              <a:ext uri="{FF2B5EF4-FFF2-40B4-BE49-F238E27FC236}">
                <a16:creationId xmlns:a16="http://schemas.microsoft.com/office/drawing/2014/main" id="{280C4AC5-04E2-4655-A6C7-C0529FF934D0}"/>
              </a:ext>
            </a:extLst>
          </xdr:cNvPr>
          <xdr:cNvSpPr>
            <a:spLocks/>
          </xdr:cNvSpPr>
        </xdr:nvSpPr>
        <xdr:spPr bwMode="auto">
          <a:xfrm>
            <a:off x="10466650" y="4999868"/>
            <a:ext cx="186164" cy="117392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979" name="グループ化 978">
            <a:extLst>
              <a:ext uri="{FF2B5EF4-FFF2-40B4-BE49-F238E27FC236}">
                <a16:creationId xmlns:a16="http://schemas.microsoft.com/office/drawing/2014/main" id="{381A2B05-2B3F-40C9-A1AD-6F9A1FEC42EE}"/>
              </a:ext>
            </a:extLst>
          </xdr:cNvPr>
          <xdr:cNvGrpSpPr/>
        </xdr:nvGrpSpPr>
        <xdr:grpSpPr>
          <a:xfrm>
            <a:off x="9451805" y="4547889"/>
            <a:ext cx="200025" cy="967478"/>
            <a:chOff x="9451805" y="4547889"/>
            <a:chExt cx="200025" cy="967478"/>
          </a:xfrm>
        </xdr:grpSpPr>
        <xdr:grpSp>
          <xdr:nvGrpSpPr>
            <xdr:cNvPr id="984" name="Group 4784">
              <a:extLst>
                <a:ext uri="{FF2B5EF4-FFF2-40B4-BE49-F238E27FC236}">
                  <a16:creationId xmlns:a16="http://schemas.microsoft.com/office/drawing/2014/main" id="{D1C534D5-8CAB-4A86-A67D-7890987E5EF5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9149779" y="5085340"/>
              <a:ext cx="811069" cy="48986"/>
              <a:chOff x="187" y="714"/>
              <a:chExt cx="122" cy="9"/>
            </a:xfrm>
          </xdr:grpSpPr>
          <xdr:cxnSp macro="">
            <xdr:nvCxnSpPr>
              <xdr:cNvPr id="987" name="AutoShape 4785">
                <a:extLst>
                  <a:ext uri="{FF2B5EF4-FFF2-40B4-BE49-F238E27FC236}">
                    <a16:creationId xmlns:a16="http://schemas.microsoft.com/office/drawing/2014/main" id="{14C107D6-9C2F-44E8-8CB1-75258C84C3AC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192" y="714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988" name="AutoShape 4786">
                <a:extLst>
                  <a:ext uri="{FF2B5EF4-FFF2-40B4-BE49-F238E27FC236}">
                    <a16:creationId xmlns:a16="http://schemas.microsoft.com/office/drawing/2014/main" id="{E93C3BE7-4D89-4D2D-9451-6B8127CBFA52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187" y="719"/>
                <a:ext cx="117" cy="0"/>
              </a:xfrm>
              <a:prstGeom prst="straightConnector1">
                <a:avLst/>
              </a:prstGeom>
              <a:noFill/>
              <a:ln w="50800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989" name="AutoShape 4787">
                <a:extLst>
                  <a:ext uri="{FF2B5EF4-FFF2-40B4-BE49-F238E27FC236}">
                    <a16:creationId xmlns:a16="http://schemas.microsoft.com/office/drawing/2014/main" id="{33F494A2-FAB6-4F74-9A08-7BA36D4DE5B1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192" y="723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>
                    <a:alpha val="87000"/>
                  </a:srgb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sp macro="" textlink="">
          <xdr:nvSpPr>
            <xdr:cNvPr id="985" name="Freeform 4788">
              <a:extLst>
                <a:ext uri="{FF2B5EF4-FFF2-40B4-BE49-F238E27FC236}">
                  <a16:creationId xmlns:a16="http://schemas.microsoft.com/office/drawing/2014/main" id="{49BD62E2-D843-410C-A1DA-4A01A5442D99}"/>
                </a:ext>
              </a:extLst>
            </xdr:cNvPr>
            <xdr:cNvSpPr>
              <a:spLocks/>
            </xdr:cNvSpPr>
          </xdr:nvSpPr>
          <xdr:spPr bwMode="auto">
            <a:xfrm>
              <a:off x="9451805" y="4802372"/>
              <a:ext cx="200025" cy="151819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1" h="16">
                  <a:moveTo>
                    <a:pt x="0" y="15"/>
                  </a:moveTo>
                  <a:lnTo>
                    <a:pt x="3" y="3"/>
                  </a:lnTo>
                  <a:lnTo>
                    <a:pt x="9" y="0"/>
                  </a:lnTo>
                  <a:lnTo>
                    <a:pt x="17" y="3"/>
                  </a:lnTo>
                  <a:lnTo>
                    <a:pt x="21" y="16"/>
                  </a:ln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86" name="Line 984">
              <a:extLst>
                <a:ext uri="{FF2B5EF4-FFF2-40B4-BE49-F238E27FC236}">
                  <a16:creationId xmlns:a16="http://schemas.microsoft.com/office/drawing/2014/main" id="{AE73D5B0-3CCC-4FD7-B4BB-BC3CC7F2CF2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9558504" y="4547889"/>
              <a:ext cx="91" cy="247087"/>
            </a:xfrm>
            <a:prstGeom prst="line">
              <a:avLst/>
            </a:prstGeom>
            <a:noFill/>
            <a:ln w="57150" cmpd="sng">
              <a:solidFill>
                <a:schemeClr val="bg1">
                  <a:alpha val="74000"/>
                </a:schemeClr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80" name="Line 4572">
            <a:extLst>
              <a:ext uri="{FF2B5EF4-FFF2-40B4-BE49-F238E27FC236}">
                <a16:creationId xmlns:a16="http://schemas.microsoft.com/office/drawing/2014/main" id="{D68E95D2-127C-4477-85E5-041246D8449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409667" y="5298475"/>
            <a:ext cx="573536" cy="317607"/>
          </a:xfrm>
          <a:custGeom>
            <a:avLst/>
            <a:gdLst>
              <a:gd name="connsiteX0" fmla="*/ 0 w 540820"/>
              <a:gd name="connsiteY0" fmla="*/ 0 h 349823"/>
              <a:gd name="connsiteX1" fmla="*/ 540820 w 540820"/>
              <a:gd name="connsiteY1" fmla="*/ 349823 h 349823"/>
              <a:gd name="connsiteX0" fmla="*/ 0 w 540820"/>
              <a:gd name="connsiteY0" fmla="*/ 0 h 349823"/>
              <a:gd name="connsiteX1" fmla="*/ 540820 w 540820"/>
              <a:gd name="connsiteY1" fmla="*/ 349823 h 349823"/>
              <a:gd name="connsiteX0" fmla="*/ 0 w 540820"/>
              <a:gd name="connsiteY0" fmla="*/ 0 h 350201"/>
              <a:gd name="connsiteX1" fmla="*/ 540820 w 540820"/>
              <a:gd name="connsiteY1" fmla="*/ 349823 h 350201"/>
              <a:gd name="connsiteX0" fmla="*/ 0 w 540820"/>
              <a:gd name="connsiteY0" fmla="*/ 0 h 349877"/>
              <a:gd name="connsiteX1" fmla="*/ 540820 w 540820"/>
              <a:gd name="connsiteY1" fmla="*/ 349823 h 349877"/>
              <a:gd name="connsiteX0" fmla="*/ 0 w 540820"/>
              <a:gd name="connsiteY0" fmla="*/ 1205 h 351076"/>
              <a:gd name="connsiteX1" fmla="*/ 540820 w 540820"/>
              <a:gd name="connsiteY1" fmla="*/ 351028 h 3510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40820" h="351076">
                <a:moveTo>
                  <a:pt x="0" y="1205"/>
                </a:moveTo>
                <a:cubicBezTo>
                  <a:pt x="442041" y="-24048"/>
                  <a:pt x="46425" y="356016"/>
                  <a:pt x="540820" y="3510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572">
            <a:extLst>
              <a:ext uri="{FF2B5EF4-FFF2-40B4-BE49-F238E27FC236}">
                <a16:creationId xmlns:a16="http://schemas.microsoft.com/office/drawing/2014/main" id="{2A014B72-B27F-4D2C-8A28-03B12B2785D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447181" y="5664512"/>
            <a:ext cx="363609" cy="3586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2" name="Text Box 4781">
            <a:extLst>
              <a:ext uri="{FF2B5EF4-FFF2-40B4-BE49-F238E27FC236}">
                <a16:creationId xmlns:a16="http://schemas.microsoft.com/office/drawing/2014/main" id="{4AF69373-73A1-43A7-97CE-94DEAEEB2C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12894" y="4810429"/>
            <a:ext cx="470008" cy="11448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5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長島ﾄﾝﾈﾙ</a:t>
            </a:r>
          </a:p>
        </xdr:txBody>
      </xdr:sp>
      <xdr:sp macro="" textlink="">
        <xdr:nvSpPr>
          <xdr:cNvPr id="983" name="Oval 4775">
            <a:extLst>
              <a:ext uri="{FF2B5EF4-FFF2-40B4-BE49-F238E27FC236}">
                <a16:creationId xmlns:a16="http://schemas.microsoft.com/office/drawing/2014/main" id="{DE20D102-C2F0-4480-AE7F-7623A84C81DC}"/>
              </a:ext>
            </a:extLst>
          </xdr:cNvPr>
          <xdr:cNvSpPr>
            <a:spLocks noChangeArrowheads="1"/>
          </xdr:cNvSpPr>
        </xdr:nvSpPr>
        <xdr:spPr bwMode="auto">
          <a:xfrm>
            <a:off x="9916200" y="5545040"/>
            <a:ext cx="161925" cy="1613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129351</xdr:colOff>
      <xdr:row>5</xdr:row>
      <xdr:rowOff>114652</xdr:rowOff>
    </xdr:from>
    <xdr:to>
      <xdr:col>12</xdr:col>
      <xdr:colOff>300793</xdr:colOff>
      <xdr:row>6</xdr:row>
      <xdr:rowOff>81688</xdr:rowOff>
    </xdr:to>
    <xdr:sp macro="" textlink="">
      <xdr:nvSpPr>
        <xdr:cNvPr id="990" name="六角形 989">
          <a:extLst>
            <a:ext uri="{FF2B5EF4-FFF2-40B4-BE49-F238E27FC236}">
              <a16:creationId xmlns:a16="http://schemas.microsoft.com/office/drawing/2014/main" id="{73443BDD-2E58-4765-AD07-AF060FCAB634}"/>
            </a:ext>
          </a:extLst>
        </xdr:cNvPr>
        <xdr:cNvSpPr/>
      </xdr:nvSpPr>
      <xdr:spPr bwMode="auto">
        <a:xfrm>
          <a:off x="7952551" y="971902"/>
          <a:ext cx="171442" cy="13848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411574</xdr:colOff>
      <xdr:row>6</xdr:row>
      <xdr:rowOff>23519</xdr:rowOff>
    </xdr:from>
    <xdr:ext cx="299577" cy="165173"/>
    <xdr:sp macro="" textlink="">
      <xdr:nvSpPr>
        <xdr:cNvPr id="991" name="Text Box 1620">
          <a:extLst>
            <a:ext uri="{FF2B5EF4-FFF2-40B4-BE49-F238E27FC236}">
              <a16:creationId xmlns:a16="http://schemas.microsoft.com/office/drawing/2014/main" id="{03FC1EED-6461-4598-B769-A5C20A222FFF}"/>
            </a:ext>
          </a:extLst>
        </xdr:cNvPr>
        <xdr:cNvSpPr txBox="1">
          <a:spLocks noChangeArrowheads="1"/>
        </xdr:cNvSpPr>
      </xdr:nvSpPr>
      <xdr:spPr bwMode="auto">
        <a:xfrm>
          <a:off x="7529924" y="1052219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391326</xdr:colOff>
      <xdr:row>3</xdr:row>
      <xdr:rowOff>155811</xdr:rowOff>
    </xdr:from>
    <xdr:ext cx="379343" cy="193515"/>
    <xdr:sp macro="" textlink="">
      <xdr:nvSpPr>
        <xdr:cNvPr id="992" name="Text Box 1563">
          <a:extLst>
            <a:ext uri="{FF2B5EF4-FFF2-40B4-BE49-F238E27FC236}">
              <a16:creationId xmlns:a16="http://schemas.microsoft.com/office/drawing/2014/main" id="{0F24798B-A55C-4EDE-9564-172012E7E355}"/>
            </a:ext>
          </a:extLst>
        </xdr:cNvPr>
        <xdr:cNvSpPr txBox="1">
          <a:spLocks noChangeArrowheads="1"/>
        </xdr:cNvSpPr>
      </xdr:nvSpPr>
      <xdr:spPr bwMode="auto">
        <a:xfrm>
          <a:off x="7509676" y="670161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317499</xdr:colOff>
      <xdr:row>4</xdr:row>
      <xdr:rowOff>164687</xdr:rowOff>
    </xdr:from>
    <xdr:to>
      <xdr:col>12</xdr:col>
      <xdr:colOff>88192</xdr:colOff>
      <xdr:row>5</xdr:row>
      <xdr:rowOff>169038</xdr:rowOff>
    </xdr:to>
    <xdr:sp macro="" textlink="">
      <xdr:nvSpPr>
        <xdr:cNvPr id="993" name="AutoShape 1653">
          <a:extLst>
            <a:ext uri="{FF2B5EF4-FFF2-40B4-BE49-F238E27FC236}">
              <a16:creationId xmlns:a16="http://schemas.microsoft.com/office/drawing/2014/main" id="{2105BD3B-EA0F-4E54-AFB3-AF0D6FA08914}"/>
            </a:ext>
          </a:extLst>
        </xdr:cNvPr>
        <xdr:cNvSpPr>
          <a:spLocks/>
        </xdr:cNvSpPr>
      </xdr:nvSpPr>
      <xdr:spPr bwMode="auto">
        <a:xfrm rot="5400000" flipH="1">
          <a:off x="7593570" y="702644"/>
          <a:ext cx="176330" cy="4762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4786</xdr:colOff>
      <xdr:row>1</xdr:row>
      <xdr:rowOff>9525</xdr:rowOff>
    </xdr:from>
    <xdr:to>
      <xdr:col>13</xdr:col>
      <xdr:colOff>145522</xdr:colOff>
      <xdr:row>1</xdr:row>
      <xdr:rowOff>167570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8E0E0278-DBCB-4744-B044-983438EDFEE5}"/>
            </a:ext>
          </a:extLst>
        </xdr:cNvPr>
        <xdr:cNvSpPr/>
      </xdr:nvSpPr>
      <xdr:spPr bwMode="auto">
        <a:xfrm>
          <a:off x="8542008" y="181504"/>
          <a:ext cx="140736" cy="1580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537143</xdr:colOff>
      <xdr:row>5</xdr:row>
      <xdr:rowOff>139860</xdr:rowOff>
    </xdr:from>
    <xdr:to>
      <xdr:col>18</xdr:col>
      <xdr:colOff>172925</xdr:colOff>
      <xdr:row>6</xdr:row>
      <xdr:rowOff>85325</xdr:rowOff>
    </xdr:to>
    <xdr:sp macro="" textlink="">
      <xdr:nvSpPr>
        <xdr:cNvPr id="999" name="Text Box 2706">
          <a:extLst>
            <a:ext uri="{FF2B5EF4-FFF2-40B4-BE49-F238E27FC236}">
              <a16:creationId xmlns:a16="http://schemas.microsoft.com/office/drawing/2014/main" id="{E729444E-266B-47E1-B976-A95788B9DADD}"/>
            </a:ext>
          </a:extLst>
        </xdr:cNvPr>
        <xdr:cNvSpPr txBox="1">
          <a:spLocks noChangeArrowheads="1"/>
        </xdr:cNvSpPr>
      </xdr:nvSpPr>
      <xdr:spPr bwMode="auto">
        <a:xfrm>
          <a:off x="11884593" y="997110"/>
          <a:ext cx="340632" cy="1169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17</xdr:col>
      <xdr:colOff>191501</xdr:colOff>
      <xdr:row>6</xdr:row>
      <xdr:rowOff>161291</xdr:rowOff>
    </xdr:from>
    <xdr:to>
      <xdr:col>17</xdr:col>
      <xdr:colOff>584794</xdr:colOff>
      <xdr:row>7</xdr:row>
      <xdr:rowOff>151650</xdr:rowOff>
    </xdr:to>
    <xdr:sp macro="" textlink="">
      <xdr:nvSpPr>
        <xdr:cNvPr id="1000" name="Text Box 2692">
          <a:extLst>
            <a:ext uri="{FF2B5EF4-FFF2-40B4-BE49-F238E27FC236}">
              <a16:creationId xmlns:a16="http://schemas.microsoft.com/office/drawing/2014/main" id="{84FE29FC-264A-4661-AC57-E5279F096F4B}"/>
            </a:ext>
          </a:extLst>
        </xdr:cNvPr>
        <xdr:cNvSpPr txBox="1">
          <a:spLocks noChangeArrowheads="1"/>
        </xdr:cNvSpPr>
      </xdr:nvSpPr>
      <xdr:spPr bwMode="auto">
        <a:xfrm>
          <a:off x="11538951" y="1189991"/>
          <a:ext cx="393293" cy="161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twoCellAnchor>
    <xdr:from>
      <xdr:col>17</xdr:col>
      <xdr:colOff>515628</xdr:colOff>
      <xdr:row>6</xdr:row>
      <xdr:rowOff>123891</xdr:rowOff>
    </xdr:from>
    <xdr:to>
      <xdr:col>18</xdr:col>
      <xdr:colOff>70153</xdr:colOff>
      <xdr:row>7</xdr:row>
      <xdr:rowOff>166088</xdr:rowOff>
    </xdr:to>
    <xdr:sp macro="" textlink="">
      <xdr:nvSpPr>
        <xdr:cNvPr id="1001" name="Line 4191">
          <a:extLst>
            <a:ext uri="{FF2B5EF4-FFF2-40B4-BE49-F238E27FC236}">
              <a16:creationId xmlns:a16="http://schemas.microsoft.com/office/drawing/2014/main" id="{B072A182-0479-44AC-B016-5C59B3C2210E}"/>
            </a:ext>
          </a:extLst>
        </xdr:cNvPr>
        <xdr:cNvSpPr>
          <a:spLocks noChangeShapeType="1"/>
        </xdr:cNvSpPr>
      </xdr:nvSpPr>
      <xdr:spPr bwMode="auto">
        <a:xfrm rot="1684532">
          <a:off x="11875072" y="1146947"/>
          <a:ext cx="260081" cy="2127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300330</xdr:colOff>
      <xdr:row>3</xdr:row>
      <xdr:rowOff>127333</xdr:rowOff>
    </xdr:from>
    <xdr:ext cx="381705" cy="166649"/>
    <xdr:sp macro="" textlink="">
      <xdr:nvSpPr>
        <xdr:cNvPr id="1002" name="Text Box 1620">
          <a:extLst>
            <a:ext uri="{FF2B5EF4-FFF2-40B4-BE49-F238E27FC236}">
              <a16:creationId xmlns:a16="http://schemas.microsoft.com/office/drawing/2014/main" id="{DD0EBEB8-2F54-444D-BD89-E35DA742F04C}"/>
            </a:ext>
          </a:extLst>
        </xdr:cNvPr>
        <xdr:cNvSpPr txBox="1">
          <a:spLocks noChangeArrowheads="1"/>
        </xdr:cNvSpPr>
      </xdr:nvSpPr>
      <xdr:spPr bwMode="auto">
        <a:xfrm>
          <a:off x="12365330" y="638861"/>
          <a:ext cx="381705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652964</xdr:colOff>
      <xdr:row>2</xdr:row>
      <xdr:rowOff>50383</xdr:rowOff>
    </xdr:from>
    <xdr:to>
      <xdr:col>18</xdr:col>
      <xdr:colOff>16378</xdr:colOff>
      <xdr:row>3</xdr:row>
      <xdr:rowOff>3340</xdr:rowOff>
    </xdr:to>
    <xdr:sp macro="" textlink="">
      <xdr:nvSpPr>
        <xdr:cNvPr id="1003" name="AutoShape 2682">
          <a:extLst>
            <a:ext uri="{FF2B5EF4-FFF2-40B4-BE49-F238E27FC236}">
              <a16:creationId xmlns:a16="http://schemas.microsoft.com/office/drawing/2014/main" id="{4BC7961A-9C23-4FC7-A1E1-AFA1787B0FC0}"/>
            </a:ext>
          </a:extLst>
        </xdr:cNvPr>
        <xdr:cNvSpPr>
          <a:spLocks noChangeArrowheads="1"/>
        </xdr:cNvSpPr>
      </xdr:nvSpPr>
      <xdr:spPr bwMode="auto">
        <a:xfrm>
          <a:off x="12000414" y="393283"/>
          <a:ext cx="68264" cy="1244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537143</xdr:colOff>
      <xdr:row>5</xdr:row>
      <xdr:rowOff>139860</xdr:rowOff>
    </xdr:from>
    <xdr:to>
      <xdr:col>18</xdr:col>
      <xdr:colOff>172925</xdr:colOff>
      <xdr:row>6</xdr:row>
      <xdr:rowOff>85325</xdr:rowOff>
    </xdr:to>
    <xdr:sp macro="" textlink="">
      <xdr:nvSpPr>
        <xdr:cNvPr id="1004" name="Text Box 2706">
          <a:extLst>
            <a:ext uri="{FF2B5EF4-FFF2-40B4-BE49-F238E27FC236}">
              <a16:creationId xmlns:a16="http://schemas.microsoft.com/office/drawing/2014/main" id="{312242DF-E391-4A0C-8C00-28E1878C278E}"/>
            </a:ext>
          </a:extLst>
        </xdr:cNvPr>
        <xdr:cNvSpPr txBox="1">
          <a:spLocks noChangeArrowheads="1"/>
        </xdr:cNvSpPr>
      </xdr:nvSpPr>
      <xdr:spPr bwMode="auto">
        <a:xfrm>
          <a:off x="11884593" y="997110"/>
          <a:ext cx="340632" cy="1169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17</xdr:col>
      <xdr:colOff>191501</xdr:colOff>
      <xdr:row>6</xdr:row>
      <xdr:rowOff>161291</xdr:rowOff>
    </xdr:from>
    <xdr:to>
      <xdr:col>17</xdr:col>
      <xdr:colOff>584794</xdr:colOff>
      <xdr:row>7</xdr:row>
      <xdr:rowOff>151650</xdr:rowOff>
    </xdr:to>
    <xdr:sp macro="" textlink="">
      <xdr:nvSpPr>
        <xdr:cNvPr id="1005" name="Text Box 2692">
          <a:extLst>
            <a:ext uri="{FF2B5EF4-FFF2-40B4-BE49-F238E27FC236}">
              <a16:creationId xmlns:a16="http://schemas.microsoft.com/office/drawing/2014/main" id="{24CD4FA0-B1D7-4C8E-A10B-27EFA00CF6D7}"/>
            </a:ext>
          </a:extLst>
        </xdr:cNvPr>
        <xdr:cNvSpPr txBox="1">
          <a:spLocks noChangeArrowheads="1"/>
        </xdr:cNvSpPr>
      </xdr:nvSpPr>
      <xdr:spPr bwMode="auto">
        <a:xfrm>
          <a:off x="11538951" y="1189991"/>
          <a:ext cx="393293" cy="161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twoCellAnchor>
    <xdr:from>
      <xdr:col>17</xdr:col>
      <xdr:colOff>189774</xdr:colOff>
      <xdr:row>1</xdr:row>
      <xdr:rowOff>8395</xdr:rowOff>
    </xdr:from>
    <xdr:to>
      <xdr:col>18</xdr:col>
      <xdr:colOff>575515</xdr:colOff>
      <xdr:row>8</xdr:row>
      <xdr:rowOff>89469</xdr:rowOff>
    </xdr:to>
    <xdr:grpSp>
      <xdr:nvGrpSpPr>
        <xdr:cNvPr id="1008" name="グループ化 1007">
          <a:extLst>
            <a:ext uri="{FF2B5EF4-FFF2-40B4-BE49-F238E27FC236}">
              <a16:creationId xmlns:a16="http://schemas.microsoft.com/office/drawing/2014/main" id="{0B3A3202-020E-4A81-B4C0-45FBCCBF1337}"/>
            </a:ext>
          </a:extLst>
        </xdr:cNvPr>
        <xdr:cNvGrpSpPr/>
      </xdr:nvGrpSpPr>
      <xdr:grpSpPr>
        <a:xfrm rot="3744458">
          <a:off x="11208772" y="294211"/>
          <a:ext cx="1300274" cy="1076984"/>
          <a:chOff x="8067508" y="9023662"/>
          <a:chExt cx="1341458" cy="1156051"/>
        </a:xfrm>
      </xdr:grpSpPr>
      <xdr:sp macro="" textlink="">
        <xdr:nvSpPr>
          <xdr:cNvPr id="1009" name="Line 2710">
            <a:extLst>
              <a:ext uri="{FF2B5EF4-FFF2-40B4-BE49-F238E27FC236}">
                <a16:creationId xmlns:a16="http://schemas.microsoft.com/office/drawing/2014/main" id="{F1BFA7F2-632F-41E0-B13A-58DB58DFC043}"/>
              </a:ext>
            </a:extLst>
          </xdr:cNvPr>
          <xdr:cNvSpPr>
            <a:spLocks noChangeShapeType="1"/>
          </xdr:cNvSpPr>
        </xdr:nvSpPr>
        <xdr:spPr bwMode="auto">
          <a:xfrm rot="1684532" flipV="1">
            <a:off x="8088156" y="9364159"/>
            <a:ext cx="137498" cy="213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0" name="Freeform 2698">
            <a:extLst>
              <a:ext uri="{FF2B5EF4-FFF2-40B4-BE49-F238E27FC236}">
                <a16:creationId xmlns:a16="http://schemas.microsoft.com/office/drawing/2014/main" id="{44F542A0-88EC-42DB-BF3E-F89AE43315F0}"/>
              </a:ext>
            </a:extLst>
          </xdr:cNvPr>
          <xdr:cNvSpPr>
            <a:spLocks/>
          </xdr:cNvSpPr>
        </xdr:nvSpPr>
        <xdr:spPr bwMode="auto">
          <a:xfrm rot="1684532">
            <a:off x="9059553" y="9351295"/>
            <a:ext cx="95250" cy="114300"/>
          </a:xfrm>
          <a:custGeom>
            <a:avLst/>
            <a:gdLst>
              <a:gd name="T0" fmla="*/ 2147483647 w 10"/>
              <a:gd name="T1" fmla="*/ 2147483647 h 12"/>
              <a:gd name="T2" fmla="*/ 2147483647 w 10"/>
              <a:gd name="T3" fmla="*/ 2147483647 h 12"/>
              <a:gd name="T4" fmla="*/ 0 w 10"/>
              <a:gd name="T5" fmla="*/ 0 h 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" h="12">
                <a:moveTo>
                  <a:pt x="10" y="12"/>
                </a:moveTo>
                <a:cubicBezTo>
                  <a:pt x="8" y="11"/>
                  <a:pt x="6" y="10"/>
                  <a:pt x="4" y="8"/>
                </a:cubicBezTo>
                <a:cubicBezTo>
                  <a:pt x="2" y="6"/>
                  <a:pt x="1" y="1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1" name="Line 2683">
            <a:extLst>
              <a:ext uri="{FF2B5EF4-FFF2-40B4-BE49-F238E27FC236}">
                <a16:creationId xmlns:a16="http://schemas.microsoft.com/office/drawing/2014/main" id="{F36D7F10-6BE0-496F-9922-699EE6BC23C6}"/>
              </a:ext>
            </a:extLst>
          </xdr:cNvPr>
          <xdr:cNvSpPr>
            <a:spLocks noChangeShapeType="1"/>
          </xdr:cNvSpPr>
        </xdr:nvSpPr>
        <xdr:spPr bwMode="auto">
          <a:xfrm rot="1684532" flipH="1">
            <a:off x="9323917" y="9416714"/>
            <a:ext cx="45866" cy="1969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Freeform 2684">
            <a:extLst>
              <a:ext uri="{FF2B5EF4-FFF2-40B4-BE49-F238E27FC236}">
                <a16:creationId xmlns:a16="http://schemas.microsoft.com/office/drawing/2014/main" id="{71FA24B6-3FFF-4611-8018-E97AD9139E6A}"/>
              </a:ext>
            </a:extLst>
          </xdr:cNvPr>
          <xdr:cNvSpPr>
            <a:spLocks/>
          </xdr:cNvSpPr>
        </xdr:nvSpPr>
        <xdr:spPr bwMode="auto">
          <a:xfrm rot="1684532">
            <a:off x="8111374" y="9370265"/>
            <a:ext cx="1297592" cy="765663"/>
          </a:xfrm>
          <a:custGeom>
            <a:avLst/>
            <a:gdLst>
              <a:gd name="T0" fmla="*/ 0 w 121"/>
              <a:gd name="T1" fmla="*/ 2147483647 h 84"/>
              <a:gd name="T2" fmla="*/ 0 w 121"/>
              <a:gd name="T3" fmla="*/ 2147483647 h 84"/>
              <a:gd name="T4" fmla="*/ 2147483647 w 121"/>
              <a:gd name="T5" fmla="*/ 2147483647 h 84"/>
              <a:gd name="T6" fmla="*/ 2147483647 w 121"/>
              <a:gd name="T7" fmla="*/ 0 h 84"/>
              <a:gd name="T8" fmla="*/ 2147483647 w 121"/>
              <a:gd name="T9" fmla="*/ 2147483647 h 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1097"/>
              <a:gd name="connsiteY0" fmla="*/ 10000 h 10000"/>
              <a:gd name="connsiteX1" fmla="*/ 0 w 11097"/>
              <a:gd name="connsiteY1" fmla="*/ 4286 h 10000"/>
              <a:gd name="connsiteX2" fmla="*/ 3471 w 11097"/>
              <a:gd name="connsiteY2" fmla="*/ 4286 h 10000"/>
              <a:gd name="connsiteX3" fmla="*/ 8760 w 11097"/>
              <a:gd name="connsiteY3" fmla="*/ 0 h 10000"/>
              <a:gd name="connsiteX4" fmla="*/ 11097 w 11097"/>
              <a:gd name="connsiteY4" fmla="*/ 6554 h 10000"/>
              <a:gd name="connsiteX0" fmla="*/ 0 w 11097"/>
              <a:gd name="connsiteY0" fmla="*/ 9619 h 9619"/>
              <a:gd name="connsiteX1" fmla="*/ 0 w 11097"/>
              <a:gd name="connsiteY1" fmla="*/ 3905 h 9619"/>
              <a:gd name="connsiteX2" fmla="*/ 3471 w 11097"/>
              <a:gd name="connsiteY2" fmla="*/ 3905 h 9619"/>
              <a:gd name="connsiteX3" fmla="*/ 8753 w 11097"/>
              <a:gd name="connsiteY3" fmla="*/ 0 h 9619"/>
              <a:gd name="connsiteX4" fmla="*/ 11097 w 11097"/>
              <a:gd name="connsiteY4" fmla="*/ 6173 h 9619"/>
              <a:gd name="connsiteX0" fmla="*/ 0 w 10000"/>
              <a:gd name="connsiteY0" fmla="*/ 10000 h 10000"/>
              <a:gd name="connsiteX1" fmla="*/ 0 w 10000"/>
              <a:gd name="connsiteY1" fmla="*/ 4060 h 10000"/>
              <a:gd name="connsiteX2" fmla="*/ 3128 w 10000"/>
              <a:gd name="connsiteY2" fmla="*/ 4060 h 10000"/>
              <a:gd name="connsiteX3" fmla="*/ 7888 w 10000"/>
              <a:gd name="connsiteY3" fmla="*/ 0 h 10000"/>
              <a:gd name="connsiteX4" fmla="*/ 10000 w 10000"/>
              <a:gd name="connsiteY4" fmla="*/ 6418 h 10000"/>
              <a:gd name="connsiteX0" fmla="*/ 0 w 10000"/>
              <a:gd name="connsiteY0" fmla="*/ 10003 h 10003"/>
              <a:gd name="connsiteX1" fmla="*/ 0 w 10000"/>
              <a:gd name="connsiteY1" fmla="*/ 4063 h 10003"/>
              <a:gd name="connsiteX2" fmla="*/ 3128 w 10000"/>
              <a:gd name="connsiteY2" fmla="*/ 4063 h 10003"/>
              <a:gd name="connsiteX3" fmla="*/ 7888 w 10000"/>
              <a:gd name="connsiteY3" fmla="*/ 3 h 10003"/>
              <a:gd name="connsiteX4" fmla="*/ 10000 w 10000"/>
              <a:gd name="connsiteY4" fmla="*/ 6421 h 10003"/>
              <a:gd name="connsiteX0" fmla="*/ 0 w 10156"/>
              <a:gd name="connsiteY0" fmla="*/ 10003 h 10003"/>
              <a:gd name="connsiteX1" fmla="*/ 0 w 10156"/>
              <a:gd name="connsiteY1" fmla="*/ 4063 h 10003"/>
              <a:gd name="connsiteX2" fmla="*/ 3128 w 10156"/>
              <a:gd name="connsiteY2" fmla="*/ 4063 h 10003"/>
              <a:gd name="connsiteX3" fmla="*/ 7888 w 10156"/>
              <a:gd name="connsiteY3" fmla="*/ 3 h 10003"/>
              <a:gd name="connsiteX4" fmla="*/ 10156 w 10156"/>
              <a:gd name="connsiteY4" fmla="*/ 6612 h 10003"/>
              <a:gd name="connsiteX0" fmla="*/ 0 w 10156"/>
              <a:gd name="connsiteY0" fmla="*/ 10003 h 10003"/>
              <a:gd name="connsiteX1" fmla="*/ 0 w 10156"/>
              <a:gd name="connsiteY1" fmla="*/ 4063 h 10003"/>
              <a:gd name="connsiteX2" fmla="*/ 3128 w 10156"/>
              <a:gd name="connsiteY2" fmla="*/ 4063 h 10003"/>
              <a:gd name="connsiteX3" fmla="*/ 7888 w 10156"/>
              <a:gd name="connsiteY3" fmla="*/ 3 h 10003"/>
              <a:gd name="connsiteX4" fmla="*/ 10156 w 10156"/>
              <a:gd name="connsiteY4" fmla="*/ 6612 h 100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56" h="10003">
                <a:moveTo>
                  <a:pt x="0" y="10003"/>
                </a:moveTo>
                <a:lnTo>
                  <a:pt x="0" y="4063"/>
                </a:lnTo>
                <a:lnTo>
                  <a:pt x="3128" y="4063"/>
                </a:lnTo>
                <a:cubicBezTo>
                  <a:pt x="4715" y="2710"/>
                  <a:pt x="7297" y="-119"/>
                  <a:pt x="7888" y="3"/>
                </a:cubicBezTo>
                <a:cubicBezTo>
                  <a:pt x="8459" y="109"/>
                  <a:pt x="8571" y="1756"/>
                  <a:pt x="10156" y="661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" name="Freeform 2693">
            <a:extLst>
              <a:ext uri="{FF2B5EF4-FFF2-40B4-BE49-F238E27FC236}">
                <a16:creationId xmlns:a16="http://schemas.microsoft.com/office/drawing/2014/main" id="{347F867B-5AB1-4281-848A-D18B6F04BF68}"/>
              </a:ext>
            </a:extLst>
          </xdr:cNvPr>
          <xdr:cNvSpPr>
            <a:spLocks/>
          </xdr:cNvSpPr>
        </xdr:nvSpPr>
        <xdr:spPr bwMode="auto">
          <a:xfrm rot="1684532">
            <a:off x="8067508" y="9219168"/>
            <a:ext cx="171618" cy="202800"/>
          </a:xfrm>
          <a:custGeom>
            <a:avLst/>
            <a:gdLst>
              <a:gd name="T0" fmla="*/ 2147483647 w 23"/>
              <a:gd name="T1" fmla="*/ 2147483647 h 25"/>
              <a:gd name="T2" fmla="*/ 2147483647 w 23"/>
              <a:gd name="T3" fmla="*/ 2147483647 h 25"/>
              <a:gd name="T4" fmla="*/ 0 w 23"/>
              <a:gd name="T5" fmla="*/ 0 h 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25">
                <a:moveTo>
                  <a:pt x="23" y="25"/>
                </a:moveTo>
                <a:lnTo>
                  <a:pt x="22" y="8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4" name="Freeform 2695">
            <a:extLst>
              <a:ext uri="{FF2B5EF4-FFF2-40B4-BE49-F238E27FC236}">
                <a16:creationId xmlns:a16="http://schemas.microsoft.com/office/drawing/2014/main" id="{B46A4410-2B22-4DF8-B4CE-4693C93DAFA9}"/>
              </a:ext>
            </a:extLst>
          </xdr:cNvPr>
          <xdr:cNvSpPr>
            <a:spLocks/>
          </xdr:cNvSpPr>
        </xdr:nvSpPr>
        <xdr:spPr bwMode="auto">
          <a:xfrm rot="16084532">
            <a:off x="9115453" y="9583811"/>
            <a:ext cx="56421" cy="13335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5" name="Freeform 2696">
            <a:extLst>
              <a:ext uri="{FF2B5EF4-FFF2-40B4-BE49-F238E27FC236}">
                <a16:creationId xmlns:a16="http://schemas.microsoft.com/office/drawing/2014/main" id="{45690D0D-154C-4E03-8E4C-9F8B8FCC63E8}"/>
              </a:ext>
            </a:extLst>
          </xdr:cNvPr>
          <xdr:cNvSpPr>
            <a:spLocks/>
          </xdr:cNvSpPr>
        </xdr:nvSpPr>
        <xdr:spPr bwMode="auto">
          <a:xfrm rot="16084532" flipH="1" flipV="1">
            <a:off x="9094778" y="9410528"/>
            <a:ext cx="65440" cy="133350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6" name="Freeform 2697">
            <a:extLst>
              <a:ext uri="{FF2B5EF4-FFF2-40B4-BE49-F238E27FC236}">
                <a16:creationId xmlns:a16="http://schemas.microsoft.com/office/drawing/2014/main" id="{50BA134B-4335-492A-BB9E-802A59AC0317}"/>
              </a:ext>
            </a:extLst>
          </xdr:cNvPr>
          <xdr:cNvSpPr>
            <a:spLocks/>
          </xdr:cNvSpPr>
        </xdr:nvSpPr>
        <xdr:spPr bwMode="auto">
          <a:xfrm rot="1684532">
            <a:off x="9098047" y="9647891"/>
            <a:ext cx="104775" cy="182190"/>
          </a:xfrm>
          <a:custGeom>
            <a:avLst/>
            <a:gdLst>
              <a:gd name="T0" fmla="*/ 0 w 18"/>
              <a:gd name="T1" fmla="*/ 0 h 39"/>
              <a:gd name="T2" fmla="*/ 2147483647 w 18"/>
              <a:gd name="T3" fmla="*/ 2147483647 h 39"/>
              <a:gd name="T4" fmla="*/ 2147483647 w 18"/>
              <a:gd name="T5" fmla="*/ 2147483647 h 39"/>
              <a:gd name="T6" fmla="*/ 2147483647 w 18"/>
              <a:gd name="T7" fmla="*/ 2147483647 h 3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8" h="39">
                <a:moveTo>
                  <a:pt x="0" y="0"/>
                </a:moveTo>
                <a:cubicBezTo>
                  <a:pt x="1" y="2"/>
                  <a:pt x="1" y="8"/>
                  <a:pt x="3" y="12"/>
                </a:cubicBezTo>
                <a:cubicBezTo>
                  <a:pt x="5" y="16"/>
                  <a:pt x="9" y="19"/>
                  <a:pt x="11" y="23"/>
                </a:cubicBezTo>
                <a:cubicBezTo>
                  <a:pt x="13" y="27"/>
                  <a:pt x="17" y="36"/>
                  <a:pt x="18" y="3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7" name="Oval 2704">
            <a:extLst>
              <a:ext uri="{FF2B5EF4-FFF2-40B4-BE49-F238E27FC236}">
                <a16:creationId xmlns:a16="http://schemas.microsoft.com/office/drawing/2014/main" id="{E1675B5A-F646-4DA0-BEA3-D530919CDCC1}"/>
              </a:ext>
            </a:extLst>
          </xdr:cNvPr>
          <xdr:cNvSpPr>
            <a:spLocks noChangeArrowheads="1"/>
          </xdr:cNvSpPr>
        </xdr:nvSpPr>
        <xdr:spPr bwMode="auto">
          <a:xfrm rot="1684532">
            <a:off x="8155943" y="9261345"/>
            <a:ext cx="152400" cy="21076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18" name="Text Box 2705">
            <a:extLst>
              <a:ext uri="{FF2B5EF4-FFF2-40B4-BE49-F238E27FC236}">
                <a16:creationId xmlns:a16="http://schemas.microsoft.com/office/drawing/2014/main" id="{748B6215-893E-440B-9A09-DBE3C77D4E03}"/>
              </a:ext>
            </a:extLst>
          </xdr:cNvPr>
          <xdr:cNvSpPr txBox="1">
            <a:spLocks noChangeArrowheads="1"/>
          </xdr:cNvSpPr>
        </xdr:nvSpPr>
        <xdr:spPr bwMode="auto">
          <a:xfrm rot="1684532">
            <a:off x="8147185" y="9603731"/>
            <a:ext cx="498485" cy="1342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eaVert" wrap="non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第三銀行</a:t>
            </a:r>
          </a:p>
        </xdr:txBody>
      </xdr:sp>
      <xdr:sp macro="" textlink="">
        <xdr:nvSpPr>
          <xdr:cNvPr id="1019" name="Line 2707">
            <a:extLst>
              <a:ext uri="{FF2B5EF4-FFF2-40B4-BE49-F238E27FC236}">
                <a16:creationId xmlns:a16="http://schemas.microsoft.com/office/drawing/2014/main" id="{D946F063-C57A-48A4-8BA5-47D4AA49479B}"/>
              </a:ext>
            </a:extLst>
          </xdr:cNvPr>
          <xdr:cNvSpPr>
            <a:spLocks noChangeShapeType="1"/>
          </xdr:cNvSpPr>
        </xdr:nvSpPr>
        <xdr:spPr bwMode="auto">
          <a:xfrm rot="1684532" flipH="1" flipV="1">
            <a:off x="8334683" y="9023662"/>
            <a:ext cx="9525" cy="2393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191">
            <a:extLst>
              <a:ext uri="{FF2B5EF4-FFF2-40B4-BE49-F238E27FC236}">
                <a16:creationId xmlns:a16="http://schemas.microsoft.com/office/drawing/2014/main" id="{8729B571-C972-47C4-9C3C-D2BB4F95615D}"/>
              </a:ext>
            </a:extLst>
          </xdr:cNvPr>
          <xdr:cNvSpPr>
            <a:spLocks noChangeShapeType="1"/>
          </xdr:cNvSpPr>
        </xdr:nvSpPr>
        <xdr:spPr bwMode="auto">
          <a:xfrm rot="1684532" flipH="1">
            <a:off x="8894959" y="9410150"/>
            <a:ext cx="66675" cy="1726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Freeform 2695">
            <a:extLst>
              <a:ext uri="{FF2B5EF4-FFF2-40B4-BE49-F238E27FC236}">
                <a16:creationId xmlns:a16="http://schemas.microsoft.com/office/drawing/2014/main" id="{98F8FF57-53FE-412A-95B7-A4A9A29C41C4}"/>
              </a:ext>
            </a:extLst>
          </xdr:cNvPr>
          <xdr:cNvSpPr>
            <a:spLocks/>
          </xdr:cNvSpPr>
        </xdr:nvSpPr>
        <xdr:spPr bwMode="auto">
          <a:xfrm rot="16084532">
            <a:off x="9132150" y="9930743"/>
            <a:ext cx="45098" cy="11112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2" name="Freeform 2696">
            <a:extLst>
              <a:ext uri="{FF2B5EF4-FFF2-40B4-BE49-F238E27FC236}">
                <a16:creationId xmlns:a16="http://schemas.microsoft.com/office/drawing/2014/main" id="{740F69AD-3699-48AD-ADF2-22B7C6099EB4}"/>
              </a:ext>
            </a:extLst>
          </xdr:cNvPr>
          <xdr:cNvSpPr>
            <a:spLocks/>
          </xdr:cNvSpPr>
        </xdr:nvSpPr>
        <xdr:spPr bwMode="auto">
          <a:xfrm rot="16084532" flipH="1" flipV="1">
            <a:off x="9123915" y="9775015"/>
            <a:ext cx="55849" cy="11112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3" name="Freeform 2697">
            <a:extLst>
              <a:ext uri="{FF2B5EF4-FFF2-40B4-BE49-F238E27FC236}">
                <a16:creationId xmlns:a16="http://schemas.microsoft.com/office/drawing/2014/main" id="{08D37087-E3C2-4E36-995E-31A422AC6241}"/>
              </a:ext>
            </a:extLst>
          </xdr:cNvPr>
          <xdr:cNvSpPr>
            <a:spLocks/>
          </xdr:cNvSpPr>
        </xdr:nvSpPr>
        <xdr:spPr bwMode="auto">
          <a:xfrm rot="1684532">
            <a:off x="9107027" y="10007111"/>
            <a:ext cx="94450" cy="172602"/>
          </a:xfrm>
          <a:custGeom>
            <a:avLst/>
            <a:gdLst>
              <a:gd name="T0" fmla="*/ 0 w 18"/>
              <a:gd name="T1" fmla="*/ 0 h 39"/>
              <a:gd name="T2" fmla="*/ 2147483647 w 18"/>
              <a:gd name="T3" fmla="*/ 2147483647 h 39"/>
              <a:gd name="T4" fmla="*/ 2147483647 w 18"/>
              <a:gd name="T5" fmla="*/ 2147483647 h 39"/>
              <a:gd name="T6" fmla="*/ 2147483647 w 18"/>
              <a:gd name="T7" fmla="*/ 2147483647 h 3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8" h="39">
                <a:moveTo>
                  <a:pt x="0" y="0"/>
                </a:moveTo>
                <a:cubicBezTo>
                  <a:pt x="1" y="2"/>
                  <a:pt x="1" y="8"/>
                  <a:pt x="3" y="12"/>
                </a:cubicBezTo>
                <a:cubicBezTo>
                  <a:pt x="5" y="16"/>
                  <a:pt x="9" y="19"/>
                  <a:pt x="11" y="23"/>
                </a:cubicBezTo>
                <a:cubicBezTo>
                  <a:pt x="13" y="27"/>
                  <a:pt x="17" y="36"/>
                  <a:pt x="18" y="39"/>
                </a:cubicBezTo>
              </a:path>
            </a:pathLst>
          </a:custGeom>
          <a:noFill/>
          <a:ln w="9525" cap="flat" cmpd="sng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4" name="AutoShape 1653">
            <a:extLst>
              <a:ext uri="{FF2B5EF4-FFF2-40B4-BE49-F238E27FC236}">
                <a16:creationId xmlns:a16="http://schemas.microsoft.com/office/drawing/2014/main" id="{7ABE3B8A-C2E5-48AE-9E3E-B35B2B9ECCF5}"/>
              </a:ext>
            </a:extLst>
          </xdr:cNvPr>
          <xdr:cNvSpPr>
            <a:spLocks/>
          </xdr:cNvSpPr>
        </xdr:nvSpPr>
        <xdr:spPr bwMode="auto">
          <a:xfrm rot="5972413" flipH="1">
            <a:off x="8638380" y="8848208"/>
            <a:ext cx="244968" cy="1094966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616246</xdr:colOff>
      <xdr:row>2</xdr:row>
      <xdr:rowOff>69987</xdr:rowOff>
    </xdr:from>
    <xdr:to>
      <xdr:col>18</xdr:col>
      <xdr:colOff>63501</xdr:colOff>
      <xdr:row>3</xdr:row>
      <xdr:rowOff>29636</xdr:rowOff>
    </xdr:to>
    <xdr:sp macro="" textlink="">
      <xdr:nvSpPr>
        <xdr:cNvPr id="1025" name="AutoShape 2682">
          <a:extLst>
            <a:ext uri="{FF2B5EF4-FFF2-40B4-BE49-F238E27FC236}">
              <a16:creationId xmlns:a16="http://schemas.microsoft.com/office/drawing/2014/main" id="{ABBE9780-66B2-418D-8060-24C32E8DDBE0}"/>
            </a:ext>
          </a:extLst>
        </xdr:cNvPr>
        <xdr:cNvSpPr>
          <a:spLocks noChangeArrowheads="1"/>
        </xdr:cNvSpPr>
      </xdr:nvSpPr>
      <xdr:spPr bwMode="auto">
        <a:xfrm>
          <a:off x="11999679" y="417120"/>
          <a:ext cx="154222" cy="1332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61933</xdr:colOff>
      <xdr:row>1</xdr:row>
      <xdr:rowOff>70314</xdr:rowOff>
    </xdr:from>
    <xdr:to>
      <xdr:col>16</xdr:col>
      <xdr:colOff>57949</xdr:colOff>
      <xdr:row>7</xdr:row>
      <xdr:rowOff>155611</xdr:rowOff>
    </xdr:to>
    <xdr:grpSp>
      <xdr:nvGrpSpPr>
        <xdr:cNvPr id="1026" name="グループ化 1025">
          <a:extLst>
            <a:ext uri="{FF2B5EF4-FFF2-40B4-BE49-F238E27FC236}">
              <a16:creationId xmlns:a16="http://schemas.microsoft.com/office/drawing/2014/main" id="{7DE6A335-4DA9-469D-AF06-1C0B4E8AFE36}"/>
            </a:ext>
          </a:extLst>
        </xdr:cNvPr>
        <xdr:cNvGrpSpPr/>
      </xdr:nvGrpSpPr>
      <xdr:grpSpPr>
        <a:xfrm rot="18166088">
          <a:off x="9588557" y="466018"/>
          <a:ext cx="1130326" cy="687259"/>
          <a:chOff x="8193384" y="2058984"/>
          <a:chExt cx="1106426" cy="706573"/>
        </a:xfrm>
      </xdr:grpSpPr>
      <xdr:sp macro="" textlink="">
        <xdr:nvSpPr>
          <xdr:cNvPr id="1027" name="Line 2725">
            <a:extLst>
              <a:ext uri="{FF2B5EF4-FFF2-40B4-BE49-F238E27FC236}">
                <a16:creationId xmlns:a16="http://schemas.microsoft.com/office/drawing/2014/main" id="{1A73D96A-8DC6-400F-97C2-1B45382ED227}"/>
              </a:ext>
            </a:extLst>
          </xdr:cNvPr>
          <xdr:cNvSpPr>
            <a:spLocks noChangeShapeType="1"/>
          </xdr:cNvSpPr>
        </xdr:nvSpPr>
        <xdr:spPr bwMode="auto">
          <a:xfrm rot="3600000" flipV="1">
            <a:off x="8770128" y="2235875"/>
            <a:ext cx="488929" cy="5704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grpSp>
        <xdr:nvGrpSpPr>
          <xdr:cNvPr id="1028" name="グループ化 1027">
            <a:extLst>
              <a:ext uri="{FF2B5EF4-FFF2-40B4-BE49-F238E27FC236}">
                <a16:creationId xmlns:a16="http://schemas.microsoft.com/office/drawing/2014/main" id="{F1B463E4-2F88-40E4-BE54-B82D3EA0903E}"/>
              </a:ext>
            </a:extLst>
          </xdr:cNvPr>
          <xdr:cNvGrpSpPr/>
        </xdr:nvGrpSpPr>
        <xdr:grpSpPr>
          <a:xfrm>
            <a:off x="8193384" y="2058984"/>
            <a:ext cx="899615" cy="657975"/>
            <a:chOff x="8223622" y="2043865"/>
            <a:chExt cx="899615" cy="657975"/>
          </a:xfrm>
        </xdr:grpSpPr>
        <xdr:sp macro="" textlink="">
          <xdr:nvSpPr>
            <xdr:cNvPr id="1029" name="Freeform 827">
              <a:extLst>
                <a:ext uri="{FF2B5EF4-FFF2-40B4-BE49-F238E27FC236}">
                  <a16:creationId xmlns:a16="http://schemas.microsoft.com/office/drawing/2014/main" id="{50994ADE-1382-4AD3-8E9E-535E698769EB}"/>
                </a:ext>
              </a:extLst>
            </xdr:cNvPr>
            <xdr:cNvSpPr>
              <a:spLocks/>
            </xdr:cNvSpPr>
          </xdr:nvSpPr>
          <xdr:spPr bwMode="auto">
            <a:xfrm rot="3161173">
              <a:off x="8778395" y="2053812"/>
              <a:ext cx="220938" cy="201043"/>
            </a:xfrm>
            <a:custGeom>
              <a:avLst/>
              <a:gdLst>
                <a:gd name="T0" fmla="*/ 0 w 12"/>
                <a:gd name="T1" fmla="*/ 2147483647 h 41"/>
                <a:gd name="T2" fmla="*/ 0 w 12"/>
                <a:gd name="T3" fmla="*/ 2147483647 h 41"/>
                <a:gd name="T4" fmla="*/ 2147483647 w 12"/>
                <a:gd name="T5" fmla="*/ 2147483647 h 41"/>
                <a:gd name="T6" fmla="*/ 2147483647 w 12"/>
                <a:gd name="T7" fmla="*/ 0 h 41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5122 h 10000"/>
                <a:gd name="connsiteX1" fmla="*/ 0 w 10000"/>
                <a:gd name="connsiteY1" fmla="*/ 10000 h 10000"/>
                <a:gd name="connsiteX2" fmla="*/ 10000 w 10000"/>
                <a:gd name="connsiteY2" fmla="*/ 0 h 10000"/>
                <a:gd name="connsiteX0" fmla="*/ 0 w 45965"/>
                <a:gd name="connsiteY0" fmla="*/ 0 h 4878"/>
                <a:gd name="connsiteX1" fmla="*/ 0 w 45965"/>
                <a:gd name="connsiteY1" fmla="*/ 4878 h 4878"/>
                <a:gd name="connsiteX2" fmla="*/ 45965 w 45965"/>
                <a:gd name="connsiteY2" fmla="*/ 4460 h 4878"/>
                <a:gd name="connsiteX0" fmla="*/ 0 w 10191"/>
                <a:gd name="connsiteY0" fmla="*/ 18056 h 18056"/>
                <a:gd name="connsiteX1" fmla="*/ 191 w 10191"/>
                <a:gd name="connsiteY1" fmla="*/ 857 h 18056"/>
                <a:gd name="connsiteX2" fmla="*/ 10191 w 10191"/>
                <a:gd name="connsiteY2" fmla="*/ 0 h 18056"/>
                <a:gd name="connsiteX0" fmla="*/ 0 w 10382"/>
                <a:gd name="connsiteY0" fmla="*/ 17049 h 17049"/>
                <a:gd name="connsiteX1" fmla="*/ 382 w 10382"/>
                <a:gd name="connsiteY1" fmla="*/ 857 h 17049"/>
                <a:gd name="connsiteX2" fmla="*/ 10382 w 10382"/>
                <a:gd name="connsiteY2" fmla="*/ 0 h 17049"/>
                <a:gd name="connsiteX0" fmla="*/ 200 w 10009"/>
                <a:gd name="connsiteY0" fmla="*/ 16545 h 16545"/>
                <a:gd name="connsiteX1" fmla="*/ 9 w 10009"/>
                <a:gd name="connsiteY1" fmla="*/ 857 h 16545"/>
                <a:gd name="connsiteX2" fmla="*/ 10009 w 10009"/>
                <a:gd name="connsiteY2" fmla="*/ 0 h 16545"/>
                <a:gd name="connsiteX0" fmla="*/ 200 w 10009"/>
                <a:gd name="connsiteY0" fmla="*/ 15688 h 15688"/>
                <a:gd name="connsiteX1" fmla="*/ 9 w 10009"/>
                <a:gd name="connsiteY1" fmla="*/ 0 h 15688"/>
                <a:gd name="connsiteX2" fmla="*/ 10009 w 10009"/>
                <a:gd name="connsiteY2" fmla="*/ 522 h 15688"/>
                <a:gd name="connsiteX0" fmla="*/ 200 w 10009"/>
                <a:gd name="connsiteY0" fmla="*/ 15688 h 15688"/>
                <a:gd name="connsiteX1" fmla="*/ 9 w 10009"/>
                <a:gd name="connsiteY1" fmla="*/ 0 h 15688"/>
                <a:gd name="connsiteX2" fmla="*/ 10009 w 10009"/>
                <a:gd name="connsiteY2" fmla="*/ 522 h 15688"/>
                <a:gd name="connsiteX0" fmla="*/ 200 w 10009"/>
                <a:gd name="connsiteY0" fmla="*/ 15776 h 15776"/>
                <a:gd name="connsiteX1" fmla="*/ 9 w 10009"/>
                <a:gd name="connsiteY1" fmla="*/ 88 h 15776"/>
                <a:gd name="connsiteX2" fmla="*/ 10009 w 10009"/>
                <a:gd name="connsiteY2" fmla="*/ 610 h 15776"/>
                <a:gd name="connsiteX0" fmla="*/ 200 w 10009"/>
                <a:gd name="connsiteY0" fmla="*/ 15688 h 15688"/>
                <a:gd name="connsiteX1" fmla="*/ 9 w 10009"/>
                <a:gd name="connsiteY1" fmla="*/ 0 h 15688"/>
                <a:gd name="connsiteX2" fmla="*/ 10009 w 10009"/>
                <a:gd name="connsiteY2" fmla="*/ 522 h 15688"/>
                <a:gd name="connsiteX0" fmla="*/ 200 w 10009"/>
                <a:gd name="connsiteY0" fmla="*/ 15688 h 15688"/>
                <a:gd name="connsiteX1" fmla="*/ 9 w 10009"/>
                <a:gd name="connsiteY1" fmla="*/ 0 h 15688"/>
                <a:gd name="connsiteX2" fmla="*/ 10009 w 10009"/>
                <a:gd name="connsiteY2" fmla="*/ 522 h 15688"/>
                <a:gd name="connsiteX0" fmla="*/ 200 w 10009"/>
                <a:gd name="connsiteY0" fmla="*/ 15688 h 15688"/>
                <a:gd name="connsiteX1" fmla="*/ 9 w 10009"/>
                <a:gd name="connsiteY1" fmla="*/ 0 h 15688"/>
                <a:gd name="connsiteX2" fmla="*/ 10009 w 10009"/>
                <a:gd name="connsiteY2" fmla="*/ 522 h 15688"/>
                <a:gd name="connsiteX0" fmla="*/ 200 w 10009"/>
                <a:gd name="connsiteY0" fmla="*/ 15776 h 15776"/>
                <a:gd name="connsiteX1" fmla="*/ 9 w 10009"/>
                <a:gd name="connsiteY1" fmla="*/ 88 h 15776"/>
                <a:gd name="connsiteX2" fmla="*/ 10009 w 10009"/>
                <a:gd name="connsiteY2" fmla="*/ 610 h 15776"/>
                <a:gd name="connsiteX0" fmla="*/ 281 w 10090"/>
                <a:gd name="connsiteY0" fmla="*/ 15776 h 15776"/>
                <a:gd name="connsiteX1" fmla="*/ 90 w 10090"/>
                <a:gd name="connsiteY1" fmla="*/ 88 h 15776"/>
                <a:gd name="connsiteX2" fmla="*/ 10090 w 10090"/>
                <a:gd name="connsiteY2" fmla="*/ 610 h 15776"/>
                <a:gd name="connsiteX0" fmla="*/ 281 w 10090"/>
                <a:gd name="connsiteY0" fmla="*/ 24149 h 24149"/>
                <a:gd name="connsiteX1" fmla="*/ 90 w 10090"/>
                <a:gd name="connsiteY1" fmla="*/ 88 h 24149"/>
                <a:gd name="connsiteX2" fmla="*/ 10090 w 10090"/>
                <a:gd name="connsiteY2" fmla="*/ 610 h 24149"/>
                <a:gd name="connsiteX0" fmla="*/ 217 w 10026"/>
                <a:gd name="connsiteY0" fmla="*/ 24149 h 24149"/>
                <a:gd name="connsiteX1" fmla="*/ 26 w 10026"/>
                <a:gd name="connsiteY1" fmla="*/ 88 h 24149"/>
                <a:gd name="connsiteX2" fmla="*/ 10026 w 10026"/>
                <a:gd name="connsiteY2" fmla="*/ 610 h 24149"/>
                <a:gd name="connsiteX0" fmla="*/ 94 w 10132"/>
                <a:gd name="connsiteY0" fmla="*/ 23312 h 23312"/>
                <a:gd name="connsiteX1" fmla="*/ 132 w 10132"/>
                <a:gd name="connsiteY1" fmla="*/ 88 h 23312"/>
                <a:gd name="connsiteX2" fmla="*/ 10132 w 10132"/>
                <a:gd name="connsiteY2" fmla="*/ 610 h 23312"/>
                <a:gd name="connsiteX0" fmla="*/ 0 w 10038"/>
                <a:gd name="connsiteY0" fmla="*/ 23312 h 23312"/>
                <a:gd name="connsiteX1" fmla="*/ 38 w 10038"/>
                <a:gd name="connsiteY1" fmla="*/ 88 h 23312"/>
                <a:gd name="connsiteX2" fmla="*/ 10038 w 10038"/>
                <a:gd name="connsiteY2" fmla="*/ 610 h 23312"/>
                <a:gd name="connsiteX0" fmla="*/ 0 w 10038"/>
                <a:gd name="connsiteY0" fmla="*/ 23312 h 23312"/>
                <a:gd name="connsiteX1" fmla="*/ 38 w 10038"/>
                <a:gd name="connsiteY1" fmla="*/ 88 h 23312"/>
                <a:gd name="connsiteX2" fmla="*/ 10038 w 10038"/>
                <a:gd name="connsiteY2" fmla="*/ 610 h 23312"/>
                <a:gd name="connsiteX0" fmla="*/ 26 w 10064"/>
                <a:gd name="connsiteY0" fmla="*/ 23312 h 23312"/>
                <a:gd name="connsiteX1" fmla="*/ 64 w 10064"/>
                <a:gd name="connsiteY1" fmla="*/ 88 h 23312"/>
                <a:gd name="connsiteX2" fmla="*/ 10064 w 10064"/>
                <a:gd name="connsiteY2" fmla="*/ 610 h 23312"/>
                <a:gd name="connsiteX0" fmla="*/ 26 w 6630"/>
                <a:gd name="connsiteY0" fmla="*/ 23493 h 23493"/>
                <a:gd name="connsiteX1" fmla="*/ 64 w 6630"/>
                <a:gd name="connsiteY1" fmla="*/ 269 h 23493"/>
                <a:gd name="connsiteX2" fmla="*/ 6630 w 6630"/>
                <a:gd name="connsiteY2" fmla="*/ 512 h 23493"/>
                <a:gd name="connsiteX0" fmla="*/ 39 w 10000"/>
                <a:gd name="connsiteY0" fmla="*/ 10000 h 10000"/>
                <a:gd name="connsiteX1" fmla="*/ 97 w 10000"/>
                <a:gd name="connsiteY1" fmla="*/ 115 h 10000"/>
                <a:gd name="connsiteX2" fmla="*/ 10000 w 10000"/>
                <a:gd name="connsiteY2" fmla="*/ 218 h 10000"/>
                <a:gd name="connsiteX0" fmla="*/ 39 w 10000"/>
                <a:gd name="connsiteY0" fmla="*/ 10000 h 10000"/>
                <a:gd name="connsiteX1" fmla="*/ 97 w 10000"/>
                <a:gd name="connsiteY1" fmla="*/ 115 h 10000"/>
                <a:gd name="connsiteX2" fmla="*/ 10000 w 10000"/>
                <a:gd name="connsiteY2" fmla="*/ 218 h 10000"/>
                <a:gd name="connsiteX0" fmla="*/ 39 w 10000"/>
                <a:gd name="connsiteY0" fmla="*/ 9896 h 9896"/>
                <a:gd name="connsiteX1" fmla="*/ 97 w 10000"/>
                <a:gd name="connsiteY1" fmla="*/ 11 h 9896"/>
                <a:gd name="connsiteX2" fmla="*/ 10000 w 10000"/>
                <a:gd name="connsiteY2" fmla="*/ 114 h 9896"/>
                <a:gd name="connsiteX0" fmla="*/ 1 w 12718"/>
                <a:gd name="connsiteY0" fmla="*/ 10766 h 10766"/>
                <a:gd name="connsiteX1" fmla="*/ 2815 w 12718"/>
                <a:gd name="connsiteY1" fmla="*/ 11 h 10766"/>
                <a:gd name="connsiteX2" fmla="*/ 12718 w 12718"/>
                <a:gd name="connsiteY2" fmla="*/ 115 h 10766"/>
                <a:gd name="connsiteX0" fmla="*/ 0 w 12717"/>
                <a:gd name="connsiteY0" fmla="*/ 10766 h 10766"/>
                <a:gd name="connsiteX1" fmla="*/ 2814 w 12717"/>
                <a:gd name="connsiteY1" fmla="*/ 11 h 10766"/>
                <a:gd name="connsiteX2" fmla="*/ 12717 w 12717"/>
                <a:gd name="connsiteY2" fmla="*/ 115 h 10766"/>
                <a:gd name="connsiteX0" fmla="*/ 0 w 2891"/>
                <a:gd name="connsiteY0" fmla="*/ 10755 h 10755"/>
                <a:gd name="connsiteX1" fmla="*/ 2814 w 2891"/>
                <a:gd name="connsiteY1" fmla="*/ 0 h 10755"/>
                <a:gd name="connsiteX0" fmla="*/ 0 w 10912"/>
                <a:gd name="connsiteY0" fmla="*/ 18816 h 18816"/>
                <a:gd name="connsiteX1" fmla="*/ 10898 w 10912"/>
                <a:gd name="connsiteY1" fmla="*/ 0 h 18816"/>
                <a:gd name="connsiteX0" fmla="*/ 0 w 11681"/>
                <a:gd name="connsiteY0" fmla="*/ 18816 h 18816"/>
                <a:gd name="connsiteX1" fmla="*/ 8868 w 11681"/>
                <a:gd name="connsiteY1" fmla="*/ 16649 h 18816"/>
                <a:gd name="connsiteX2" fmla="*/ 10898 w 11681"/>
                <a:gd name="connsiteY2" fmla="*/ 0 h 18816"/>
                <a:gd name="connsiteX0" fmla="*/ 0 w 10898"/>
                <a:gd name="connsiteY0" fmla="*/ 18816 h 18816"/>
                <a:gd name="connsiteX1" fmla="*/ 8868 w 10898"/>
                <a:gd name="connsiteY1" fmla="*/ 16649 h 18816"/>
                <a:gd name="connsiteX2" fmla="*/ 10898 w 10898"/>
                <a:gd name="connsiteY2" fmla="*/ 0 h 18816"/>
                <a:gd name="connsiteX0" fmla="*/ 0 w 10898"/>
                <a:gd name="connsiteY0" fmla="*/ 18816 h 18816"/>
                <a:gd name="connsiteX1" fmla="*/ 8868 w 10898"/>
                <a:gd name="connsiteY1" fmla="*/ 16649 h 18816"/>
                <a:gd name="connsiteX2" fmla="*/ 10898 w 10898"/>
                <a:gd name="connsiteY2" fmla="*/ 0 h 18816"/>
                <a:gd name="connsiteX0" fmla="*/ 0 w 12379"/>
                <a:gd name="connsiteY0" fmla="*/ 18816 h 18816"/>
                <a:gd name="connsiteX1" fmla="*/ 12354 w 12379"/>
                <a:gd name="connsiteY1" fmla="*/ 16603 h 18816"/>
                <a:gd name="connsiteX2" fmla="*/ 10898 w 12379"/>
                <a:gd name="connsiteY2" fmla="*/ 0 h 18816"/>
                <a:gd name="connsiteX0" fmla="*/ 0 w 12354"/>
                <a:gd name="connsiteY0" fmla="*/ 18816 h 18816"/>
                <a:gd name="connsiteX1" fmla="*/ 12354 w 12354"/>
                <a:gd name="connsiteY1" fmla="*/ 16603 h 18816"/>
                <a:gd name="connsiteX2" fmla="*/ 10898 w 12354"/>
                <a:gd name="connsiteY2" fmla="*/ 0 h 18816"/>
                <a:gd name="connsiteX0" fmla="*/ 0 w 8030"/>
                <a:gd name="connsiteY0" fmla="*/ 19016 h 19016"/>
                <a:gd name="connsiteX1" fmla="*/ 8030 w 8030"/>
                <a:gd name="connsiteY1" fmla="*/ 16603 h 19016"/>
                <a:gd name="connsiteX2" fmla="*/ 6574 w 8030"/>
                <a:gd name="connsiteY2" fmla="*/ 0 h 19016"/>
                <a:gd name="connsiteX0" fmla="*/ 0 w 10000"/>
                <a:gd name="connsiteY0" fmla="*/ 9983 h 9983"/>
                <a:gd name="connsiteX1" fmla="*/ 10000 w 10000"/>
                <a:gd name="connsiteY1" fmla="*/ 8714 h 9983"/>
                <a:gd name="connsiteX2" fmla="*/ 2042 w 10000"/>
                <a:gd name="connsiteY2" fmla="*/ 0 h 9983"/>
                <a:gd name="connsiteX0" fmla="*/ 0 w 10000"/>
                <a:gd name="connsiteY0" fmla="*/ 10000 h 10000"/>
                <a:gd name="connsiteX1" fmla="*/ 10000 w 10000"/>
                <a:gd name="connsiteY1" fmla="*/ 8729 h 10000"/>
                <a:gd name="connsiteX2" fmla="*/ 2042 w 10000"/>
                <a:gd name="connsiteY2" fmla="*/ 0 h 10000"/>
                <a:gd name="connsiteX0" fmla="*/ 0 w 24446"/>
                <a:gd name="connsiteY0" fmla="*/ 10000 h 10000"/>
                <a:gd name="connsiteX1" fmla="*/ 24446 w 24446"/>
                <a:gd name="connsiteY1" fmla="*/ 3928 h 10000"/>
                <a:gd name="connsiteX2" fmla="*/ 2042 w 24446"/>
                <a:gd name="connsiteY2" fmla="*/ 0 h 10000"/>
                <a:gd name="connsiteX0" fmla="*/ 0 w 24446"/>
                <a:gd name="connsiteY0" fmla="*/ 10000 h 10000"/>
                <a:gd name="connsiteX1" fmla="*/ 24446 w 24446"/>
                <a:gd name="connsiteY1" fmla="*/ 3928 h 10000"/>
                <a:gd name="connsiteX2" fmla="*/ 2042 w 24446"/>
                <a:gd name="connsiteY2" fmla="*/ 0 h 10000"/>
                <a:gd name="connsiteX0" fmla="*/ 0 w 24634"/>
                <a:gd name="connsiteY0" fmla="*/ 10000 h 10000"/>
                <a:gd name="connsiteX1" fmla="*/ 24446 w 24634"/>
                <a:gd name="connsiteY1" fmla="*/ 3928 h 10000"/>
                <a:gd name="connsiteX2" fmla="*/ 8770 w 24634"/>
                <a:gd name="connsiteY2" fmla="*/ 3447 h 10000"/>
                <a:gd name="connsiteX3" fmla="*/ 2042 w 24634"/>
                <a:gd name="connsiteY3" fmla="*/ 0 h 10000"/>
                <a:gd name="connsiteX0" fmla="*/ 0 w 24446"/>
                <a:gd name="connsiteY0" fmla="*/ 10000 h 10000"/>
                <a:gd name="connsiteX1" fmla="*/ 24446 w 24446"/>
                <a:gd name="connsiteY1" fmla="*/ 3928 h 10000"/>
                <a:gd name="connsiteX2" fmla="*/ 8770 w 24446"/>
                <a:gd name="connsiteY2" fmla="*/ 3447 h 10000"/>
                <a:gd name="connsiteX3" fmla="*/ 2042 w 24446"/>
                <a:gd name="connsiteY3" fmla="*/ 0 h 10000"/>
                <a:gd name="connsiteX0" fmla="*/ 0 w 24446"/>
                <a:gd name="connsiteY0" fmla="*/ 10000 h 10000"/>
                <a:gd name="connsiteX1" fmla="*/ 24446 w 24446"/>
                <a:gd name="connsiteY1" fmla="*/ 3928 h 10000"/>
                <a:gd name="connsiteX2" fmla="*/ 7986 w 24446"/>
                <a:gd name="connsiteY2" fmla="*/ 3653 h 10000"/>
                <a:gd name="connsiteX3" fmla="*/ 2042 w 24446"/>
                <a:gd name="connsiteY3" fmla="*/ 0 h 10000"/>
                <a:gd name="connsiteX0" fmla="*/ 0 w 21946"/>
                <a:gd name="connsiteY0" fmla="*/ 10000 h 10000"/>
                <a:gd name="connsiteX1" fmla="*/ 21946 w 21946"/>
                <a:gd name="connsiteY1" fmla="*/ 3834 h 10000"/>
                <a:gd name="connsiteX2" fmla="*/ 7986 w 21946"/>
                <a:gd name="connsiteY2" fmla="*/ 3653 h 10000"/>
                <a:gd name="connsiteX3" fmla="*/ 2042 w 21946"/>
                <a:gd name="connsiteY3" fmla="*/ 0 h 10000"/>
                <a:gd name="connsiteX0" fmla="*/ 0 w 21946"/>
                <a:gd name="connsiteY0" fmla="*/ 10000 h 10000"/>
                <a:gd name="connsiteX1" fmla="*/ 21946 w 21946"/>
                <a:gd name="connsiteY1" fmla="*/ 3834 h 10000"/>
                <a:gd name="connsiteX2" fmla="*/ 12751 w 21946"/>
                <a:gd name="connsiteY2" fmla="*/ 3421 h 10000"/>
                <a:gd name="connsiteX3" fmla="*/ 2042 w 21946"/>
                <a:gd name="connsiteY3" fmla="*/ 0 h 10000"/>
                <a:gd name="connsiteX0" fmla="*/ 0 w 21946"/>
                <a:gd name="connsiteY0" fmla="*/ 10000 h 10000"/>
                <a:gd name="connsiteX1" fmla="*/ 21946 w 21946"/>
                <a:gd name="connsiteY1" fmla="*/ 3834 h 10000"/>
                <a:gd name="connsiteX2" fmla="*/ 12751 w 21946"/>
                <a:gd name="connsiteY2" fmla="*/ 3421 h 10000"/>
                <a:gd name="connsiteX3" fmla="*/ 2042 w 21946"/>
                <a:gd name="connsiteY3" fmla="*/ 0 h 10000"/>
                <a:gd name="connsiteX0" fmla="*/ 19269 w 19904"/>
                <a:gd name="connsiteY0" fmla="*/ 8788 h 8788"/>
                <a:gd name="connsiteX1" fmla="*/ 19904 w 19904"/>
                <a:gd name="connsiteY1" fmla="*/ 3834 h 8788"/>
                <a:gd name="connsiteX2" fmla="*/ 10709 w 19904"/>
                <a:gd name="connsiteY2" fmla="*/ 3421 h 8788"/>
                <a:gd name="connsiteX3" fmla="*/ 0 w 19904"/>
                <a:gd name="connsiteY3" fmla="*/ 0 h 8788"/>
                <a:gd name="connsiteX0" fmla="*/ 6963 w 10000"/>
                <a:gd name="connsiteY0" fmla="*/ 9975 h 9975"/>
                <a:gd name="connsiteX1" fmla="*/ 10000 w 10000"/>
                <a:gd name="connsiteY1" fmla="*/ 4363 h 9975"/>
                <a:gd name="connsiteX2" fmla="*/ 5380 w 10000"/>
                <a:gd name="connsiteY2" fmla="*/ 3893 h 9975"/>
                <a:gd name="connsiteX3" fmla="*/ 0 w 10000"/>
                <a:gd name="connsiteY3" fmla="*/ 0 h 9975"/>
                <a:gd name="connsiteX0" fmla="*/ 5815 w 8852"/>
                <a:gd name="connsiteY0" fmla="*/ 9081 h 9081"/>
                <a:gd name="connsiteX1" fmla="*/ 8852 w 8852"/>
                <a:gd name="connsiteY1" fmla="*/ 3455 h 9081"/>
                <a:gd name="connsiteX2" fmla="*/ 4232 w 8852"/>
                <a:gd name="connsiteY2" fmla="*/ 2984 h 9081"/>
                <a:gd name="connsiteX3" fmla="*/ 0 w 8852"/>
                <a:gd name="connsiteY3" fmla="*/ 0 h 9081"/>
                <a:gd name="connsiteX0" fmla="*/ 8983 w 10000"/>
                <a:gd name="connsiteY0" fmla="*/ 10337 h 10337"/>
                <a:gd name="connsiteX1" fmla="*/ 10000 w 10000"/>
                <a:gd name="connsiteY1" fmla="*/ 3805 h 10337"/>
                <a:gd name="connsiteX2" fmla="*/ 4781 w 10000"/>
                <a:gd name="connsiteY2" fmla="*/ 3286 h 10337"/>
                <a:gd name="connsiteX3" fmla="*/ 0 w 10000"/>
                <a:gd name="connsiteY3" fmla="*/ 0 h 10337"/>
                <a:gd name="connsiteX0" fmla="*/ 16091 w 16171"/>
                <a:gd name="connsiteY0" fmla="*/ 10822 h 10822"/>
                <a:gd name="connsiteX1" fmla="*/ 10000 w 16171"/>
                <a:gd name="connsiteY1" fmla="*/ 3805 h 10822"/>
                <a:gd name="connsiteX2" fmla="*/ 4781 w 16171"/>
                <a:gd name="connsiteY2" fmla="*/ 3286 h 10822"/>
                <a:gd name="connsiteX3" fmla="*/ 0 w 16171"/>
                <a:gd name="connsiteY3" fmla="*/ 0 h 10822"/>
                <a:gd name="connsiteX0" fmla="*/ 16091 w 16091"/>
                <a:gd name="connsiteY0" fmla="*/ 10822 h 10822"/>
                <a:gd name="connsiteX1" fmla="*/ 10000 w 16091"/>
                <a:gd name="connsiteY1" fmla="*/ 3805 h 10822"/>
                <a:gd name="connsiteX2" fmla="*/ 4781 w 16091"/>
                <a:gd name="connsiteY2" fmla="*/ 3286 h 10822"/>
                <a:gd name="connsiteX3" fmla="*/ 0 w 16091"/>
                <a:gd name="connsiteY3" fmla="*/ 0 h 10822"/>
                <a:gd name="connsiteX0" fmla="*/ 16091 w 16091"/>
                <a:gd name="connsiteY0" fmla="*/ 10822 h 10822"/>
                <a:gd name="connsiteX1" fmla="*/ 10000 w 16091"/>
                <a:gd name="connsiteY1" fmla="*/ 3805 h 10822"/>
                <a:gd name="connsiteX2" fmla="*/ 4781 w 16091"/>
                <a:gd name="connsiteY2" fmla="*/ 3286 h 10822"/>
                <a:gd name="connsiteX3" fmla="*/ 0 w 16091"/>
                <a:gd name="connsiteY3" fmla="*/ 0 h 10822"/>
                <a:gd name="connsiteX0" fmla="*/ 17395 w 17395"/>
                <a:gd name="connsiteY0" fmla="*/ 10038 h 10038"/>
                <a:gd name="connsiteX1" fmla="*/ 11304 w 17395"/>
                <a:gd name="connsiteY1" fmla="*/ 3021 h 10038"/>
                <a:gd name="connsiteX2" fmla="*/ 6085 w 17395"/>
                <a:gd name="connsiteY2" fmla="*/ 2502 h 10038"/>
                <a:gd name="connsiteX3" fmla="*/ 0 w 17395"/>
                <a:gd name="connsiteY3" fmla="*/ 0 h 10038"/>
                <a:gd name="connsiteX0" fmla="*/ 11304 w 11304"/>
                <a:gd name="connsiteY0" fmla="*/ 3021 h 3021"/>
                <a:gd name="connsiteX1" fmla="*/ 6085 w 11304"/>
                <a:gd name="connsiteY1" fmla="*/ 2502 h 3021"/>
                <a:gd name="connsiteX2" fmla="*/ 0 w 11304"/>
                <a:gd name="connsiteY2" fmla="*/ 0 h 30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1304" h="3021">
                  <a:moveTo>
                    <a:pt x="11304" y="3021"/>
                  </a:moveTo>
                  <a:cubicBezTo>
                    <a:pt x="6908" y="2892"/>
                    <a:pt x="9490" y="2915"/>
                    <a:pt x="6085" y="2502"/>
                  </a:cubicBezTo>
                  <a:cubicBezTo>
                    <a:pt x="3966" y="1678"/>
                    <a:pt x="920" y="645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1030" name="グループ化 1029">
              <a:extLst>
                <a:ext uri="{FF2B5EF4-FFF2-40B4-BE49-F238E27FC236}">
                  <a16:creationId xmlns:a16="http://schemas.microsoft.com/office/drawing/2014/main" id="{7BC3A2F0-895E-4E86-89B2-EC683F9E47F0}"/>
                </a:ext>
              </a:extLst>
            </xdr:cNvPr>
            <xdr:cNvGrpSpPr/>
          </xdr:nvGrpSpPr>
          <xdr:grpSpPr>
            <a:xfrm>
              <a:off x="8223622" y="2153086"/>
              <a:ext cx="899615" cy="548754"/>
              <a:chOff x="8223622" y="2153086"/>
              <a:chExt cx="899615" cy="548754"/>
            </a:xfrm>
          </xdr:grpSpPr>
          <xdr:sp macro="" textlink="">
            <xdr:nvSpPr>
              <xdr:cNvPr id="1031" name="Freeform 2720">
                <a:extLst>
                  <a:ext uri="{FF2B5EF4-FFF2-40B4-BE49-F238E27FC236}">
                    <a16:creationId xmlns:a16="http://schemas.microsoft.com/office/drawing/2014/main" id="{C5E1AF57-9341-4327-A517-F8380B231658}"/>
                  </a:ext>
                </a:extLst>
              </xdr:cNvPr>
              <xdr:cNvSpPr>
                <a:spLocks/>
              </xdr:cNvSpPr>
            </xdr:nvSpPr>
            <xdr:spPr bwMode="auto">
              <a:xfrm rot="3600000">
                <a:off x="8872486" y="2205467"/>
                <a:ext cx="204717" cy="99955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1" h="16">
                    <a:moveTo>
                      <a:pt x="0" y="15"/>
                    </a:moveTo>
                    <a:lnTo>
                      <a:pt x="3" y="3"/>
                    </a:lnTo>
                    <a:lnTo>
                      <a:pt x="9" y="0"/>
                    </a:lnTo>
                    <a:lnTo>
                      <a:pt x="17" y="3"/>
                    </a:lnTo>
                    <a:lnTo>
                      <a:pt x="21" y="16"/>
                    </a:ln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1032" name="グループ化 1031">
                <a:extLst>
                  <a:ext uri="{FF2B5EF4-FFF2-40B4-BE49-F238E27FC236}">
                    <a16:creationId xmlns:a16="http://schemas.microsoft.com/office/drawing/2014/main" id="{7240FEAB-1B88-42CE-830D-4608329BECE4}"/>
                  </a:ext>
                </a:extLst>
              </xdr:cNvPr>
              <xdr:cNvGrpSpPr/>
            </xdr:nvGrpSpPr>
            <xdr:grpSpPr>
              <a:xfrm rot="16504344">
                <a:off x="8437707" y="2413845"/>
                <a:ext cx="208554" cy="291325"/>
                <a:chOff x="3928549" y="6783427"/>
                <a:chExt cx="100104" cy="238557"/>
              </a:xfrm>
            </xdr:grpSpPr>
            <xdr:sp macro="" textlink="">
              <xdr:nvSpPr>
                <xdr:cNvPr id="1036" name="Oval 2814">
                  <a:extLst>
                    <a:ext uri="{FF2B5EF4-FFF2-40B4-BE49-F238E27FC236}">
                      <a16:creationId xmlns:a16="http://schemas.microsoft.com/office/drawing/2014/main" id="{773B2FD7-5AAF-4A20-9F1C-24D018D03FD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 rot="6226668">
                  <a:off x="3963914" y="6923923"/>
                  <a:ext cx="83298" cy="34578"/>
                </a:xfrm>
                <a:prstGeom prst="ellipse">
                  <a:avLst/>
                </a:pr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>
                  <a:noFill/>
                  <a:round/>
                  <a:headEnd/>
                  <a:tailEnd/>
                </a:ln>
              </xdr:spPr>
            </xdr:sp>
            <xdr:sp macro="" textlink="">
              <xdr:nvSpPr>
                <xdr:cNvPr id="1037" name="Line 1142">
                  <a:extLst>
                    <a:ext uri="{FF2B5EF4-FFF2-40B4-BE49-F238E27FC236}">
                      <a16:creationId xmlns:a16="http://schemas.microsoft.com/office/drawing/2014/main" id="{4A7D6330-A2D6-41AE-A287-9A7203F0613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136009">
                  <a:off x="3928549" y="6783427"/>
                  <a:ext cx="100104" cy="238557"/>
                </a:xfrm>
                <a:custGeom>
                  <a:avLst/>
                  <a:gdLst>
                    <a:gd name="connsiteX0" fmla="*/ 0 w 50373"/>
                    <a:gd name="connsiteY0" fmla="*/ 0 h 293077"/>
                    <a:gd name="connsiteX1" fmla="*/ 50373 w 50373"/>
                    <a:gd name="connsiteY1" fmla="*/ 293077 h 293077"/>
                    <a:gd name="connsiteX0" fmla="*/ 0 w 68690"/>
                    <a:gd name="connsiteY0" fmla="*/ 0 h 293077"/>
                    <a:gd name="connsiteX1" fmla="*/ 68690 w 68690"/>
                    <a:gd name="connsiteY1" fmla="*/ 146538 h 293077"/>
                    <a:gd name="connsiteX2" fmla="*/ 50373 w 68690"/>
                    <a:gd name="connsiteY2" fmla="*/ 293077 h 293077"/>
                    <a:gd name="connsiteX0" fmla="*/ 3515 w 72205"/>
                    <a:gd name="connsiteY0" fmla="*/ 0 h 293077"/>
                    <a:gd name="connsiteX1" fmla="*/ 72205 w 72205"/>
                    <a:gd name="connsiteY1" fmla="*/ 146538 h 293077"/>
                    <a:gd name="connsiteX2" fmla="*/ 53888 w 72205"/>
                    <a:gd name="connsiteY2" fmla="*/ 293077 h 293077"/>
                    <a:gd name="connsiteX0" fmla="*/ 3515 w 72205"/>
                    <a:gd name="connsiteY0" fmla="*/ 0 h 293077"/>
                    <a:gd name="connsiteX1" fmla="*/ 72205 w 72205"/>
                    <a:gd name="connsiteY1" fmla="*/ 146538 h 293077"/>
                    <a:gd name="connsiteX2" fmla="*/ 53888 w 72205"/>
                    <a:gd name="connsiteY2" fmla="*/ 293077 h 293077"/>
                    <a:gd name="connsiteX0" fmla="*/ 0 w 68690"/>
                    <a:gd name="connsiteY0" fmla="*/ 0 h 293077"/>
                    <a:gd name="connsiteX1" fmla="*/ 68690 w 68690"/>
                    <a:gd name="connsiteY1" fmla="*/ 146538 h 293077"/>
                    <a:gd name="connsiteX2" fmla="*/ 50373 w 68690"/>
                    <a:gd name="connsiteY2" fmla="*/ 293077 h 293077"/>
                    <a:gd name="connsiteX0" fmla="*/ 0 w 82428"/>
                    <a:gd name="connsiteY0" fmla="*/ 0 h 274760"/>
                    <a:gd name="connsiteX1" fmla="*/ 82428 w 82428"/>
                    <a:gd name="connsiteY1" fmla="*/ 128221 h 274760"/>
                    <a:gd name="connsiteX2" fmla="*/ 64111 w 82428"/>
                    <a:gd name="connsiteY2" fmla="*/ 274760 h 274760"/>
                    <a:gd name="connsiteX0" fmla="*/ 0 w 82428"/>
                    <a:gd name="connsiteY0" fmla="*/ 0 h 274760"/>
                    <a:gd name="connsiteX1" fmla="*/ 82428 w 82428"/>
                    <a:gd name="connsiteY1" fmla="*/ 128221 h 274760"/>
                    <a:gd name="connsiteX2" fmla="*/ 64111 w 82428"/>
                    <a:gd name="connsiteY2" fmla="*/ 274760 h 274760"/>
                    <a:gd name="connsiteX0" fmla="*/ 0 w 83431"/>
                    <a:gd name="connsiteY0" fmla="*/ 0 h 274760"/>
                    <a:gd name="connsiteX1" fmla="*/ 82428 w 83431"/>
                    <a:gd name="connsiteY1" fmla="*/ 128221 h 274760"/>
                    <a:gd name="connsiteX2" fmla="*/ 32055 w 83431"/>
                    <a:gd name="connsiteY2" fmla="*/ 187752 h 274760"/>
                    <a:gd name="connsiteX3" fmla="*/ 64111 w 83431"/>
                    <a:gd name="connsiteY3" fmla="*/ 274760 h 274760"/>
                    <a:gd name="connsiteX0" fmla="*/ 0 w 83431"/>
                    <a:gd name="connsiteY0" fmla="*/ 0 h 261022"/>
                    <a:gd name="connsiteX1" fmla="*/ 82428 w 83431"/>
                    <a:gd name="connsiteY1" fmla="*/ 128221 h 261022"/>
                    <a:gd name="connsiteX2" fmla="*/ 32055 w 83431"/>
                    <a:gd name="connsiteY2" fmla="*/ 187752 h 261022"/>
                    <a:gd name="connsiteX3" fmla="*/ 77849 w 83431"/>
                    <a:gd name="connsiteY3" fmla="*/ 261022 h 261022"/>
                    <a:gd name="connsiteX0" fmla="*/ 0 w 78930"/>
                    <a:gd name="connsiteY0" fmla="*/ 0 h 261022"/>
                    <a:gd name="connsiteX1" fmla="*/ 77848 w 78930"/>
                    <a:gd name="connsiteY1" fmla="*/ 105325 h 261022"/>
                    <a:gd name="connsiteX2" fmla="*/ 32055 w 78930"/>
                    <a:gd name="connsiteY2" fmla="*/ 187752 h 261022"/>
                    <a:gd name="connsiteX3" fmla="*/ 77849 w 78930"/>
                    <a:gd name="connsiteY3" fmla="*/ 261022 h 261022"/>
                    <a:gd name="connsiteX0" fmla="*/ 0 w 78930"/>
                    <a:gd name="connsiteY0" fmla="*/ 0 h 261022"/>
                    <a:gd name="connsiteX1" fmla="*/ 77848 w 78930"/>
                    <a:gd name="connsiteY1" fmla="*/ 105325 h 261022"/>
                    <a:gd name="connsiteX2" fmla="*/ 32055 w 78930"/>
                    <a:gd name="connsiteY2" fmla="*/ 187752 h 261022"/>
                    <a:gd name="connsiteX3" fmla="*/ 77849 w 78930"/>
                    <a:gd name="connsiteY3" fmla="*/ 261022 h 261022"/>
                    <a:gd name="connsiteX0" fmla="*/ 0 w 79075"/>
                    <a:gd name="connsiteY0" fmla="*/ 0 h 287856"/>
                    <a:gd name="connsiteX1" fmla="*/ 77848 w 79075"/>
                    <a:gd name="connsiteY1" fmla="*/ 105325 h 287856"/>
                    <a:gd name="connsiteX2" fmla="*/ 32055 w 79075"/>
                    <a:gd name="connsiteY2" fmla="*/ 187752 h 287856"/>
                    <a:gd name="connsiteX3" fmla="*/ 79075 w 79075"/>
                    <a:gd name="connsiteY3" fmla="*/ 287856 h 287856"/>
                    <a:gd name="connsiteX0" fmla="*/ 0 w 79374"/>
                    <a:gd name="connsiteY0" fmla="*/ 0 h 287856"/>
                    <a:gd name="connsiteX1" fmla="*/ 77848 w 79374"/>
                    <a:gd name="connsiteY1" fmla="*/ 105325 h 287856"/>
                    <a:gd name="connsiteX2" fmla="*/ 49046 w 79374"/>
                    <a:gd name="connsiteY2" fmla="*/ 169659 h 287856"/>
                    <a:gd name="connsiteX3" fmla="*/ 79075 w 79374"/>
                    <a:gd name="connsiteY3" fmla="*/ 287856 h 287856"/>
                    <a:gd name="connsiteX0" fmla="*/ 0 w 79374"/>
                    <a:gd name="connsiteY0" fmla="*/ 0 h 287856"/>
                    <a:gd name="connsiteX1" fmla="*/ 77848 w 79374"/>
                    <a:gd name="connsiteY1" fmla="*/ 105325 h 287856"/>
                    <a:gd name="connsiteX2" fmla="*/ 49046 w 79374"/>
                    <a:gd name="connsiteY2" fmla="*/ 169659 h 287856"/>
                    <a:gd name="connsiteX3" fmla="*/ 79075 w 79374"/>
                    <a:gd name="connsiteY3" fmla="*/ 287856 h 287856"/>
                    <a:gd name="connsiteX0" fmla="*/ 0 w 79374"/>
                    <a:gd name="connsiteY0" fmla="*/ 0 h 258209"/>
                    <a:gd name="connsiteX1" fmla="*/ 77848 w 79374"/>
                    <a:gd name="connsiteY1" fmla="*/ 105325 h 258209"/>
                    <a:gd name="connsiteX2" fmla="*/ 49046 w 79374"/>
                    <a:gd name="connsiteY2" fmla="*/ 169659 h 258209"/>
                    <a:gd name="connsiteX3" fmla="*/ 62872 w 79374"/>
                    <a:gd name="connsiteY3" fmla="*/ 258209 h 258209"/>
                    <a:gd name="connsiteX0" fmla="*/ 0 w 102233"/>
                    <a:gd name="connsiteY0" fmla="*/ 0 h 238557"/>
                    <a:gd name="connsiteX1" fmla="*/ 100707 w 102233"/>
                    <a:gd name="connsiteY1" fmla="*/ 85673 h 238557"/>
                    <a:gd name="connsiteX2" fmla="*/ 71905 w 102233"/>
                    <a:gd name="connsiteY2" fmla="*/ 150007 h 238557"/>
                    <a:gd name="connsiteX3" fmla="*/ 85731 w 102233"/>
                    <a:gd name="connsiteY3" fmla="*/ 238557 h 238557"/>
                    <a:gd name="connsiteX0" fmla="*/ 0 w 102233"/>
                    <a:gd name="connsiteY0" fmla="*/ 0 h 238557"/>
                    <a:gd name="connsiteX1" fmla="*/ 100707 w 102233"/>
                    <a:gd name="connsiteY1" fmla="*/ 85673 h 238557"/>
                    <a:gd name="connsiteX2" fmla="*/ 71905 w 102233"/>
                    <a:gd name="connsiteY2" fmla="*/ 150007 h 238557"/>
                    <a:gd name="connsiteX3" fmla="*/ 85731 w 102233"/>
                    <a:gd name="connsiteY3" fmla="*/ 238557 h 238557"/>
                    <a:gd name="connsiteX0" fmla="*/ 0 w 99603"/>
                    <a:gd name="connsiteY0" fmla="*/ 0 h 238557"/>
                    <a:gd name="connsiteX1" fmla="*/ 97969 w 99603"/>
                    <a:gd name="connsiteY1" fmla="*/ 74517 h 238557"/>
                    <a:gd name="connsiteX2" fmla="*/ 71905 w 99603"/>
                    <a:gd name="connsiteY2" fmla="*/ 150007 h 238557"/>
                    <a:gd name="connsiteX3" fmla="*/ 85731 w 99603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  <a:gd name="connsiteX0" fmla="*/ 0 w 100105"/>
                    <a:gd name="connsiteY0" fmla="*/ 0 h 238557"/>
                    <a:gd name="connsiteX1" fmla="*/ 97969 w 100105"/>
                    <a:gd name="connsiteY1" fmla="*/ 74517 h 238557"/>
                    <a:gd name="connsiteX2" fmla="*/ 81014 w 100105"/>
                    <a:gd name="connsiteY2" fmla="*/ 154378 h 238557"/>
                    <a:gd name="connsiteX3" fmla="*/ 85731 w 100105"/>
                    <a:gd name="connsiteY3" fmla="*/ 238557 h 23855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100105" h="238557">
                      <a:moveTo>
                        <a:pt x="0" y="0"/>
                      </a:moveTo>
                      <a:cubicBezTo>
                        <a:pt x="46028" y="25967"/>
                        <a:pt x="44234" y="14436"/>
                        <a:pt x="97969" y="74517"/>
                      </a:cubicBezTo>
                      <a:cubicBezTo>
                        <a:pt x="107127" y="109625"/>
                        <a:pt x="84067" y="129955"/>
                        <a:pt x="81014" y="154378"/>
                      </a:cubicBezTo>
                      <a:cubicBezTo>
                        <a:pt x="86566" y="188398"/>
                        <a:pt x="80636" y="166011"/>
                        <a:pt x="85731" y="238557"/>
                      </a:cubicBezTo>
                    </a:path>
                  </a:pathLst>
                </a:custGeom>
                <a:noFill/>
                <a:ln w="28575" cmpd="dbl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033" name="Line 2725">
                <a:extLst>
                  <a:ext uri="{FF2B5EF4-FFF2-40B4-BE49-F238E27FC236}">
                    <a16:creationId xmlns:a16="http://schemas.microsoft.com/office/drawing/2014/main" id="{118649F7-56B2-4BF8-97F6-7268C881EA6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3600000" flipH="1" flipV="1">
                <a:off x="8437674" y="2160763"/>
                <a:ext cx="327025" cy="755129"/>
              </a:xfrm>
              <a:custGeom>
                <a:avLst/>
                <a:gdLst>
                  <a:gd name="connsiteX0" fmla="*/ 0 w 246530"/>
                  <a:gd name="connsiteY0" fmla="*/ 0 h 750794"/>
                  <a:gd name="connsiteX1" fmla="*/ 246530 w 246530"/>
                  <a:gd name="connsiteY1" fmla="*/ 750794 h 750794"/>
                  <a:gd name="connsiteX0" fmla="*/ 0 w 246530"/>
                  <a:gd name="connsiteY0" fmla="*/ 2212 h 753006"/>
                  <a:gd name="connsiteX1" fmla="*/ 246530 w 246530"/>
                  <a:gd name="connsiteY1" fmla="*/ 753006 h 753006"/>
                  <a:gd name="connsiteX0" fmla="*/ 0 w 246530"/>
                  <a:gd name="connsiteY0" fmla="*/ 5768 h 756562"/>
                  <a:gd name="connsiteX1" fmla="*/ 246530 w 246530"/>
                  <a:gd name="connsiteY1" fmla="*/ 756562 h 756562"/>
                  <a:gd name="connsiteX0" fmla="*/ 0 w 379202"/>
                  <a:gd name="connsiteY0" fmla="*/ 5199 h 824493"/>
                  <a:gd name="connsiteX1" fmla="*/ 379202 w 379202"/>
                  <a:gd name="connsiteY1" fmla="*/ 824493 h 824493"/>
                  <a:gd name="connsiteX0" fmla="*/ 0 w 379202"/>
                  <a:gd name="connsiteY0" fmla="*/ 0 h 819294"/>
                  <a:gd name="connsiteX1" fmla="*/ 161108 w 379202"/>
                  <a:gd name="connsiteY1" fmla="*/ 73702 h 819294"/>
                  <a:gd name="connsiteX2" fmla="*/ 379202 w 379202"/>
                  <a:gd name="connsiteY2" fmla="*/ 819294 h 819294"/>
                  <a:gd name="connsiteX0" fmla="*/ 0 w 379202"/>
                  <a:gd name="connsiteY0" fmla="*/ 0 h 819294"/>
                  <a:gd name="connsiteX1" fmla="*/ 161108 w 379202"/>
                  <a:gd name="connsiteY1" fmla="*/ 73702 h 819294"/>
                  <a:gd name="connsiteX2" fmla="*/ 321698 w 379202"/>
                  <a:gd name="connsiteY2" fmla="*/ 679331 h 819294"/>
                  <a:gd name="connsiteX3" fmla="*/ 379202 w 379202"/>
                  <a:gd name="connsiteY3" fmla="*/ 819294 h 81929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1698 w 523108"/>
                  <a:gd name="connsiteY2" fmla="*/ 679331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1698 w 523108"/>
                  <a:gd name="connsiteY2" fmla="*/ 679331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42132 w 523108"/>
                  <a:gd name="connsiteY2" fmla="*/ 766932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42132 w 523108"/>
                  <a:gd name="connsiteY2" fmla="*/ 766932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42132 w 523108"/>
                  <a:gd name="connsiteY2" fmla="*/ 766932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42132 w 523108"/>
                  <a:gd name="connsiteY2" fmla="*/ 766932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57033 w 523108"/>
                  <a:gd name="connsiteY2" fmla="*/ 349962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61108 w 523108"/>
                  <a:gd name="connsiteY1" fmla="*/ 73702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323621 w 523108"/>
                  <a:gd name="connsiteY1" fmla="*/ 394400 h 1130284"/>
                  <a:gd name="connsiteX2" fmla="*/ 342132 w 523108"/>
                  <a:gd name="connsiteY2" fmla="*/ 766932 h 1130284"/>
                  <a:gd name="connsiteX3" fmla="*/ 523108 w 523108"/>
                  <a:gd name="connsiteY3" fmla="*/ 1130284 h 1130284"/>
                  <a:gd name="connsiteX0" fmla="*/ 0 w 523108"/>
                  <a:gd name="connsiteY0" fmla="*/ 0 h 1130284"/>
                  <a:gd name="connsiteX1" fmla="*/ 147134 w 523108"/>
                  <a:gd name="connsiteY1" fmla="*/ 52339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47134 w 523108"/>
                  <a:gd name="connsiteY1" fmla="*/ 52339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47134 w 523108"/>
                  <a:gd name="connsiteY1" fmla="*/ 52339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3108"/>
                  <a:gd name="connsiteY0" fmla="*/ 0 h 1130284"/>
                  <a:gd name="connsiteX1" fmla="*/ 147134 w 523108"/>
                  <a:gd name="connsiteY1" fmla="*/ 52339 h 1130284"/>
                  <a:gd name="connsiteX2" fmla="*/ 323621 w 523108"/>
                  <a:gd name="connsiteY2" fmla="*/ 394400 h 1130284"/>
                  <a:gd name="connsiteX3" fmla="*/ 342132 w 523108"/>
                  <a:gd name="connsiteY3" fmla="*/ 766932 h 1130284"/>
                  <a:gd name="connsiteX4" fmla="*/ 523108 w 523108"/>
                  <a:gd name="connsiteY4" fmla="*/ 1130284 h 1130284"/>
                  <a:gd name="connsiteX0" fmla="*/ 0 w 524948"/>
                  <a:gd name="connsiteY0" fmla="*/ 0 h 1099424"/>
                  <a:gd name="connsiteX1" fmla="*/ 147134 w 524948"/>
                  <a:gd name="connsiteY1" fmla="*/ 52339 h 1099424"/>
                  <a:gd name="connsiteX2" fmla="*/ 323621 w 524948"/>
                  <a:gd name="connsiteY2" fmla="*/ 394400 h 1099424"/>
                  <a:gd name="connsiteX3" fmla="*/ 342132 w 524948"/>
                  <a:gd name="connsiteY3" fmla="*/ 766932 h 1099424"/>
                  <a:gd name="connsiteX4" fmla="*/ 524948 w 524948"/>
                  <a:gd name="connsiteY4" fmla="*/ 1099424 h 1099424"/>
                  <a:gd name="connsiteX0" fmla="*/ 0 w 571173"/>
                  <a:gd name="connsiteY0" fmla="*/ 0 h 1046468"/>
                  <a:gd name="connsiteX1" fmla="*/ 147134 w 571173"/>
                  <a:gd name="connsiteY1" fmla="*/ 52339 h 1046468"/>
                  <a:gd name="connsiteX2" fmla="*/ 323621 w 571173"/>
                  <a:gd name="connsiteY2" fmla="*/ 394400 h 1046468"/>
                  <a:gd name="connsiteX3" fmla="*/ 342132 w 571173"/>
                  <a:gd name="connsiteY3" fmla="*/ 766932 h 1046468"/>
                  <a:gd name="connsiteX4" fmla="*/ 571173 w 571173"/>
                  <a:gd name="connsiteY4" fmla="*/ 1046468 h 1046468"/>
                  <a:gd name="connsiteX0" fmla="*/ 0 w 571173"/>
                  <a:gd name="connsiteY0" fmla="*/ 0 h 1046468"/>
                  <a:gd name="connsiteX1" fmla="*/ 147134 w 571173"/>
                  <a:gd name="connsiteY1" fmla="*/ 52339 h 1046468"/>
                  <a:gd name="connsiteX2" fmla="*/ 323621 w 571173"/>
                  <a:gd name="connsiteY2" fmla="*/ 394400 h 1046468"/>
                  <a:gd name="connsiteX3" fmla="*/ 342132 w 571173"/>
                  <a:gd name="connsiteY3" fmla="*/ 766932 h 1046468"/>
                  <a:gd name="connsiteX4" fmla="*/ 571173 w 571173"/>
                  <a:gd name="connsiteY4" fmla="*/ 1046468 h 1046468"/>
                  <a:gd name="connsiteX0" fmla="*/ 0 w 546204"/>
                  <a:gd name="connsiteY0" fmla="*/ 0 h 1090652"/>
                  <a:gd name="connsiteX1" fmla="*/ 122165 w 546204"/>
                  <a:gd name="connsiteY1" fmla="*/ 96523 h 1090652"/>
                  <a:gd name="connsiteX2" fmla="*/ 298652 w 546204"/>
                  <a:gd name="connsiteY2" fmla="*/ 438584 h 1090652"/>
                  <a:gd name="connsiteX3" fmla="*/ 317163 w 546204"/>
                  <a:gd name="connsiteY3" fmla="*/ 811116 h 1090652"/>
                  <a:gd name="connsiteX4" fmla="*/ 546204 w 546204"/>
                  <a:gd name="connsiteY4" fmla="*/ 1090652 h 1090652"/>
                  <a:gd name="connsiteX0" fmla="*/ 0 w 546204"/>
                  <a:gd name="connsiteY0" fmla="*/ 0 h 1090652"/>
                  <a:gd name="connsiteX1" fmla="*/ 122165 w 546204"/>
                  <a:gd name="connsiteY1" fmla="*/ 96523 h 1090652"/>
                  <a:gd name="connsiteX2" fmla="*/ 298652 w 546204"/>
                  <a:gd name="connsiteY2" fmla="*/ 438584 h 1090652"/>
                  <a:gd name="connsiteX3" fmla="*/ 317163 w 546204"/>
                  <a:gd name="connsiteY3" fmla="*/ 811116 h 1090652"/>
                  <a:gd name="connsiteX4" fmla="*/ 546204 w 546204"/>
                  <a:gd name="connsiteY4" fmla="*/ 1090652 h 1090652"/>
                  <a:gd name="connsiteX0" fmla="*/ 0 w 546204"/>
                  <a:gd name="connsiteY0" fmla="*/ 0 h 1090652"/>
                  <a:gd name="connsiteX1" fmla="*/ 122165 w 546204"/>
                  <a:gd name="connsiteY1" fmla="*/ 96523 h 1090652"/>
                  <a:gd name="connsiteX2" fmla="*/ 298652 w 546204"/>
                  <a:gd name="connsiteY2" fmla="*/ 438584 h 1090652"/>
                  <a:gd name="connsiteX3" fmla="*/ 317163 w 546204"/>
                  <a:gd name="connsiteY3" fmla="*/ 811116 h 1090652"/>
                  <a:gd name="connsiteX4" fmla="*/ 546204 w 546204"/>
                  <a:gd name="connsiteY4" fmla="*/ 1090652 h 1090652"/>
                  <a:gd name="connsiteX0" fmla="*/ 0 w 330334"/>
                  <a:gd name="connsiteY0" fmla="*/ 0 h 811116"/>
                  <a:gd name="connsiteX1" fmla="*/ 122165 w 330334"/>
                  <a:gd name="connsiteY1" fmla="*/ 96523 h 811116"/>
                  <a:gd name="connsiteX2" fmla="*/ 298652 w 330334"/>
                  <a:gd name="connsiteY2" fmla="*/ 438584 h 811116"/>
                  <a:gd name="connsiteX3" fmla="*/ 317163 w 330334"/>
                  <a:gd name="connsiteY3" fmla="*/ 811116 h 81111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30334" h="811116">
                    <a:moveTo>
                      <a:pt x="0" y="0"/>
                    </a:moveTo>
                    <a:cubicBezTo>
                      <a:pt x="17809" y="18125"/>
                      <a:pt x="47519" y="44758"/>
                      <a:pt x="122165" y="96523"/>
                    </a:cubicBezTo>
                    <a:cubicBezTo>
                      <a:pt x="338210" y="-82541"/>
                      <a:pt x="317557" y="282844"/>
                      <a:pt x="298652" y="438584"/>
                    </a:cubicBezTo>
                    <a:cubicBezTo>
                      <a:pt x="328823" y="554122"/>
                      <a:pt x="342329" y="671866"/>
                      <a:pt x="317163" y="811116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 type="non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34" name="Line 2725">
                <a:extLst>
                  <a:ext uri="{FF2B5EF4-FFF2-40B4-BE49-F238E27FC236}">
                    <a16:creationId xmlns:a16="http://schemas.microsoft.com/office/drawing/2014/main" id="{222C0FE2-4690-46FB-B3B4-43E32048047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3600000" flipH="1" flipV="1">
                <a:off x="8894406" y="2062934"/>
                <a:ext cx="5485" cy="45217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35" name="Freeform 2720">
                <a:extLst>
                  <a:ext uri="{FF2B5EF4-FFF2-40B4-BE49-F238E27FC236}">
                    <a16:creationId xmlns:a16="http://schemas.microsoft.com/office/drawing/2014/main" id="{4A73FA8D-4890-428A-95AC-94ED1E3A423D}"/>
                  </a:ext>
                </a:extLst>
              </xdr:cNvPr>
              <xdr:cNvSpPr>
                <a:spLocks/>
              </xdr:cNvSpPr>
            </xdr:nvSpPr>
            <xdr:spPr bwMode="auto">
              <a:xfrm rot="5591103">
                <a:off x="8925815" y="2454725"/>
                <a:ext cx="171610" cy="127314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1" h="16">
                    <a:moveTo>
                      <a:pt x="0" y="15"/>
                    </a:moveTo>
                    <a:lnTo>
                      <a:pt x="3" y="3"/>
                    </a:lnTo>
                    <a:lnTo>
                      <a:pt x="9" y="0"/>
                    </a:lnTo>
                    <a:lnTo>
                      <a:pt x="17" y="3"/>
                    </a:lnTo>
                    <a:lnTo>
                      <a:pt x="21" y="16"/>
                    </a:ln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15</xdr:col>
      <xdr:colOff>0</xdr:colOff>
      <xdr:row>0</xdr:row>
      <xdr:rowOff>165100</xdr:rowOff>
    </xdr:from>
    <xdr:to>
      <xdr:col>15</xdr:col>
      <xdr:colOff>172315</xdr:colOff>
      <xdr:row>1</xdr:row>
      <xdr:rowOff>154901</xdr:rowOff>
    </xdr:to>
    <xdr:sp macro="" textlink="">
      <xdr:nvSpPr>
        <xdr:cNvPr id="1038" name="六角形 1037">
          <a:extLst>
            <a:ext uri="{FF2B5EF4-FFF2-40B4-BE49-F238E27FC236}">
              <a16:creationId xmlns:a16="http://schemas.microsoft.com/office/drawing/2014/main" id="{5847350C-9503-41AA-868A-B7EFD822CF67}"/>
            </a:ext>
          </a:extLst>
        </xdr:cNvPr>
        <xdr:cNvSpPr/>
      </xdr:nvSpPr>
      <xdr:spPr bwMode="auto">
        <a:xfrm>
          <a:off x="9937750" y="165100"/>
          <a:ext cx="172315" cy="1612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268565</xdr:colOff>
      <xdr:row>6</xdr:row>
      <xdr:rowOff>11820</xdr:rowOff>
    </xdr:from>
    <xdr:ext cx="812681" cy="276422"/>
    <xdr:sp macro="" textlink="">
      <xdr:nvSpPr>
        <xdr:cNvPr id="1039" name="Text Box 691">
          <a:extLst>
            <a:ext uri="{FF2B5EF4-FFF2-40B4-BE49-F238E27FC236}">
              <a16:creationId xmlns:a16="http://schemas.microsoft.com/office/drawing/2014/main" id="{CA29F9B5-0303-4AEE-A81F-DC943C8A36CE}"/>
            </a:ext>
          </a:extLst>
        </xdr:cNvPr>
        <xdr:cNvSpPr txBox="1">
          <a:spLocks noChangeArrowheads="1"/>
        </xdr:cNvSpPr>
      </xdr:nvSpPr>
      <xdr:spPr bwMode="auto">
        <a:xfrm>
          <a:off x="8773029" y="1045963"/>
          <a:ext cx="812681" cy="2764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クイズチェック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道の駅 海山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281947</xdr:colOff>
      <xdr:row>7</xdr:row>
      <xdr:rowOff>51027</xdr:rowOff>
    </xdr:from>
    <xdr:to>
      <xdr:col>14</xdr:col>
      <xdr:colOff>423329</xdr:colOff>
      <xdr:row>8</xdr:row>
      <xdr:rowOff>97369</xdr:rowOff>
    </xdr:to>
    <xdr:sp macro="" textlink="">
      <xdr:nvSpPr>
        <xdr:cNvPr id="1040" name="Freeform 701">
          <a:extLst>
            <a:ext uri="{FF2B5EF4-FFF2-40B4-BE49-F238E27FC236}">
              <a16:creationId xmlns:a16="http://schemas.microsoft.com/office/drawing/2014/main" id="{128DBE06-7484-4F85-94EE-824E00E77A56}"/>
            </a:ext>
          </a:extLst>
        </xdr:cNvPr>
        <xdr:cNvSpPr>
          <a:spLocks/>
        </xdr:cNvSpPr>
      </xdr:nvSpPr>
      <xdr:spPr bwMode="auto">
        <a:xfrm>
          <a:off x="9544480" y="1265994"/>
          <a:ext cx="141382" cy="2199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357263</xdr:colOff>
      <xdr:row>7</xdr:row>
      <xdr:rowOff>121327</xdr:rowOff>
    </xdr:from>
    <xdr:to>
      <xdr:col>14</xdr:col>
      <xdr:colOff>486833</xdr:colOff>
      <xdr:row>8</xdr:row>
      <xdr:rowOff>59864</xdr:rowOff>
    </xdr:to>
    <xdr:sp macro="" textlink="">
      <xdr:nvSpPr>
        <xdr:cNvPr id="1042" name="AutoShape 126">
          <a:extLst>
            <a:ext uri="{FF2B5EF4-FFF2-40B4-BE49-F238E27FC236}">
              <a16:creationId xmlns:a16="http://schemas.microsoft.com/office/drawing/2014/main" id="{02DEA029-33D4-44F9-8590-BEA7516C50D2}"/>
            </a:ext>
          </a:extLst>
        </xdr:cNvPr>
        <xdr:cNvSpPr>
          <a:spLocks noChangeArrowheads="1"/>
        </xdr:cNvSpPr>
      </xdr:nvSpPr>
      <xdr:spPr bwMode="auto">
        <a:xfrm>
          <a:off x="9619796" y="1336294"/>
          <a:ext cx="129570" cy="1121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402028</xdr:colOff>
      <xdr:row>6</xdr:row>
      <xdr:rowOff>12245</xdr:rowOff>
    </xdr:from>
    <xdr:ext cx="302079" cy="305168"/>
    <xdr:grpSp>
      <xdr:nvGrpSpPr>
        <xdr:cNvPr id="1044" name="Group 6672">
          <a:extLst>
            <a:ext uri="{FF2B5EF4-FFF2-40B4-BE49-F238E27FC236}">
              <a16:creationId xmlns:a16="http://schemas.microsoft.com/office/drawing/2014/main" id="{EB0978B1-48D9-4219-9458-CAE26196CB70}"/>
            </a:ext>
          </a:extLst>
        </xdr:cNvPr>
        <xdr:cNvGrpSpPr>
          <a:grpSpLocks/>
        </xdr:cNvGrpSpPr>
      </xdr:nvGrpSpPr>
      <xdr:grpSpPr bwMode="auto">
        <a:xfrm>
          <a:off x="9458942" y="1057274"/>
          <a:ext cx="302079" cy="305168"/>
          <a:chOff x="536" y="109"/>
          <a:chExt cx="46" cy="44"/>
        </a:xfrm>
      </xdr:grpSpPr>
      <xdr:pic>
        <xdr:nvPicPr>
          <xdr:cNvPr id="1045" name="Picture 6673" descr="route2">
            <a:extLst>
              <a:ext uri="{FF2B5EF4-FFF2-40B4-BE49-F238E27FC236}">
                <a16:creationId xmlns:a16="http://schemas.microsoft.com/office/drawing/2014/main" id="{FAD517C7-D3C5-4E65-9A60-552B1B3203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6" name="Text Box 6674">
            <a:extLst>
              <a:ext uri="{FF2B5EF4-FFF2-40B4-BE49-F238E27FC236}">
                <a16:creationId xmlns:a16="http://schemas.microsoft.com/office/drawing/2014/main" id="{47240522-CCD0-4B73-8261-09482211B3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41533</xdr:colOff>
      <xdr:row>11</xdr:row>
      <xdr:rowOff>0</xdr:rowOff>
    </xdr:from>
    <xdr:ext cx="333117" cy="101600"/>
    <xdr:sp macro="" textlink="">
      <xdr:nvSpPr>
        <xdr:cNvPr id="1051" name="Text Box 1194">
          <a:extLst>
            <a:ext uri="{FF2B5EF4-FFF2-40B4-BE49-F238E27FC236}">
              <a16:creationId xmlns:a16="http://schemas.microsoft.com/office/drawing/2014/main" id="{EFBDA793-7F4D-49CB-906B-C68CED3D643B}"/>
            </a:ext>
          </a:extLst>
        </xdr:cNvPr>
        <xdr:cNvSpPr txBox="1">
          <a:spLocks noChangeArrowheads="1"/>
        </xdr:cNvSpPr>
      </xdr:nvSpPr>
      <xdr:spPr bwMode="auto">
        <a:xfrm>
          <a:off x="9979283" y="18859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8.7-3.0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25400</xdr:colOff>
      <xdr:row>11</xdr:row>
      <xdr:rowOff>100349</xdr:rowOff>
    </xdr:from>
    <xdr:to>
      <xdr:col>15</xdr:col>
      <xdr:colOff>195490</xdr:colOff>
      <xdr:row>12</xdr:row>
      <xdr:rowOff>55815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31A69165-B7C1-4E41-B143-80A2D68D2F44}"/>
            </a:ext>
          </a:extLst>
        </xdr:cNvPr>
        <xdr:cNvSpPr/>
      </xdr:nvSpPr>
      <xdr:spPr bwMode="auto">
        <a:xfrm>
          <a:off x="9963150" y="1986299"/>
          <a:ext cx="170090" cy="1269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252854</xdr:colOff>
      <xdr:row>11</xdr:row>
      <xdr:rowOff>91213</xdr:rowOff>
    </xdr:from>
    <xdr:to>
      <xdr:col>15</xdr:col>
      <xdr:colOff>397158</xdr:colOff>
      <xdr:row>12</xdr:row>
      <xdr:rowOff>43110</xdr:rowOff>
    </xdr:to>
    <xdr:sp macro="" textlink="">
      <xdr:nvSpPr>
        <xdr:cNvPr id="1053" name="六角形 1052">
          <a:extLst>
            <a:ext uri="{FF2B5EF4-FFF2-40B4-BE49-F238E27FC236}">
              <a16:creationId xmlns:a16="http://schemas.microsoft.com/office/drawing/2014/main" id="{8D02FDCD-557F-42D7-BAA8-7F79295CF2AF}"/>
            </a:ext>
          </a:extLst>
        </xdr:cNvPr>
        <xdr:cNvSpPr/>
      </xdr:nvSpPr>
      <xdr:spPr bwMode="auto">
        <a:xfrm>
          <a:off x="10190604" y="1977163"/>
          <a:ext cx="144304" cy="1233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twoCellAnchor>
    <xdr:from>
      <xdr:col>19</xdr:col>
      <xdr:colOff>368300</xdr:colOff>
      <xdr:row>7</xdr:row>
      <xdr:rowOff>146050</xdr:rowOff>
    </xdr:from>
    <xdr:to>
      <xdr:col>19</xdr:col>
      <xdr:colOff>524014</xdr:colOff>
      <xdr:row>8</xdr:row>
      <xdr:rowOff>83218</xdr:rowOff>
    </xdr:to>
    <xdr:sp macro="" textlink="">
      <xdr:nvSpPr>
        <xdr:cNvPr id="1054" name="Text Box 204">
          <a:extLst>
            <a:ext uri="{FF2B5EF4-FFF2-40B4-BE49-F238E27FC236}">
              <a16:creationId xmlns:a16="http://schemas.microsoft.com/office/drawing/2014/main" id="{CA48F027-D8A6-4D66-B4F8-7E985A68D6A1}"/>
            </a:ext>
          </a:extLst>
        </xdr:cNvPr>
        <xdr:cNvSpPr txBox="1">
          <a:spLocks noChangeArrowheads="1"/>
        </xdr:cNvSpPr>
      </xdr:nvSpPr>
      <xdr:spPr bwMode="auto">
        <a:xfrm>
          <a:off x="13125450" y="1346200"/>
          <a:ext cx="155714" cy="108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146989</xdr:colOff>
      <xdr:row>3</xdr:row>
      <xdr:rowOff>59443</xdr:rowOff>
    </xdr:from>
    <xdr:to>
      <xdr:col>16</xdr:col>
      <xdr:colOff>274167</xdr:colOff>
      <xdr:row>3</xdr:row>
      <xdr:rowOff>105162</xdr:rowOff>
    </xdr:to>
    <xdr:sp macro="" textlink="">
      <xdr:nvSpPr>
        <xdr:cNvPr id="1056" name="Text Box 204">
          <a:extLst>
            <a:ext uri="{FF2B5EF4-FFF2-40B4-BE49-F238E27FC236}">
              <a16:creationId xmlns:a16="http://schemas.microsoft.com/office/drawing/2014/main" id="{AE4787F0-0D01-49AD-BDED-0AF49CF2B2CE}"/>
            </a:ext>
          </a:extLst>
        </xdr:cNvPr>
        <xdr:cNvSpPr txBox="1">
          <a:spLocks noChangeArrowheads="1"/>
        </xdr:cNvSpPr>
      </xdr:nvSpPr>
      <xdr:spPr bwMode="auto">
        <a:xfrm>
          <a:off x="10800878" y="570971"/>
          <a:ext cx="12717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515666</xdr:colOff>
      <xdr:row>1</xdr:row>
      <xdr:rowOff>150284</xdr:rowOff>
    </xdr:from>
    <xdr:ext cx="333117" cy="101600"/>
    <xdr:sp macro="" textlink="">
      <xdr:nvSpPr>
        <xdr:cNvPr id="1057" name="Text Box 1194">
          <a:extLst>
            <a:ext uri="{FF2B5EF4-FFF2-40B4-BE49-F238E27FC236}">
              <a16:creationId xmlns:a16="http://schemas.microsoft.com/office/drawing/2014/main" id="{E90AEA6A-CDCC-46DE-80C9-65F4B94E4873}"/>
            </a:ext>
          </a:extLst>
        </xdr:cNvPr>
        <xdr:cNvSpPr txBox="1">
          <a:spLocks noChangeArrowheads="1"/>
        </xdr:cNvSpPr>
      </xdr:nvSpPr>
      <xdr:spPr bwMode="auto">
        <a:xfrm>
          <a:off x="9071233" y="323851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488951</xdr:colOff>
      <xdr:row>2</xdr:row>
      <xdr:rowOff>89765</xdr:rowOff>
    </xdr:from>
    <xdr:to>
      <xdr:col>13</xdr:col>
      <xdr:colOff>654807</xdr:colOff>
      <xdr:row>3</xdr:row>
      <xdr:rowOff>45231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260723B5-E043-4831-BFC1-B943A3E18178}"/>
            </a:ext>
          </a:extLst>
        </xdr:cNvPr>
        <xdr:cNvSpPr/>
      </xdr:nvSpPr>
      <xdr:spPr bwMode="auto">
        <a:xfrm>
          <a:off x="9044518" y="436898"/>
          <a:ext cx="165856" cy="1290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648671</xdr:colOff>
      <xdr:row>2</xdr:row>
      <xdr:rowOff>72162</xdr:rowOff>
    </xdr:from>
    <xdr:to>
      <xdr:col>14</xdr:col>
      <xdr:colOff>110065</xdr:colOff>
      <xdr:row>3</xdr:row>
      <xdr:rowOff>50802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CDFBB25D-C9EF-4BF6-B342-D882DBE3264D}"/>
            </a:ext>
          </a:extLst>
        </xdr:cNvPr>
        <xdr:cNvSpPr/>
      </xdr:nvSpPr>
      <xdr:spPr bwMode="auto">
        <a:xfrm>
          <a:off x="9204238" y="419295"/>
          <a:ext cx="168360" cy="15220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300568</xdr:colOff>
      <xdr:row>4</xdr:row>
      <xdr:rowOff>131233</xdr:rowOff>
    </xdr:from>
    <xdr:ext cx="702725" cy="317501"/>
    <xdr:sp macro="" textlink="">
      <xdr:nvSpPr>
        <xdr:cNvPr id="1060" name="Text Box 972">
          <a:extLst>
            <a:ext uri="{FF2B5EF4-FFF2-40B4-BE49-F238E27FC236}">
              <a16:creationId xmlns:a16="http://schemas.microsoft.com/office/drawing/2014/main" id="{77D5EDC7-C70B-411E-87C1-6AB4B6167927}"/>
            </a:ext>
          </a:extLst>
        </xdr:cNvPr>
        <xdr:cNvSpPr txBox="1">
          <a:spLocks noChangeArrowheads="1"/>
        </xdr:cNvSpPr>
      </xdr:nvSpPr>
      <xdr:spPr bwMode="auto">
        <a:xfrm>
          <a:off x="1075268" y="817033"/>
          <a:ext cx="702725" cy="3175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3</xdr:col>
      <xdr:colOff>304564</xdr:colOff>
      <xdr:row>5</xdr:row>
      <xdr:rowOff>46566</xdr:rowOff>
    </xdr:from>
    <xdr:to>
      <xdr:col>3</xdr:col>
      <xdr:colOff>559401</xdr:colOff>
      <xdr:row>6</xdr:row>
      <xdr:rowOff>99735</xdr:rowOff>
    </xdr:to>
    <xdr:pic>
      <xdr:nvPicPr>
        <xdr:cNvPr id="1061" name="図 67" descr="「コンビニのロゴ」の画像検索結果">
          <a:extLst>
            <a:ext uri="{FF2B5EF4-FFF2-40B4-BE49-F238E27FC236}">
              <a16:creationId xmlns:a16="http://schemas.microsoft.com/office/drawing/2014/main" id="{DCA5CE9D-68C3-46C3-B4F8-751B2BD1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784114" y="903816"/>
          <a:ext cx="254837" cy="224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258239</xdr:colOff>
      <xdr:row>37</xdr:row>
      <xdr:rowOff>110068</xdr:rowOff>
    </xdr:from>
    <xdr:to>
      <xdr:col>5</xdr:col>
      <xdr:colOff>447330</xdr:colOff>
      <xdr:row>40</xdr:row>
      <xdr:rowOff>28494</xdr:rowOff>
    </xdr:to>
    <xdr:sp macro="" textlink="">
      <xdr:nvSpPr>
        <xdr:cNvPr id="1063" name="Text Box 1620">
          <a:extLst>
            <a:ext uri="{FF2B5EF4-FFF2-40B4-BE49-F238E27FC236}">
              <a16:creationId xmlns:a16="http://schemas.microsoft.com/office/drawing/2014/main" id="{AA1EF3E4-EA50-4DBD-A1CB-299ED7687DE8}"/>
            </a:ext>
          </a:extLst>
        </xdr:cNvPr>
        <xdr:cNvSpPr txBox="1">
          <a:spLocks noChangeArrowheads="1"/>
        </xdr:cNvSpPr>
      </xdr:nvSpPr>
      <xdr:spPr bwMode="auto">
        <a:xfrm>
          <a:off x="3147489" y="6447368"/>
          <a:ext cx="189091" cy="4327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吉野川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25406</xdr:colOff>
      <xdr:row>17</xdr:row>
      <xdr:rowOff>101599</xdr:rowOff>
    </xdr:from>
    <xdr:to>
      <xdr:col>2</xdr:col>
      <xdr:colOff>203055</xdr:colOff>
      <xdr:row>18</xdr:row>
      <xdr:rowOff>94039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46664D71-37BF-42DE-9E40-659F9DA96E3F}"/>
            </a:ext>
          </a:extLst>
        </xdr:cNvPr>
        <xdr:cNvSpPr/>
      </xdr:nvSpPr>
      <xdr:spPr bwMode="auto">
        <a:xfrm>
          <a:off x="804339" y="3005666"/>
          <a:ext cx="177649" cy="16600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79914</xdr:colOff>
      <xdr:row>19</xdr:row>
      <xdr:rowOff>55502</xdr:rowOff>
    </xdr:from>
    <xdr:to>
      <xdr:col>10</xdr:col>
      <xdr:colOff>544418</xdr:colOff>
      <xdr:row>20</xdr:row>
      <xdr:rowOff>79922</xdr:rowOff>
    </xdr:to>
    <xdr:pic>
      <xdr:nvPicPr>
        <xdr:cNvPr id="1065" name="図 1064">
          <a:extLst>
            <a:ext uri="{FF2B5EF4-FFF2-40B4-BE49-F238E27FC236}">
              <a16:creationId xmlns:a16="http://schemas.microsoft.com/office/drawing/2014/main" id="{6D4FCF5F-76F0-41B1-9587-B9652C90E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1954176">
          <a:off x="6514581" y="3306702"/>
          <a:ext cx="464504" cy="197987"/>
        </a:xfrm>
        <a:prstGeom prst="rect">
          <a:avLst/>
        </a:prstGeom>
      </xdr:spPr>
    </xdr:pic>
    <xdr:clientData/>
  </xdr:twoCellAnchor>
  <xdr:twoCellAnchor>
    <xdr:from>
      <xdr:col>19</xdr:col>
      <xdr:colOff>24249</xdr:colOff>
      <xdr:row>15</xdr:row>
      <xdr:rowOff>165594</xdr:rowOff>
    </xdr:from>
    <xdr:to>
      <xdr:col>19</xdr:col>
      <xdr:colOff>375768</xdr:colOff>
      <xdr:row>17</xdr:row>
      <xdr:rowOff>30174</xdr:rowOff>
    </xdr:to>
    <xdr:sp macro="" textlink="">
      <xdr:nvSpPr>
        <xdr:cNvPr id="1067" name="Freeform 217">
          <a:extLst>
            <a:ext uri="{FF2B5EF4-FFF2-40B4-BE49-F238E27FC236}">
              <a16:creationId xmlns:a16="http://schemas.microsoft.com/office/drawing/2014/main" id="{C41607A4-24E2-4476-9E72-76AE49F3FFB3}"/>
            </a:ext>
          </a:extLst>
        </xdr:cNvPr>
        <xdr:cNvSpPr>
          <a:spLocks/>
        </xdr:cNvSpPr>
      </xdr:nvSpPr>
      <xdr:spPr bwMode="auto">
        <a:xfrm rot="17056737" flipH="1">
          <a:off x="12867177" y="2615583"/>
          <a:ext cx="206775" cy="3515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9839 w 9839"/>
            <a:gd name="connsiteY0" fmla="*/ 9941 h 9941"/>
            <a:gd name="connsiteX1" fmla="*/ 8415 w 9839"/>
            <a:gd name="connsiteY1" fmla="*/ 1435 h 9941"/>
            <a:gd name="connsiteX2" fmla="*/ 647 w 9839"/>
            <a:gd name="connsiteY2" fmla="*/ 827 h 9941"/>
            <a:gd name="connsiteX3" fmla="*/ 38 w 9839"/>
            <a:gd name="connsiteY3" fmla="*/ 8732 h 9941"/>
            <a:gd name="connsiteX0" fmla="*/ 10000 w 10000"/>
            <a:gd name="connsiteY0" fmla="*/ 33080 h 33080"/>
            <a:gd name="connsiteX1" fmla="*/ 3202 w 10000"/>
            <a:gd name="connsiteY1" fmla="*/ 269 h 33080"/>
            <a:gd name="connsiteX2" fmla="*/ 658 w 10000"/>
            <a:gd name="connsiteY2" fmla="*/ 23912 h 33080"/>
            <a:gd name="connsiteX3" fmla="*/ 39 w 10000"/>
            <a:gd name="connsiteY3" fmla="*/ 31864 h 33080"/>
            <a:gd name="connsiteX0" fmla="*/ 9606 w 9606"/>
            <a:gd name="connsiteY0" fmla="*/ 33080 h 33454"/>
            <a:gd name="connsiteX1" fmla="*/ 2808 w 9606"/>
            <a:gd name="connsiteY1" fmla="*/ 269 h 33454"/>
            <a:gd name="connsiteX2" fmla="*/ 264 w 9606"/>
            <a:gd name="connsiteY2" fmla="*/ 23912 h 33454"/>
            <a:gd name="connsiteX3" fmla="*/ 266 w 9606"/>
            <a:gd name="connsiteY3" fmla="*/ 33454 h 33454"/>
            <a:gd name="connsiteX0" fmla="*/ 10395 w 10395"/>
            <a:gd name="connsiteY0" fmla="*/ 9888 h 10401"/>
            <a:gd name="connsiteX1" fmla="*/ 3318 w 10395"/>
            <a:gd name="connsiteY1" fmla="*/ 80 h 10401"/>
            <a:gd name="connsiteX2" fmla="*/ 670 w 10395"/>
            <a:gd name="connsiteY2" fmla="*/ 7148 h 10401"/>
            <a:gd name="connsiteX3" fmla="*/ 41 w 10395"/>
            <a:gd name="connsiteY3" fmla="*/ 10401 h 10401"/>
            <a:gd name="connsiteX0" fmla="*/ 10354 w 10354"/>
            <a:gd name="connsiteY0" fmla="*/ 9888 h 10401"/>
            <a:gd name="connsiteX1" fmla="*/ 3277 w 10354"/>
            <a:gd name="connsiteY1" fmla="*/ 80 h 10401"/>
            <a:gd name="connsiteX2" fmla="*/ 629 w 10354"/>
            <a:gd name="connsiteY2" fmla="*/ 7148 h 10401"/>
            <a:gd name="connsiteX3" fmla="*/ 0 w 10354"/>
            <a:gd name="connsiteY3" fmla="*/ 10401 h 10401"/>
            <a:gd name="connsiteX0" fmla="*/ 10457 w 10457"/>
            <a:gd name="connsiteY0" fmla="*/ 9888 h 10339"/>
            <a:gd name="connsiteX1" fmla="*/ 3380 w 10457"/>
            <a:gd name="connsiteY1" fmla="*/ 80 h 10339"/>
            <a:gd name="connsiteX2" fmla="*/ 732 w 10457"/>
            <a:gd name="connsiteY2" fmla="*/ 7148 h 10339"/>
            <a:gd name="connsiteX3" fmla="*/ 0 w 10457"/>
            <a:gd name="connsiteY3" fmla="*/ 10339 h 10339"/>
            <a:gd name="connsiteX0" fmla="*/ 10457 w 10457"/>
            <a:gd name="connsiteY0" fmla="*/ 9917 h 10368"/>
            <a:gd name="connsiteX1" fmla="*/ 3380 w 10457"/>
            <a:gd name="connsiteY1" fmla="*/ 109 h 10368"/>
            <a:gd name="connsiteX2" fmla="*/ 732 w 10457"/>
            <a:gd name="connsiteY2" fmla="*/ 7177 h 10368"/>
            <a:gd name="connsiteX3" fmla="*/ 0 w 10457"/>
            <a:gd name="connsiteY3" fmla="*/ 10368 h 10368"/>
            <a:gd name="connsiteX0" fmla="*/ 10457 w 10457"/>
            <a:gd name="connsiteY0" fmla="*/ 10160 h 10611"/>
            <a:gd name="connsiteX1" fmla="*/ 3113 w 10457"/>
            <a:gd name="connsiteY1" fmla="*/ 105 h 10611"/>
            <a:gd name="connsiteX2" fmla="*/ 732 w 10457"/>
            <a:gd name="connsiteY2" fmla="*/ 7420 h 10611"/>
            <a:gd name="connsiteX3" fmla="*/ 0 w 10457"/>
            <a:gd name="connsiteY3" fmla="*/ 10611 h 10611"/>
            <a:gd name="connsiteX0" fmla="*/ 10457 w 10457"/>
            <a:gd name="connsiteY0" fmla="*/ 10055 h 10506"/>
            <a:gd name="connsiteX1" fmla="*/ 3113 w 10457"/>
            <a:gd name="connsiteY1" fmla="*/ 0 h 10506"/>
            <a:gd name="connsiteX2" fmla="*/ 732 w 10457"/>
            <a:gd name="connsiteY2" fmla="*/ 7315 h 10506"/>
            <a:gd name="connsiteX3" fmla="*/ 0 w 10457"/>
            <a:gd name="connsiteY3" fmla="*/ 10506 h 10506"/>
            <a:gd name="connsiteX0" fmla="*/ 3335 w 3529"/>
            <a:gd name="connsiteY0" fmla="*/ 33 h 13783"/>
            <a:gd name="connsiteX1" fmla="*/ 3113 w 3529"/>
            <a:gd name="connsiteY1" fmla="*/ 3277 h 13783"/>
            <a:gd name="connsiteX2" fmla="*/ 732 w 3529"/>
            <a:gd name="connsiteY2" fmla="*/ 10592 h 13783"/>
            <a:gd name="connsiteX3" fmla="*/ 0 w 3529"/>
            <a:gd name="connsiteY3" fmla="*/ 13783 h 13783"/>
            <a:gd name="connsiteX0" fmla="*/ 9450 w 9450"/>
            <a:gd name="connsiteY0" fmla="*/ 51 h 10027"/>
            <a:gd name="connsiteX1" fmla="*/ 8821 w 9450"/>
            <a:gd name="connsiteY1" fmla="*/ 2405 h 10027"/>
            <a:gd name="connsiteX2" fmla="*/ 2074 w 9450"/>
            <a:gd name="connsiteY2" fmla="*/ 7712 h 10027"/>
            <a:gd name="connsiteX3" fmla="*/ 0 w 9450"/>
            <a:gd name="connsiteY3" fmla="*/ 10027 h 10027"/>
            <a:gd name="connsiteX0" fmla="*/ 11397 w 11397"/>
            <a:gd name="connsiteY0" fmla="*/ 54 h 9926"/>
            <a:gd name="connsiteX1" fmla="*/ 9334 w 11397"/>
            <a:gd name="connsiteY1" fmla="*/ 2325 h 9926"/>
            <a:gd name="connsiteX2" fmla="*/ 2195 w 11397"/>
            <a:gd name="connsiteY2" fmla="*/ 7617 h 9926"/>
            <a:gd name="connsiteX3" fmla="*/ 0 w 11397"/>
            <a:gd name="connsiteY3" fmla="*/ 9926 h 9926"/>
            <a:gd name="connsiteX0" fmla="*/ 10000 w 10069"/>
            <a:gd name="connsiteY0" fmla="*/ 0 h 9946"/>
            <a:gd name="connsiteX1" fmla="*/ 8190 w 10069"/>
            <a:gd name="connsiteY1" fmla="*/ 2288 h 9946"/>
            <a:gd name="connsiteX2" fmla="*/ 1926 w 10069"/>
            <a:gd name="connsiteY2" fmla="*/ 7620 h 9946"/>
            <a:gd name="connsiteX3" fmla="*/ 0 w 10069"/>
            <a:gd name="connsiteY3" fmla="*/ 9946 h 9946"/>
            <a:gd name="connsiteX0" fmla="*/ 9007 w 9151"/>
            <a:gd name="connsiteY0" fmla="*/ 0 h 10092"/>
            <a:gd name="connsiteX1" fmla="*/ 8134 w 9151"/>
            <a:gd name="connsiteY1" fmla="*/ 2392 h 10092"/>
            <a:gd name="connsiteX2" fmla="*/ 1913 w 9151"/>
            <a:gd name="connsiteY2" fmla="*/ 7753 h 10092"/>
            <a:gd name="connsiteX3" fmla="*/ 0 w 9151"/>
            <a:gd name="connsiteY3" fmla="*/ 10092 h 10092"/>
            <a:gd name="connsiteX0" fmla="*/ 9843 w 9843"/>
            <a:gd name="connsiteY0" fmla="*/ 0 h 10000"/>
            <a:gd name="connsiteX1" fmla="*/ 8889 w 9843"/>
            <a:gd name="connsiteY1" fmla="*/ 2370 h 10000"/>
            <a:gd name="connsiteX2" fmla="*/ 2090 w 9843"/>
            <a:gd name="connsiteY2" fmla="*/ 7682 h 10000"/>
            <a:gd name="connsiteX3" fmla="*/ 0 w 9843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43" h="10000">
              <a:moveTo>
                <a:pt x="9843" y="0"/>
              </a:moveTo>
              <a:cubicBezTo>
                <a:pt x="9270" y="1472"/>
                <a:pt x="9780" y="1161"/>
                <a:pt x="8889" y="2370"/>
              </a:cubicBezTo>
              <a:cubicBezTo>
                <a:pt x="5811" y="5113"/>
                <a:pt x="8099" y="6102"/>
                <a:pt x="2090" y="7682"/>
              </a:cubicBezTo>
              <a:cubicBezTo>
                <a:pt x="552" y="8809"/>
                <a:pt x="1712" y="9009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574675</xdr:colOff>
      <xdr:row>13</xdr:row>
      <xdr:rowOff>93124</xdr:rowOff>
    </xdr:from>
    <xdr:to>
      <xdr:col>17</xdr:col>
      <xdr:colOff>695325</xdr:colOff>
      <xdr:row>14</xdr:row>
      <xdr:rowOff>77609</xdr:rowOff>
    </xdr:to>
    <xdr:sp macro="" textlink="">
      <xdr:nvSpPr>
        <xdr:cNvPr id="1068" name="AutoShape 910">
          <a:extLst>
            <a:ext uri="{FF2B5EF4-FFF2-40B4-BE49-F238E27FC236}">
              <a16:creationId xmlns:a16="http://schemas.microsoft.com/office/drawing/2014/main" id="{D9AA632C-848B-4C79-A2D9-9CD7BAEECDC0}"/>
            </a:ext>
          </a:extLst>
        </xdr:cNvPr>
        <xdr:cNvSpPr>
          <a:spLocks noChangeArrowheads="1"/>
        </xdr:cNvSpPr>
      </xdr:nvSpPr>
      <xdr:spPr bwMode="auto">
        <a:xfrm>
          <a:off x="11934119" y="2317388"/>
          <a:ext cx="120650" cy="11148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419100</xdr:colOff>
      <xdr:row>35</xdr:row>
      <xdr:rowOff>93133</xdr:rowOff>
    </xdr:from>
    <xdr:to>
      <xdr:col>7</xdr:col>
      <xdr:colOff>669455</xdr:colOff>
      <xdr:row>36</xdr:row>
      <xdr:rowOff>136176</xdr:rowOff>
    </xdr:to>
    <xdr:grpSp>
      <xdr:nvGrpSpPr>
        <xdr:cNvPr id="1069" name="グループ化 1068">
          <a:extLst>
            <a:ext uri="{FF2B5EF4-FFF2-40B4-BE49-F238E27FC236}">
              <a16:creationId xmlns:a16="http://schemas.microsoft.com/office/drawing/2014/main" id="{7E304DD4-9016-415C-AB9A-1F1933E7EBFF}"/>
            </a:ext>
          </a:extLst>
        </xdr:cNvPr>
        <xdr:cNvGrpSpPr/>
      </xdr:nvGrpSpPr>
      <xdr:grpSpPr>
        <a:xfrm>
          <a:off x="4637314" y="6118376"/>
          <a:ext cx="250355" cy="217214"/>
          <a:chOff x="1456766" y="5311588"/>
          <a:chExt cx="156881" cy="106456"/>
        </a:xfrm>
      </xdr:grpSpPr>
      <xdr:sp macro="" textlink="">
        <xdr:nvSpPr>
          <xdr:cNvPr id="1070" name="Line 2970">
            <a:extLst>
              <a:ext uri="{FF2B5EF4-FFF2-40B4-BE49-F238E27FC236}">
                <a16:creationId xmlns:a16="http://schemas.microsoft.com/office/drawing/2014/main" id="{E827944C-E9C6-43E9-BC9D-9AE0F707584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Line 2970">
            <a:extLst>
              <a:ext uri="{FF2B5EF4-FFF2-40B4-BE49-F238E27FC236}">
                <a16:creationId xmlns:a16="http://schemas.microsoft.com/office/drawing/2014/main" id="{271F8B18-F091-44C8-B990-48D2FE9835F1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2970">
            <a:extLst>
              <a:ext uri="{FF2B5EF4-FFF2-40B4-BE49-F238E27FC236}">
                <a16:creationId xmlns:a16="http://schemas.microsoft.com/office/drawing/2014/main" id="{5842376C-FA13-4B07-95C2-A3CEF9B376AC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2970">
            <a:extLst>
              <a:ext uri="{FF2B5EF4-FFF2-40B4-BE49-F238E27FC236}">
                <a16:creationId xmlns:a16="http://schemas.microsoft.com/office/drawing/2014/main" id="{762CAC4F-CD03-493D-8095-A31DB776EF5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554566</xdr:colOff>
      <xdr:row>33</xdr:row>
      <xdr:rowOff>50800</xdr:rowOff>
    </xdr:from>
    <xdr:to>
      <xdr:col>7</xdr:col>
      <xdr:colOff>554566</xdr:colOff>
      <xdr:row>35</xdr:row>
      <xdr:rowOff>75139</xdr:rowOff>
    </xdr:to>
    <xdr:sp macro="" textlink="">
      <xdr:nvSpPr>
        <xdr:cNvPr id="1074" name="Line 267">
          <a:extLst>
            <a:ext uri="{FF2B5EF4-FFF2-40B4-BE49-F238E27FC236}">
              <a16:creationId xmlns:a16="http://schemas.microsoft.com/office/drawing/2014/main" id="{22CB2F1E-8AD6-4AFF-9C29-C518887228E4}"/>
            </a:ext>
          </a:extLst>
        </xdr:cNvPr>
        <xdr:cNvSpPr>
          <a:spLocks noChangeShapeType="1"/>
        </xdr:cNvSpPr>
      </xdr:nvSpPr>
      <xdr:spPr bwMode="auto">
        <a:xfrm>
          <a:off x="4853516" y="5702300"/>
          <a:ext cx="0" cy="367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588436</xdr:colOff>
      <xdr:row>33</xdr:row>
      <xdr:rowOff>38097</xdr:rowOff>
    </xdr:from>
    <xdr:to>
      <xdr:col>8</xdr:col>
      <xdr:colOff>67207</xdr:colOff>
      <xdr:row>34</xdr:row>
      <xdr:rowOff>28398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8CE4C8AA-6C95-4AD9-A838-9762DE038C1F}"/>
            </a:ext>
          </a:extLst>
        </xdr:cNvPr>
        <xdr:cNvSpPr/>
      </xdr:nvSpPr>
      <xdr:spPr bwMode="auto">
        <a:xfrm>
          <a:off x="4887386" y="5689597"/>
          <a:ext cx="183621" cy="1617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401286</xdr:colOff>
      <xdr:row>34</xdr:row>
      <xdr:rowOff>97014</xdr:rowOff>
    </xdr:from>
    <xdr:to>
      <xdr:col>6</xdr:col>
      <xdr:colOff>182564</xdr:colOff>
      <xdr:row>35</xdr:row>
      <xdr:rowOff>30867</xdr:rowOff>
    </xdr:to>
    <xdr:sp macro="" textlink="">
      <xdr:nvSpPr>
        <xdr:cNvPr id="1076" name="Text Box 415">
          <a:extLst>
            <a:ext uri="{FF2B5EF4-FFF2-40B4-BE49-F238E27FC236}">
              <a16:creationId xmlns:a16="http://schemas.microsoft.com/office/drawing/2014/main" id="{75B5907C-244D-462F-9BBE-E31D8C5CCEC8}"/>
            </a:ext>
          </a:extLst>
        </xdr:cNvPr>
        <xdr:cNvSpPr txBox="1">
          <a:spLocks noChangeArrowheads="1"/>
        </xdr:cNvSpPr>
      </xdr:nvSpPr>
      <xdr:spPr bwMode="auto">
        <a:xfrm>
          <a:off x="3290536" y="5919964"/>
          <a:ext cx="486128" cy="1053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149931</xdr:colOff>
      <xdr:row>33</xdr:row>
      <xdr:rowOff>167569</xdr:rowOff>
    </xdr:from>
    <xdr:to>
      <xdr:col>6</xdr:col>
      <xdr:colOff>203956</xdr:colOff>
      <xdr:row>35</xdr:row>
      <xdr:rowOff>11730</xdr:rowOff>
    </xdr:to>
    <xdr:cxnSp macro="">
      <xdr:nvCxnSpPr>
        <xdr:cNvPr id="1077" name="AutoShape 416">
          <a:extLst>
            <a:ext uri="{FF2B5EF4-FFF2-40B4-BE49-F238E27FC236}">
              <a16:creationId xmlns:a16="http://schemas.microsoft.com/office/drawing/2014/main" id="{7BE7BD25-BC32-41BC-8FDD-BDC54646799D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744031" y="5819069"/>
          <a:ext cx="54025" cy="187061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6441</xdr:colOff>
      <xdr:row>17</xdr:row>
      <xdr:rowOff>5204</xdr:rowOff>
    </xdr:from>
    <xdr:to>
      <xdr:col>11</xdr:col>
      <xdr:colOff>205763</xdr:colOff>
      <xdr:row>18</xdr:row>
      <xdr:rowOff>5204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8F58BB64-9C68-4FE3-A6FE-CC7D698EDC02}"/>
            </a:ext>
          </a:extLst>
        </xdr:cNvPr>
        <xdr:cNvSpPr/>
      </xdr:nvSpPr>
      <xdr:spPr bwMode="auto">
        <a:xfrm>
          <a:off x="7124791" y="2919854"/>
          <a:ext cx="199322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214519</xdr:colOff>
      <xdr:row>19</xdr:row>
      <xdr:rowOff>169018</xdr:rowOff>
    </xdr:from>
    <xdr:to>
      <xdr:col>12</xdr:col>
      <xdr:colOff>214957</xdr:colOff>
      <xdr:row>23</xdr:row>
      <xdr:rowOff>147451</xdr:rowOff>
    </xdr:to>
    <xdr:sp macro="" textlink="">
      <xdr:nvSpPr>
        <xdr:cNvPr id="1084" name="Line 810">
          <a:extLst>
            <a:ext uri="{FF2B5EF4-FFF2-40B4-BE49-F238E27FC236}">
              <a16:creationId xmlns:a16="http://schemas.microsoft.com/office/drawing/2014/main" id="{8EC9918C-C12E-4C5A-9695-07B1707E834B}"/>
            </a:ext>
          </a:extLst>
        </xdr:cNvPr>
        <xdr:cNvSpPr>
          <a:spLocks noChangeShapeType="1"/>
        </xdr:cNvSpPr>
      </xdr:nvSpPr>
      <xdr:spPr bwMode="auto">
        <a:xfrm flipH="1">
          <a:off x="8037719" y="3426568"/>
          <a:ext cx="438" cy="664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697139</xdr:colOff>
      <xdr:row>23</xdr:row>
      <xdr:rowOff>49289</xdr:rowOff>
    </xdr:from>
    <xdr:to>
      <xdr:col>12</xdr:col>
      <xdr:colOff>212272</xdr:colOff>
      <xdr:row>24</xdr:row>
      <xdr:rowOff>126092</xdr:rowOff>
    </xdr:to>
    <xdr:sp macro="" textlink="">
      <xdr:nvSpPr>
        <xdr:cNvPr id="1085" name="Freeform 497">
          <a:extLst>
            <a:ext uri="{FF2B5EF4-FFF2-40B4-BE49-F238E27FC236}">
              <a16:creationId xmlns:a16="http://schemas.microsoft.com/office/drawing/2014/main" id="{2D4CAF3F-07C1-46A5-A122-5A0582F2CF1E}"/>
            </a:ext>
          </a:extLst>
        </xdr:cNvPr>
        <xdr:cNvSpPr>
          <a:spLocks/>
        </xdr:cNvSpPr>
      </xdr:nvSpPr>
      <xdr:spPr bwMode="auto">
        <a:xfrm>
          <a:off x="7815489" y="3992639"/>
          <a:ext cx="219983" cy="2482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950"/>
            <a:gd name="connsiteY0" fmla="*/ 10000 h 10000"/>
            <a:gd name="connsiteX1" fmla="*/ 0 w 6950"/>
            <a:gd name="connsiteY1" fmla="*/ 0 h 10000"/>
            <a:gd name="connsiteX2" fmla="*/ 6950 w 6950"/>
            <a:gd name="connsiteY2" fmla="*/ 3511 h 10000"/>
            <a:gd name="connsiteX0" fmla="*/ 0 w 6050"/>
            <a:gd name="connsiteY0" fmla="*/ 10000 h 10000"/>
            <a:gd name="connsiteX1" fmla="*/ 0 w 6050"/>
            <a:gd name="connsiteY1" fmla="*/ 0 h 10000"/>
            <a:gd name="connsiteX2" fmla="*/ 6050 w 6050"/>
            <a:gd name="connsiteY2" fmla="*/ 3009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843"/>
            <a:gd name="connsiteY0" fmla="*/ 10000 h 10000"/>
            <a:gd name="connsiteX1" fmla="*/ 0 w 11843"/>
            <a:gd name="connsiteY1" fmla="*/ 0 h 10000"/>
            <a:gd name="connsiteX2" fmla="*/ 11843 w 11843"/>
            <a:gd name="connsiteY2" fmla="*/ 3385 h 10000"/>
            <a:gd name="connsiteX0" fmla="*/ 0 w 12627"/>
            <a:gd name="connsiteY0" fmla="*/ 10000 h 10000"/>
            <a:gd name="connsiteX1" fmla="*/ 0 w 12627"/>
            <a:gd name="connsiteY1" fmla="*/ 0 h 10000"/>
            <a:gd name="connsiteX2" fmla="*/ 12627 w 12627"/>
            <a:gd name="connsiteY2" fmla="*/ 3753 h 10000"/>
            <a:gd name="connsiteX0" fmla="*/ 0 w 14978"/>
            <a:gd name="connsiteY0" fmla="*/ 10000 h 10000"/>
            <a:gd name="connsiteX1" fmla="*/ 0 w 14978"/>
            <a:gd name="connsiteY1" fmla="*/ 0 h 10000"/>
            <a:gd name="connsiteX2" fmla="*/ 14978 w 14978"/>
            <a:gd name="connsiteY2" fmla="*/ 4121 h 10000"/>
            <a:gd name="connsiteX0" fmla="*/ 0 w 14978"/>
            <a:gd name="connsiteY0" fmla="*/ 10486 h 10486"/>
            <a:gd name="connsiteX1" fmla="*/ 0 w 14978"/>
            <a:gd name="connsiteY1" fmla="*/ 486 h 10486"/>
            <a:gd name="connsiteX2" fmla="*/ 10847 w 14978"/>
            <a:gd name="connsiteY2" fmla="*/ 1527 h 10486"/>
            <a:gd name="connsiteX3" fmla="*/ 14978 w 14978"/>
            <a:gd name="connsiteY3" fmla="*/ 4607 h 10486"/>
            <a:gd name="connsiteX0" fmla="*/ 0 w 14978"/>
            <a:gd name="connsiteY0" fmla="*/ 9886 h 9886"/>
            <a:gd name="connsiteX1" fmla="*/ 488 w 14978"/>
            <a:gd name="connsiteY1" fmla="*/ 676 h 9886"/>
            <a:gd name="connsiteX2" fmla="*/ 10847 w 14978"/>
            <a:gd name="connsiteY2" fmla="*/ 927 h 9886"/>
            <a:gd name="connsiteX3" fmla="*/ 14978 w 14978"/>
            <a:gd name="connsiteY3" fmla="*/ 4007 h 9886"/>
            <a:gd name="connsiteX0" fmla="*/ 0 w 10000"/>
            <a:gd name="connsiteY0" fmla="*/ 9702 h 9702"/>
            <a:gd name="connsiteX1" fmla="*/ 326 w 10000"/>
            <a:gd name="connsiteY1" fmla="*/ 386 h 9702"/>
            <a:gd name="connsiteX2" fmla="*/ 7242 w 10000"/>
            <a:gd name="connsiteY2" fmla="*/ 640 h 9702"/>
            <a:gd name="connsiteX3" fmla="*/ 10000 w 10000"/>
            <a:gd name="connsiteY3" fmla="*/ 3755 h 9702"/>
            <a:gd name="connsiteX0" fmla="*/ 0 w 10000"/>
            <a:gd name="connsiteY0" fmla="*/ 9809 h 9809"/>
            <a:gd name="connsiteX1" fmla="*/ 326 w 10000"/>
            <a:gd name="connsiteY1" fmla="*/ 207 h 9809"/>
            <a:gd name="connsiteX2" fmla="*/ 7242 w 10000"/>
            <a:gd name="connsiteY2" fmla="*/ 469 h 9809"/>
            <a:gd name="connsiteX3" fmla="*/ 10000 w 10000"/>
            <a:gd name="connsiteY3" fmla="*/ 3679 h 9809"/>
            <a:gd name="connsiteX0" fmla="*/ 0 w 10000"/>
            <a:gd name="connsiteY0" fmla="*/ 9875 h 9875"/>
            <a:gd name="connsiteX1" fmla="*/ 326 w 10000"/>
            <a:gd name="connsiteY1" fmla="*/ 86 h 9875"/>
            <a:gd name="connsiteX2" fmla="*/ 7242 w 10000"/>
            <a:gd name="connsiteY2" fmla="*/ 713 h 9875"/>
            <a:gd name="connsiteX3" fmla="*/ 10000 w 10000"/>
            <a:gd name="connsiteY3" fmla="*/ 3626 h 9875"/>
            <a:gd name="connsiteX0" fmla="*/ 0 w 10000"/>
            <a:gd name="connsiteY0" fmla="*/ 10048 h 10048"/>
            <a:gd name="connsiteX1" fmla="*/ 326 w 10000"/>
            <a:gd name="connsiteY1" fmla="*/ 135 h 10048"/>
            <a:gd name="connsiteX2" fmla="*/ 5799 w 10000"/>
            <a:gd name="connsiteY2" fmla="*/ 590 h 10048"/>
            <a:gd name="connsiteX3" fmla="*/ 10000 w 10000"/>
            <a:gd name="connsiteY3" fmla="*/ 3720 h 10048"/>
            <a:gd name="connsiteX0" fmla="*/ 0 w 9038"/>
            <a:gd name="connsiteY0" fmla="*/ 10048 h 10048"/>
            <a:gd name="connsiteX1" fmla="*/ 326 w 9038"/>
            <a:gd name="connsiteY1" fmla="*/ 135 h 10048"/>
            <a:gd name="connsiteX2" fmla="*/ 5799 w 9038"/>
            <a:gd name="connsiteY2" fmla="*/ 590 h 10048"/>
            <a:gd name="connsiteX3" fmla="*/ 9038 w 9038"/>
            <a:gd name="connsiteY3" fmla="*/ 3900 h 10048"/>
            <a:gd name="connsiteX0" fmla="*/ 0 w 33321"/>
            <a:gd name="connsiteY0" fmla="*/ 9962 h 9962"/>
            <a:gd name="connsiteX1" fmla="*/ 361 w 33321"/>
            <a:gd name="connsiteY1" fmla="*/ 96 h 9962"/>
            <a:gd name="connsiteX2" fmla="*/ 33228 w 33321"/>
            <a:gd name="connsiteY2" fmla="*/ 683 h 9962"/>
            <a:gd name="connsiteX3" fmla="*/ 10000 w 33321"/>
            <a:gd name="connsiteY3" fmla="*/ 3843 h 9962"/>
            <a:gd name="connsiteX0" fmla="*/ 0 w 10139"/>
            <a:gd name="connsiteY0" fmla="*/ 14900 h 14900"/>
            <a:gd name="connsiteX1" fmla="*/ 108 w 10139"/>
            <a:gd name="connsiteY1" fmla="*/ 4996 h 14900"/>
            <a:gd name="connsiteX2" fmla="*/ 9972 w 10139"/>
            <a:gd name="connsiteY2" fmla="*/ 5586 h 14900"/>
            <a:gd name="connsiteX3" fmla="*/ 9801 w 10139"/>
            <a:gd name="connsiteY3" fmla="*/ 13 h 14900"/>
            <a:gd name="connsiteX0" fmla="*/ 0 w 10139"/>
            <a:gd name="connsiteY0" fmla="*/ 13424 h 13424"/>
            <a:gd name="connsiteX1" fmla="*/ 108 w 10139"/>
            <a:gd name="connsiteY1" fmla="*/ 3520 h 13424"/>
            <a:gd name="connsiteX2" fmla="*/ 9972 w 10139"/>
            <a:gd name="connsiteY2" fmla="*/ 4110 h 13424"/>
            <a:gd name="connsiteX3" fmla="*/ 9801 w 10139"/>
            <a:gd name="connsiteY3" fmla="*/ 17 h 13424"/>
            <a:gd name="connsiteX0" fmla="*/ 0 w 10139"/>
            <a:gd name="connsiteY0" fmla="*/ 13428 h 13428"/>
            <a:gd name="connsiteX1" fmla="*/ 108 w 10139"/>
            <a:gd name="connsiteY1" fmla="*/ 3524 h 13428"/>
            <a:gd name="connsiteX2" fmla="*/ 9972 w 10139"/>
            <a:gd name="connsiteY2" fmla="*/ 3038 h 13428"/>
            <a:gd name="connsiteX3" fmla="*/ 9801 w 10139"/>
            <a:gd name="connsiteY3" fmla="*/ 21 h 13428"/>
            <a:gd name="connsiteX0" fmla="*/ 0 w 10139"/>
            <a:gd name="connsiteY0" fmla="*/ 13426 h 13426"/>
            <a:gd name="connsiteX1" fmla="*/ 108 w 10139"/>
            <a:gd name="connsiteY1" fmla="*/ 3522 h 13426"/>
            <a:gd name="connsiteX2" fmla="*/ 9972 w 10139"/>
            <a:gd name="connsiteY2" fmla="*/ 3574 h 13426"/>
            <a:gd name="connsiteX3" fmla="*/ 9801 w 10139"/>
            <a:gd name="connsiteY3" fmla="*/ 19 h 13426"/>
            <a:gd name="connsiteX0" fmla="*/ 0 w 12301"/>
            <a:gd name="connsiteY0" fmla="*/ 13414 h 13947"/>
            <a:gd name="connsiteX1" fmla="*/ 108 w 12301"/>
            <a:gd name="connsiteY1" fmla="*/ 3510 h 13947"/>
            <a:gd name="connsiteX2" fmla="*/ 12239 w 12301"/>
            <a:gd name="connsiteY2" fmla="*/ 13921 h 13947"/>
            <a:gd name="connsiteX3" fmla="*/ 9801 w 12301"/>
            <a:gd name="connsiteY3" fmla="*/ 7 h 13947"/>
            <a:gd name="connsiteX0" fmla="*/ 0 w 12301"/>
            <a:gd name="connsiteY0" fmla="*/ 13414 h 13947"/>
            <a:gd name="connsiteX1" fmla="*/ 108 w 12301"/>
            <a:gd name="connsiteY1" fmla="*/ 3510 h 13947"/>
            <a:gd name="connsiteX2" fmla="*/ 12239 w 12301"/>
            <a:gd name="connsiteY2" fmla="*/ 13921 h 13947"/>
            <a:gd name="connsiteX3" fmla="*/ 9801 w 12301"/>
            <a:gd name="connsiteY3" fmla="*/ 7 h 13947"/>
            <a:gd name="connsiteX0" fmla="*/ 0 w 9856"/>
            <a:gd name="connsiteY0" fmla="*/ 13414 h 13544"/>
            <a:gd name="connsiteX1" fmla="*/ 108 w 9856"/>
            <a:gd name="connsiteY1" fmla="*/ 3510 h 13544"/>
            <a:gd name="connsiteX2" fmla="*/ 9632 w 9856"/>
            <a:gd name="connsiteY2" fmla="*/ 13517 h 13544"/>
            <a:gd name="connsiteX3" fmla="*/ 9801 w 9856"/>
            <a:gd name="connsiteY3" fmla="*/ 7 h 13544"/>
            <a:gd name="connsiteX0" fmla="*/ 0 w 10515"/>
            <a:gd name="connsiteY0" fmla="*/ 9904 h 9999"/>
            <a:gd name="connsiteX1" fmla="*/ 110 w 10515"/>
            <a:gd name="connsiteY1" fmla="*/ 2592 h 9999"/>
            <a:gd name="connsiteX2" fmla="*/ 9773 w 10515"/>
            <a:gd name="connsiteY2" fmla="*/ 9980 h 9999"/>
            <a:gd name="connsiteX3" fmla="*/ 9944 w 10515"/>
            <a:gd name="connsiteY3" fmla="*/ 5 h 9999"/>
            <a:gd name="connsiteX0" fmla="*/ 0 w 9510"/>
            <a:gd name="connsiteY0" fmla="*/ 9905 h 10000"/>
            <a:gd name="connsiteX1" fmla="*/ 105 w 9510"/>
            <a:gd name="connsiteY1" fmla="*/ 2592 h 10000"/>
            <a:gd name="connsiteX2" fmla="*/ 9294 w 9510"/>
            <a:gd name="connsiteY2" fmla="*/ 9981 h 10000"/>
            <a:gd name="connsiteX3" fmla="*/ 9457 w 9510"/>
            <a:gd name="connsiteY3" fmla="*/ 5 h 10000"/>
            <a:gd name="connsiteX0" fmla="*/ 0 w 10493"/>
            <a:gd name="connsiteY0" fmla="*/ 9915 h 9915"/>
            <a:gd name="connsiteX1" fmla="*/ 110 w 10493"/>
            <a:gd name="connsiteY1" fmla="*/ 2602 h 9915"/>
            <a:gd name="connsiteX2" fmla="*/ 10348 w 10493"/>
            <a:gd name="connsiteY2" fmla="*/ 2342 h 9915"/>
            <a:gd name="connsiteX3" fmla="*/ 9944 w 10493"/>
            <a:gd name="connsiteY3" fmla="*/ 15 h 9915"/>
            <a:gd name="connsiteX0" fmla="*/ 0 w 9804"/>
            <a:gd name="connsiteY0" fmla="*/ 9999 h 9999"/>
            <a:gd name="connsiteX1" fmla="*/ 105 w 9804"/>
            <a:gd name="connsiteY1" fmla="*/ 2623 h 9999"/>
            <a:gd name="connsiteX2" fmla="*/ 9643 w 9804"/>
            <a:gd name="connsiteY2" fmla="*/ 2862 h 9999"/>
            <a:gd name="connsiteX3" fmla="*/ 9477 w 9804"/>
            <a:gd name="connsiteY3" fmla="*/ 14 h 9999"/>
            <a:gd name="connsiteX0" fmla="*/ 0 w 10000"/>
            <a:gd name="connsiteY0" fmla="*/ 10000 h 10000"/>
            <a:gd name="connsiteX1" fmla="*/ 107 w 10000"/>
            <a:gd name="connsiteY1" fmla="*/ 2623 h 10000"/>
            <a:gd name="connsiteX2" fmla="*/ 9836 w 10000"/>
            <a:gd name="connsiteY2" fmla="*/ 2862 h 10000"/>
            <a:gd name="connsiteX3" fmla="*/ 9666 w 10000"/>
            <a:gd name="connsiteY3" fmla="*/ 14 h 10000"/>
            <a:gd name="connsiteX0" fmla="*/ 0 w 9691"/>
            <a:gd name="connsiteY0" fmla="*/ 10000 h 10000"/>
            <a:gd name="connsiteX1" fmla="*/ 107 w 9691"/>
            <a:gd name="connsiteY1" fmla="*/ 2623 h 10000"/>
            <a:gd name="connsiteX2" fmla="*/ 9461 w 9691"/>
            <a:gd name="connsiteY2" fmla="*/ 2624 h 10000"/>
            <a:gd name="connsiteX3" fmla="*/ 9666 w 9691"/>
            <a:gd name="connsiteY3" fmla="*/ 14 h 10000"/>
            <a:gd name="connsiteX0" fmla="*/ 0 w 9974"/>
            <a:gd name="connsiteY0" fmla="*/ 10011 h 10011"/>
            <a:gd name="connsiteX1" fmla="*/ 110 w 9974"/>
            <a:gd name="connsiteY1" fmla="*/ 2634 h 10011"/>
            <a:gd name="connsiteX2" fmla="*/ 9763 w 9974"/>
            <a:gd name="connsiteY2" fmla="*/ 2635 h 10011"/>
            <a:gd name="connsiteX3" fmla="*/ 9974 w 9974"/>
            <a:gd name="connsiteY3" fmla="*/ 25 h 10011"/>
            <a:gd name="connsiteX0" fmla="*/ 0 w 10000"/>
            <a:gd name="connsiteY0" fmla="*/ 10001 h 10001"/>
            <a:gd name="connsiteX1" fmla="*/ 110 w 10000"/>
            <a:gd name="connsiteY1" fmla="*/ 2632 h 10001"/>
            <a:gd name="connsiteX2" fmla="*/ 9788 w 10000"/>
            <a:gd name="connsiteY2" fmla="*/ 2633 h 10001"/>
            <a:gd name="connsiteX3" fmla="*/ 10000 w 10000"/>
            <a:gd name="connsiteY3" fmla="*/ 26 h 10001"/>
            <a:gd name="connsiteX0" fmla="*/ 0 w 10000"/>
            <a:gd name="connsiteY0" fmla="*/ 10001 h 10001"/>
            <a:gd name="connsiteX1" fmla="*/ 110 w 10000"/>
            <a:gd name="connsiteY1" fmla="*/ 2632 h 10001"/>
            <a:gd name="connsiteX2" fmla="*/ 9788 w 10000"/>
            <a:gd name="connsiteY2" fmla="*/ 2633 h 10001"/>
            <a:gd name="connsiteX3" fmla="*/ 10000 w 10000"/>
            <a:gd name="connsiteY3" fmla="*/ 26 h 10001"/>
            <a:gd name="connsiteX0" fmla="*/ 0 w 10160"/>
            <a:gd name="connsiteY0" fmla="*/ 10001 h 10001"/>
            <a:gd name="connsiteX1" fmla="*/ 110 w 10160"/>
            <a:gd name="connsiteY1" fmla="*/ 2632 h 10001"/>
            <a:gd name="connsiteX2" fmla="*/ 10065 w 10160"/>
            <a:gd name="connsiteY2" fmla="*/ 2633 h 10001"/>
            <a:gd name="connsiteX3" fmla="*/ 10000 w 10160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10001 h 10001"/>
            <a:gd name="connsiteX1" fmla="*/ 110 w 10065"/>
            <a:gd name="connsiteY1" fmla="*/ 2632 h 10001"/>
            <a:gd name="connsiteX2" fmla="*/ 10065 w 10065"/>
            <a:gd name="connsiteY2" fmla="*/ 2633 h 10001"/>
            <a:gd name="connsiteX3" fmla="*/ 10000 w 10065"/>
            <a:gd name="connsiteY3" fmla="*/ 26 h 10001"/>
            <a:gd name="connsiteX0" fmla="*/ 0 w 10065"/>
            <a:gd name="connsiteY0" fmla="*/ 7449 h 7449"/>
            <a:gd name="connsiteX1" fmla="*/ 110 w 10065"/>
            <a:gd name="connsiteY1" fmla="*/ 80 h 7449"/>
            <a:gd name="connsiteX2" fmla="*/ 10065 w 10065"/>
            <a:gd name="connsiteY2" fmla="*/ 81 h 7449"/>
            <a:gd name="connsiteX0" fmla="*/ 4249 w 4505"/>
            <a:gd name="connsiteY0" fmla="*/ 9961 h 9961"/>
            <a:gd name="connsiteX1" fmla="*/ 4358 w 4505"/>
            <a:gd name="connsiteY1" fmla="*/ 68 h 9961"/>
            <a:gd name="connsiteX2" fmla="*/ 2185 w 4505"/>
            <a:gd name="connsiteY2" fmla="*/ 224 h 9961"/>
            <a:gd name="connsiteX0" fmla="*/ 4582 w 9196"/>
            <a:gd name="connsiteY0" fmla="*/ 9982 h 9982"/>
            <a:gd name="connsiteX1" fmla="*/ 4824 w 9196"/>
            <a:gd name="connsiteY1" fmla="*/ 50 h 9982"/>
            <a:gd name="connsiteX2" fmla="*/ 0 w 9196"/>
            <a:gd name="connsiteY2" fmla="*/ 207 h 9982"/>
            <a:gd name="connsiteX0" fmla="*/ 6924 w 10968"/>
            <a:gd name="connsiteY0" fmla="*/ 9982 h 9982"/>
            <a:gd name="connsiteX1" fmla="*/ 7187 w 10968"/>
            <a:gd name="connsiteY1" fmla="*/ 32 h 9982"/>
            <a:gd name="connsiteX2" fmla="*/ 0 w 10968"/>
            <a:gd name="connsiteY2" fmla="*/ 498 h 9982"/>
            <a:gd name="connsiteX0" fmla="*/ 6313 w 8017"/>
            <a:gd name="connsiteY0" fmla="*/ 9968 h 9968"/>
            <a:gd name="connsiteX1" fmla="*/ 6553 w 8017"/>
            <a:gd name="connsiteY1" fmla="*/ 0 h 9968"/>
            <a:gd name="connsiteX2" fmla="*/ 0 w 8017"/>
            <a:gd name="connsiteY2" fmla="*/ 467 h 9968"/>
            <a:gd name="connsiteX0" fmla="*/ 4094 w 8680"/>
            <a:gd name="connsiteY0" fmla="*/ 10000 h 10000"/>
            <a:gd name="connsiteX1" fmla="*/ 4393 w 8680"/>
            <a:gd name="connsiteY1" fmla="*/ 0 h 10000"/>
            <a:gd name="connsiteX2" fmla="*/ 0 w 8680"/>
            <a:gd name="connsiteY2" fmla="*/ 638 h 10000"/>
            <a:gd name="connsiteX0" fmla="*/ 4717 w 5061"/>
            <a:gd name="connsiteY0" fmla="*/ 10000 h 10000"/>
            <a:gd name="connsiteX1" fmla="*/ 5061 w 5061"/>
            <a:gd name="connsiteY1" fmla="*/ 0 h 10000"/>
            <a:gd name="connsiteX2" fmla="*/ 0 w 5061"/>
            <a:gd name="connsiteY2" fmla="*/ 638 h 10000"/>
            <a:gd name="connsiteX0" fmla="*/ 10624 w 11304"/>
            <a:gd name="connsiteY0" fmla="*/ 10000 h 10000"/>
            <a:gd name="connsiteX1" fmla="*/ 11304 w 11304"/>
            <a:gd name="connsiteY1" fmla="*/ 0 h 10000"/>
            <a:gd name="connsiteX2" fmla="*/ 0 w 11304"/>
            <a:gd name="connsiteY2" fmla="*/ 808 h 10000"/>
            <a:gd name="connsiteX0" fmla="*/ 10102 w 10782"/>
            <a:gd name="connsiteY0" fmla="*/ 10000 h 10000"/>
            <a:gd name="connsiteX1" fmla="*/ 10782 w 10782"/>
            <a:gd name="connsiteY1" fmla="*/ 0 h 10000"/>
            <a:gd name="connsiteX2" fmla="*/ 0 w 10782"/>
            <a:gd name="connsiteY2" fmla="*/ 978 h 10000"/>
            <a:gd name="connsiteX0" fmla="*/ 13753 w 13763"/>
            <a:gd name="connsiteY0" fmla="*/ 11528 h 11528"/>
            <a:gd name="connsiteX1" fmla="*/ 10782 w 13763"/>
            <a:gd name="connsiteY1" fmla="*/ 0 h 11528"/>
            <a:gd name="connsiteX2" fmla="*/ 0 w 13763"/>
            <a:gd name="connsiteY2" fmla="*/ 978 h 11528"/>
            <a:gd name="connsiteX0" fmla="*/ 11667 w 11693"/>
            <a:gd name="connsiteY0" fmla="*/ 12547 h 12547"/>
            <a:gd name="connsiteX1" fmla="*/ 10782 w 11693"/>
            <a:gd name="connsiteY1" fmla="*/ 0 h 12547"/>
            <a:gd name="connsiteX2" fmla="*/ 0 w 11693"/>
            <a:gd name="connsiteY2" fmla="*/ 978 h 12547"/>
            <a:gd name="connsiteX0" fmla="*/ 8277 w 8303"/>
            <a:gd name="connsiteY0" fmla="*/ 12547 h 12547"/>
            <a:gd name="connsiteX1" fmla="*/ 7392 w 8303"/>
            <a:gd name="connsiteY1" fmla="*/ 0 h 12547"/>
            <a:gd name="connsiteX2" fmla="*/ 0 w 8303"/>
            <a:gd name="connsiteY2" fmla="*/ 808 h 12547"/>
            <a:gd name="connsiteX0" fmla="*/ 8398 w 8429"/>
            <a:gd name="connsiteY0" fmla="*/ 10442 h 10442"/>
            <a:gd name="connsiteX1" fmla="*/ 7332 w 8429"/>
            <a:gd name="connsiteY1" fmla="*/ 442 h 10442"/>
            <a:gd name="connsiteX2" fmla="*/ 0 w 8429"/>
            <a:gd name="connsiteY2" fmla="*/ 4 h 10442"/>
            <a:gd name="connsiteX0" fmla="*/ 12571 w 12608"/>
            <a:gd name="connsiteY0" fmla="*/ 9614 h 9614"/>
            <a:gd name="connsiteX1" fmla="*/ 11307 w 12608"/>
            <a:gd name="connsiteY1" fmla="*/ 37 h 9614"/>
            <a:gd name="connsiteX2" fmla="*/ 0 w 12608"/>
            <a:gd name="connsiteY2" fmla="*/ 7 h 9614"/>
            <a:gd name="connsiteX0" fmla="*/ 7902 w 8968"/>
            <a:gd name="connsiteY0" fmla="*/ 7978 h 7978"/>
            <a:gd name="connsiteX1" fmla="*/ 8968 w 8968"/>
            <a:gd name="connsiteY1" fmla="*/ 38 h 7978"/>
            <a:gd name="connsiteX2" fmla="*/ 0 w 8968"/>
            <a:gd name="connsiteY2" fmla="*/ 7 h 7978"/>
            <a:gd name="connsiteX0" fmla="*/ 9800 w 10000"/>
            <a:gd name="connsiteY0" fmla="*/ 8142 h 8142"/>
            <a:gd name="connsiteX1" fmla="*/ 10000 w 10000"/>
            <a:gd name="connsiteY1" fmla="*/ 48 h 8142"/>
            <a:gd name="connsiteX2" fmla="*/ 0 w 10000"/>
            <a:gd name="connsiteY2" fmla="*/ 9 h 8142"/>
            <a:gd name="connsiteX0" fmla="*/ 11118 w 11151"/>
            <a:gd name="connsiteY0" fmla="*/ 10830 h 10830"/>
            <a:gd name="connsiteX1" fmla="*/ 10000 w 11151"/>
            <a:gd name="connsiteY1" fmla="*/ 59 h 10830"/>
            <a:gd name="connsiteX2" fmla="*/ 0 w 11151"/>
            <a:gd name="connsiteY2" fmla="*/ 11 h 10830"/>
            <a:gd name="connsiteX0" fmla="*/ 9800 w 10000"/>
            <a:gd name="connsiteY0" fmla="*/ 10830 h 10830"/>
            <a:gd name="connsiteX1" fmla="*/ 10000 w 10000"/>
            <a:gd name="connsiteY1" fmla="*/ 59 h 10830"/>
            <a:gd name="connsiteX2" fmla="*/ 0 w 10000"/>
            <a:gd name="connsiteY2" fmla="*/ 11 h 10830"/>
            <a:gd name="connsiteX0" fmla="*/ 9800 w 10000"/>
            <a:gd name="connsiteY0" fmla="*/ 12282 h 12282"/>
            <a:gd name="connsiteX1" fmla="*/ 10000 w 10000"/>
            <a:gd name="connsiteY1" fmla="*/ 59 h 12282"/>
            <a:gd name="connsiteX2" fmla="*/ 0 w 10000"/>
            <a:gd name="connsiteY2" fmla="*/ 11 h 12282"/>
            <a:gd name="connsiteX0" fmla="*/ 9800 w 10000"/>
            <a:gd name="connsiteY0" fmla="*/ 12315 h 12315"/>
            <a:gd name="connsiteX1" fmla="*/ 10000 w 10000"/>
            <a:gd name="connsiteY1" fmla="*/ 92 h 12315"/>
            <a:gd name="connsiteX2" fmla="*/ 0 w 10000"/>
            <a:gd name="connsiteY2" fmla="*/ 44 h 12315"/>
            <a:gd name="connsiteX0" fmla="*/ 9800 w 10000"/>
            <a:gd name="connsiteY0" fmla="*/ 12301 h 12301"/>
            <a:gd name="connsiteX1" fmla="*/ 10000 w 10000"/>
            <a:gd name="connsiteY1" fmla="*/ 78 h 12301"/>
            <a:gd name="connsiteX2" fmla="*/ 0 w 10000"/>
            <a:gd name="connsiteY2" fmla="*/ 30 h 12301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800 w 10000"/>
            <a:gd name="connsiteY0" fmla="*/ 12327 h 12327"/>
            <a:gd name="connsiteX1" fmla="*/ 10000 w 10000"/>
            <a:gd name="connsiteY1" fmla="*/ 104 h 12327"/>
            <a:gd name="connsiteX2" fmla="*/ 0 w 10000"/>
            <a:gd name="connsiteY2" fmla="*/ 56 h 12327"/>
            <a:gd name="connsiteX0" fmla="*/ 9800 w 10000"/>
            <a:gd name="connsiteY0" fmla="*/ 12545 h 12545"/>
            <a:gd name="connsiteX1" fmla="*/ 10000 w 10000"/>
            <a:gd name="connsiteY1" fmla="*/ 322 h 12545"/>
            <a:gd name="connsiteX2" fmla="*/ 0 w 10000"/>
            <a:gd name="connsiteY2" fmla="*/ 274 h 12545"/>
            <a:gd name="connsiteX0" fmla="*/ 9800 w 10000"/>
            <a:gd name="connsiteY0" fmla="*/ 12366 h 12366"/>
            <a:gd name="connsiteX1" fmla="*/ 10000 w 10000"/>
            <a:gd name="connsiteY1" fmla="*/ 143 h 12366"/>
            <a:gd name="connsiteX2" fmla="*/ 0 w 10000"/>
            <a:gd name="connsiteY2" fmla="*/ 95 h 12366"/>
            <a:gd name="connsiteX0" fmla="*/ 9800 w 10000"/>
            <a:gd name="connsiteY0" fmla="*/ 12271 h 12271"/>
            <a:gd name="connsiteX1" fmla="*/ 10000 w 10000"/>
            <a:gd name="connsiteY1" fmla="*/ 48 h 12271"/>
            <a:gd name="connsiteX2" fmla="*/ 0 w 10000"/>
            <a:gd name="connsiteY2" fmla="*/ 0 h 12271"/>
            <a:gd name="connsiteX0" fmla="*/ 9540 w 9740"/>
            <a:gd name="connsiteY0" fmla="*/ 12242 h 12242"/>
            <a:gd name="connsiteX1" fmla="*/ 9740 w 9740"/>
            <a:gd name="connsiteY1" fmla="*/ 19 h 12242"/>
            <a:gd name="connsiteX2" fmla="*/ 0 w 9740"/>
            <a:gd name="connsiteY2" fmla="*/ 134 h 12242"/>
            <a:gd name="connsiteX0" fmla="*/ 9795 w 10000"/>
            <a:gd name="connsiteY0" fmla="*/ 10000 h 10000"/>
            <a:gd name="connsiteX1" fmla="*/ 10000 w 10000"/>
            <a:gd name="connsiteY1" fmla="*/ 16 h 10000"/>
            <a:gd name="connsiteX2" fmla="*/ 0 w 10000"/>
            <a:gd name="connsiteY2" fmla="*/ 109 h 10000"/>
            <a:gd name="connsiteX0" fmla="*/ 9795 w 10000"/>
            <a:gd name="connsiteY0" fmla="*/ 10000 h 10000"/>
            <a:gd name="connsiteX1" fmla="*/ 10000 w 10000"/>
            <a:gd name="connsiteY1" fmla="*/ 16 h 10000"/>
            <a:gd name="connsiteX2" fmla="*/ 0 w 10000"/>
            <a:gd name="connsiteY2" fmla="*/ 109 h 10000"/>
            <a:gd name="connsiteX0" fmla="*/ 9795 w 10000"/>
            <a:gd name="connsiteY0" fmla="*/ 10000 h 10000"/>
            <a:gd name="connsiteX1" fmla="*/ 10000 w 10000"/>
            <a:gd name="connsiteY1" fmla="*/ 16 h 10000"/>
            <a:gd name="connsiteX2" fmla="*/ 0 w 10000"/>
            <a:gd name="connsiteY2" fmla="*/ 10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795" y="10000"/>
              </a:moveTo>
              <a:cubicBezTo>
                <a:pt x="9755" y="9806"/>
                <a:pt x="9704" y="3347"/>
                <a:pt x="10000" y="16"/>
              </a:cubicBezTo>
              <a:cubicBezTo>
                <a:pt x="8503" y="-56"/>
                <a:pt x="728" y="148"/>
                <a:pt x="0" y="10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142754</xdr:colOff>
      <xdr:row>23</xdr:row>
      <xdr:rowOff>152439</xdr:rowOff>
    </xdr:from>
    <xdr:to>
      <xdr:col>12</xdr:col>
      <xdr:colOff>272929</xdr:colOff>
      <xdr:row>24</xdr:row>
      <xdr:rowOff>89625</xdr:rowOff>
    </xdr:to>
    <xdr:sp macro="" textlink="">
      <xdr:nvSpPr>
        <xdr:cNvPr id="1086" name="AutoShape 804">
          <a:extLst>
            <a:ext uri="{FF2B5EF4-FFF2-40B4-BE49-F238E27FC236}">
              <a16:creationId xmlns:a16="http://schemas.microsoft.com/office/drawing/2014/main" id="{1E1F44B8-80AE-4F77-B7B4-A2666132C8C9}"/>
            </a:ext>
          </a:extLst>
        </xdr:cNvPr>
        <xdr:cNvSpPr>
          <a:spLocks noChangeArrowheads="1"/>
        </xdr:cNvSpPr>
      </xdr:nvSpPr>
      <xdr:spPr bwMode="auto">
        <a:xfrm>
          <a:off x="7965954" y="4095789"/>
          <a:ext cx="130175" cy="1086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199415</xdr:colOff>
      <xdr:row>22</xdr:row>
      <xdr:rowOff>50504</xdr:rowOff>
    </xdr:from>
    <xdr:ext cx="332967" cy="242377"/>
    <xdr:grpSp>
      <xdr:nvGrpSpPr>
        <xdr:cNvPr id="1087" name="Group 6672">
          <a:extLst>
            <a:ext uri="{FF2B5EF4-FFF2-40B4-BE49-F238E27FC236}">
              <a16:creationId xmlns:a16="http://schemas.microsoft.com/office/drawing/2014/main" id="{AD95FF64-C02B-4354-84DA-D0BB072BDCDE}"/>
            </a:ext>
          </a:extLst>
        </xdr:cNvPr>
        <xdr:cNvGrpSpPr>
          <a:grpSpLocks/>
        </xdr:cNvGrpSpPr>
      </xdr:nvGrpSpPr>
      <xdr:grpSpPr bwMode="auto">
        <a:xfrm>
          <a:off x="7873844" y="3827847"/>
          <a:ext cx="332967" cy="242377"/>
          <a:chOff x="536" y="110"/>
          <a:chExt cx="46" cy="44"/>
        </a:xfrm>
      </xdr:grpSpPr>
      <xdr:pic>
        <xdr:nvPicPr>
          <xdr:cNvPr id="1088" name="Picture 6673" descr="route2">
            <a:extLst>
              <a:ext uri="{FF2B5EF4-FFF2-40B4-BE49-F238E27FC236}">
                <a16:creationId xmlns:a16="http://schemas.microsoft.com/office/drawing/2014/main" id="{5458BD00-4F9E-4E14-B799-12CD7F018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9" name="Text Box 6674">
            <a:extLst>
              <a:ext uri="{FF2B5EF4-FFF2-40B4-BE49-F238E27FC236}">
                <a16:creationId xmlns:a16="http://schemas.microsoft.com/office/drawing/2014/main" id="{D9D72DE6-172A-479F-86B0-8A359D4710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432320</xdr:colOff>
      <xdr:row>20</xdr:row>
      <xdr:rowOff>133817</xdr:rowOff>
    </xdr:from>
    <xdr:to>
      <xdr:col>12</xdr:col>
      <xdr:colOff>690807</xdr:colOff>
      <xdr:row>21</xdr:row>
      <xdr:rowOff>124439</xdr:rowOff>
    </xdr:to>
    <xdr:grpSp>
      <xdr:nvGrpSpPr>
        <xdr:cNvPr id="1090" name="グループ化 1089">
          <a:extLst>
            <a:ext uri="{FF2B5EF4-FFF2-40B4-BE49-F238E27FC236}">
              <a16:creationId xmlns:a16="http://schemas.microsoft.com/office/drawing/2014/main" id="{408D4DAB-301A-4A24-87C2-1F99918E12A3}"/>
            </a:ext>
          </a:extLst>
        </xdr:cNvPr>
        <xdr:cNvGrpSpPr/>
      </xdr:nvGrpSpPr>
      <xdr:grpSpPr>
        <a:xfrm>
          <a:off x="7415506" y="3562817"/>
          <a:ext cx="949730" cy="164793"/>
          <a:chOff x="7675883" y="3639971"/>
          <a:chExt cx="965200" cy="164251"/>
        </a:xfrm>
      </xdr:grpSpPr>
      <xdr:sp macro="" textlink="">
        <xdr:nvSpPr>
          <xdr:cNvPr id="1091" name="正方形/長方形 1090">
            <a:extLst>
              <a:ext uri="{FF2B5EF4-FFF2-40B4-BE49-F238E27FC236}">
                <a16:creationId xmlns:a16="http://schemas.microsoft.com/office/drawing/2014/main" id="{31EF3272-2DB1-43D9-B7C8-9B8DE530D567}"/>
              </a:ext>
            </a:extLst>
          </xdr:cNvPr>
          <xdr:cNvSpPr/>
        </xdr:nvSpPr>
        <xdr:spPr bwMode="auto">
          <a:xfrm>
            <a:off x="7675883" y="3639971"/>
            <a:ext cx="965200" cy="16425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overflow" horzOverflow="overflow" wrap="none" lIns="18288" tIns="0" rIns="0" bIns="0" rtlCol="0" anchor="b" upright="1">
            <a:noAutofit/>
          </a:bodyPr>
          <a:lstStyle/>
          <a:p>
            <a:pPr algn="ctr">
              <a:lnSpc>
                <a:spcPts val="1000"/>
              </a:lnSpc>
            </a:pPr>
            <a:endParaRPr kumimoji="1" lang="en-US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endParaRPr>
          </a:p>
          <a:p>
            <a:pPr algn="r">
              <a:lnSpc>
                <a:spcPts val="1000"/>
              </a:lnSpc>
            </a:pPr>
            <a:r>
              <a:rPr kumimoji="1" lang="ja-JP" altLang="en-US" sz="8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橋杭岩海水浴場</a:t>
            </a:r>
            <a:endParaRPr kumimoji="1" lang="en-US" altLang="ja-JP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92" name="Freeform 527">
            <a:extLst>
              <a:ext uri="{FF2B5EF4-FFF2-40B4-BE49-F238E27FC236}">
                <a16:creationId xmlns:a16="http://schemas.microsoft.com/office/drawing/2014/main" id="{2E12ACAD-8ABC-451B-8F6A-3A402D7B4E21}"/>
              </a:ext>
            </a:extLst>
          </xdr:cNvPr>
          <xdr:cNvSpPr>
            <a:spLocks/>
          </xdr:cNvSpPr>
        </xdr:nvSpPr>
        <xdr:spPr bwMode="auto">
          <a:xfrm flipH="1">
            <a:off x="7689919" y="3725847"/>
            <a:ext cx="222061" cy="0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0 h 0"/>
              <a:gd name="connsiteX1" fmla="*/ 10000 w 10000"/>
              <a:gd name="connsiteY1" fmla="*/ 0 h 0"/>
              <a:gd name="connsiteX0" fmla="*/ 0 w 8014"/>
              <a:gd name="connsiteY0" fmla="*/ 0 h 0"/>
              <a:gd name="connsiteX1" fmla="*/ 8014 w 8014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014">
                <a:moveTo>
                  <a:pt x="0" y="0"/>
                </a:moveTo>
                <a:lnTo>
                  <a:pt x="8014" y="0"/>
                </a:lnTo>
              </a:path>
            </a:pathLst>
          </a:custGeom>
          <a:noFill/>
          <a:ln w="476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318199</xdr:colOff>
      <xdr:row>21</xdr:row>
      <xdr:rowOff>72571</xdr:rowOff>
    </xdr:from>
    <xdr:ext cx="563997" cy="366598"/>
    <xdr:pic>
      <xdr:nvPicPr>
        <xdr:cNvPr id="1093" name="図 1092">
          <a:extLst>
            <a:ext uri="{FF2B5EF4-FFF2-40B4-BE49-F238E27FC236}">
              <a16:creationId xmlns:a16="http://schemas.microsoft.com/office/drawing/2014/main" id="{2B4FE0E0-7203-41C1-81E3-72EBAAC9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7436549" y="3673021"/>
          <a:ext cx="563997" cy="366598"/>
        </a:xfrm>
        <a:prstGeom prst="rect">
          <a:avLst/>
        </a:prstGeom>
      </xdr:spPr>
    </xdr:pic>
    <xdr:clientData/>
  </xdr:oneCellAnchor>
  <xdr:twoCellAnchor>
    <xdr:from>
      <xdr:col>11</xdr:col>
      <xdr:colOff>161823</xdr:colOff>
      <xdr:row>20</xdr:row>
      <xdr:rowOff>21830</xdr:rowOff>
    </xdr:from>
    <xdr:to>
      <xdr:col>11</xdr:col>
      <xdr:colOff>225972</xdr:colOff>
      <xdr:row>24</xdr:row>
      <xdr:rowOff>139806</xdr:rowOff>
    </xdr:to>
    <xdr:sp macro="" textlink="">
      <xdr:nvSpPr>
        <xdr:cNvPr id="1094" name="Freeform 217">
          <a:extLst>
            <a:ext uri="{FF2B5EF4-FFF2-40B4-BE49-F238E27FC236}">
              <a16:creationId xmlns:a16="http://schemas.microsoft.com/office/drawing/2014/main" id="{234AB119-F54D-40CA-B280-46E46541E4C0}"/>
            </a:ext>
          </a:extLst>
        </xdr:cNvPr>
        <xdr:cNvSpPr>
          <a:spLocks/>
        </xdr:cNvSpPr>
      </xdr:nvSpPr>
      <xdr:spPr bwMode="auto">
        <a:xfrm flipH="1">
          <a:off x="7280173" y="3450830"/>
          <a:ext cx="64149" cy="803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9839 w 9839"/>
            <a:gd name="connsiteY0" fmla="*/ 9941 h 9941"/>
            <a:gd name="connsiteX1" fmla="*/ 8415 w 9839"/>
            <a:gd name="connsiteY1" fmla="*/ 1435 h 9941"/>
            <a:gd name="connsiteX2" fmla="*/ 647 w 9839"/>
            <a:gd name="connsiteY2" fmla="*/ 827 h 9941"/>
            <a:gd name="connsiteX3" fmla="*/ 38 w 9839"/>
            <a:gd name="connsiteY3" fmla="*/ 8732 h 9941"/>
            <a:gd name="connsiteX0" fmla="*/ 10000 w 10000"/>
            <a:gd name="connsiteY0" fmla="*/ 33080 h 33080"/>
            <a:gd name="connsiteX1" fmla="*/ 3202 w 10000"/>
            <a:gd name="connsiteY1" fmla="*/ 269 h 33080"/>
            <a:gd name="connsiteX2" fmla="*/ 658 w 10000"/>
            <a:gd name="connsiteY2" fmla="*/ 23912 h 33080"/>
            <a:gd name="connsiteX3" fmla="*/ 39 w 10000"/>
            <a:gd name="connsiteY3" fmla="*/ 31864 h 33080"/>
            <a:gd name="connsiteX0" fmla="*/ 9606 w 9606"/>
            <a:gd name="connsiteY0" fmla="*/ 33080 h 33454"/>
            <a:gd name="connsiteX1" fmla="*/ 2808 w 9606"/>
            <a:gd name="connsiteY1" fmla="*/ 269 h 33454"/>
            <a:gd name="connsiteX2" fmla="*/ 264 w 9606"/>
            <a:gd name="connsiteY2" fmla="*/ 23912 h 33454"/>
            <a:gd name="connsiteX3" fmla="*/ 266 w 9606"/>
            <a:gd name="connsiteY3" fmla="*/ 33454 h 33454"/>
            <a:gd name="connsiteX0" fmla="*/ 10395 w 10395"/>
            <a:gd name="connsiteY0" fmla="*/ 9888 h 10401"/>
            <a:gd name="connsiteX1" fmla="*/ 3318 w 10395"/>
            <a:gd name="connsiteY1" fmla="*/ 80 h 10401"/>
            <a:gd name="connsiteX2" fmla="*/ 670 w 10395"/>
            <a:gd name="connsiteY2" fmla="*/ 7148 h 10401"/>
            <a:gd name="connsiteX3" fmla="*/ 41 w 10395"/>
            <a:gd name="connsiteY3" fmla="*/ 10401 h 10401"/>
            <a:gd name="connsiteX0" fmla="*/ 10354 w 10354"/>
            <a:gd name="connsiteY0" fmla="*/ 9888 h 10401"/>
            <a:gd name="connsiteX1" fmla="*/ 3277 w 10354"/>
            <a:gd name="connsiteY1" fmla="*/ 80 h 10401"/>
            <a:gd name="connsiteX2" fmla="*/ 629 w 10354"/>
            <a:gd name="connsiteY2" fmla="*/ 7148 h 10401"/>
            <a:gd name="connsiteX3" fmla="*/ 0 w 10354"/>
            <a:gd name="connsiteY3" fmla="*/ 10401 h 10401"/>
            <a:gd name="connsiteX0" fmla="*/ 10457 w 10457"/>
            <a:gd name="connsiteY0" fmla="*/ 9888 h 10339"/>
            <a:gd name="connsiteX1" fmla="*/ 3380 w 10457"/>
            <a:gd name="connsiteY1" fmla="*/ 80 h 10339"/>
            <a:gd name="connsiteX2" fmla="*/ 732 w 10457"/>
            <a:gd name="connsiteY2" fmla="*/ 7148 h 10339"/>
            <a:gd name="connsiteX3" fmla="*/ 0 w 10457"/>
            <a:gd name="connsiteY3" fmla="*/ 10339 h 10339"/>
            <a:gd name="connsiteX0" fmla="*/ 10457 w 10457"/>
            <a:gd name="connsiteY0" fmla="*/ 9917 h 10368"/>
            <a:gd name="connsiteX1" fmla="*/ 3380 w 10457"/>
            <a:gd name="connsiteY1" fmla="*/ 109 h 10368"/>
            <a:gd name="connsiteX2" fmla="*/ 732 w 10457"/>
            <a:gd name="connsiteY2" fmla="*/ 7177 h 10368"/>
            <a:gd name="connsiteX3" fmla="*/ 0 w 10457"/>
            <a:gd name="connsiteY3" fmla="*/ 10368 h 10368"/>
            <a:gd name="connsiteX0" fmla="*/ 10457 w 10457"/>
            <a:gd name="connsiteY0" fmla="*/ 10160 h 10611"/>
            <a:gd name="connsiteX1" fmla="*/ 3113 w 10457"/>
            <a:gd name="connsiteY1" fmla="*/ 105 h 10611"/>
            <a:gd name="connsiteX2" fmla="*/ 732 w 10457"/>
            <a:gd name="connsiteY2" fmla="*/ 7420 h 10611"/>
            <a:gd name="connsiteX3" fmla="*/ 0 w 10457"/>
            <a:gd name="connsiteY3" fmla="*/ 10611 h 10611"/>
            <a:gd name="connsiteX0" fmla="*/ 10457 w 10457"/>
            <a:gd name="connsiteY0" fmla="*/ 10055 h 10506"/>
            <a:gd name="connsiteX1" fmla="*/ 3113 w 10457"/>
            <a:gd name="connsiteY1" fmla="*/ 0 h 10506"/>
            <a:gd name="connsiteX2" fmla="*/ 732 w 10457"/>
            <a:gd name="connsiteY2" fmla="*/ 7315 h 10506"/>
            <a:gd name="connsiteX3" fmla="*/ 0 w 10457"/>
            <a:gd name="connsiteY3" fmla="*/ 10506 h 10506"/>
            <a:gd name="connsiteX0" fmla="*/ 3335 w 3529"/>
            <a:gd name="connsiteY0" fmla="*/ 33 h 13783"/>
            <a:gd name="connsiteX1" fmla="*/ 3113 w 3529"/>
            <a:gd name="connsiteY1" fmla="*/ 3277 h 13783"/>
            <a:gd name="connsiteX2" fmla="*/ 732 w 3529"/>
            <a:gd name="connsiteY2" fmla="*/ 10592 h 13783"/>
            <a:gd name="connsiteX3" fmla="*/ 0 w 3529"/>
            <a:gd name="connsiteY3" fmla="*/ 13783 h 13783"/>
            <a:gd name="connsiteX0" fmla="*/ 9450 w 9450"/>
            <a:gd name="connsiteY0" fmla="*/ 51 h 10027"/>
            <a:gd name="connsiteX1" fmla="*/ 8821 w 9450"/>
            <a:gd name="connsiteY1" fmla="*/ 2405 h 10027"/>
            <a:gd name="connsiteX2" fmla="*/ 2074 w 9450"/>
            <a:gd name="connsiteY2" fmla="*/ 7712 h 10027"/>
            <a:gd name="connsiteX3" fmla="*/ 0 w 9450"/>
            <a:gd name="connsiteY3" fmla="*/ 10027 h 10027"/>
            <a:gd name="connsiteX0" fmla="*/ 11397 w 11397"/>
            <a:gd name="connsiteY0" fmla="*/ 54 h 9926"/>
            <a:gd name="connsiteX1" fmla="*/ 9334 w 11397"/>
            <a:gd name="connsiteY1" fmla="*/ 2325 h 9926"/>
            <a:gd name="connsiteX2" fmla="*/ 2195 w 11397"/>
            <a:gd name="connsiteY2" fmla="*/ 7617 h 9926"/>
            <a:gd name="connsiteX3" fmla="*/ 0 w 11397"/>
            <a:gd name="connsiteY3" fmla="*/ 9926 h 9926"/>
            <a:gd name="connsiteX0" fmla="*/ 10000 w 10069"/>
            <a:gd name="connsiteY0" fmla="*/ 0 h 9946"/>
            <a:gd name="connsiteX1" fmla="*/ 8190 w 10069"/>
            <a:gd name="connsiteY1" fmla="*/ 2288 h 9946"/>
            <a:gd name="connsiteX2" fmla="*/ 1926 w 10069"/>
            <a:gd name="connsiteY2" fmla="*/ 7620 h 9946"/>
            <a:gd name="connsiteX3" fmla="*/ 0 w 10069"/>
            <a:gd name="connsiteY3" fmla="*/ 9946 h 9946"/>
            <a:gd name="connsiteX0" fmla="*/ 9007 w 9151"/>
            <a:gd name="connsiteY0" fmla="*/ 0 h 10092"/>
            <a:gd name="connsiteX1" fmla="*/ 8134 w 9151"/>
            <a:gd name="connsiteY1" fmla="*/ 2392 h 10092"/>
            <a:gd name="connsiteX2" fmla="*/ 1913 w 9151"/>
            <a:gd name="connsiteY2" fmla="*/ 7753 h 10092"/>
            <a:gd name="connsiteX3" fmla="*/ 0 w 9151"/>
            <a:gd name="connsiteY3" fmla="*/ 10092 h 10092"/>
            <a:gd name="connsiteX0" fmla="*/ 9843 w 9843"/>
            <a:gd name="connsiteY0" fmla="*/ 0 h 10000"/>
            <a:gd name="connsiteX1" fmla="*/ 8889 w 9843"/>
            <a:gd name="connsiteY1" fmla="*/ 2370 h 10000"/>
            <a:gd name="connsiteX2" fmla="*/ 2090 w 9843"/>
            <a:gd name="connsiteY2" fmla="*/ 7682 h 10000"/>
            <a:gd name="connsiteX3" fmla="*/ 0 w 9843"/>
            <a:gd name="connsiteY3" fmla="*/ 10000 h 10000"/>
            <a:gd name="connsiteX0" fmla="*/ 4907 w 9130"/>
            <a:gd name="connsiteY0" fmla="*/ 0 h 21613"/>
            <a:gd name="connsiteX1" fmla="*/ 9031 w 9130"/>
            <a:gd name="connsiteY1" fmla="*/ 13983 h 21613"/>
            <a:gd name="connsiteX2" fmla="*/ 2123 w 9130"/>
            <a:gd name="connsiteY2" fmla="*/ 19295 h 21613"/>
            <a:gd name="connsiteX3" fmla="*/ 0 w 9130"/>
            <a:gd name="connsiteY3" fmla="*/ 21613 h 21613"/>
            <a:gd name="connsiteX0" fmla="*/ 5375 w 5375"/>
            <a:gd name="connsiteY0" fmla="*/ 0 h 10000"/>
            <a:gd name="connsiteX1" fmla="*/ 2296 w 5375"/>
            <a:gd name="connsiteY1" fmla="*/ 6261 h 10000"/>
            <a:gd name="connsiteX2" fmla="*/ 2325 w 5375"/>
            <a:gd name="connsiteY2" fmla="*/ 8927 h 10000"/>
            <a:gd name="connsiteX3" fmla="*/ 0 w 5375"/>
            <a:gd name="connsiteY3" fmla="*/ 10000 h 10000"/>
            <a:gd name="connsiteX0" fmla="*/ 10000 w 10000"/>
            <a:gd name="connsiteY0" fmla="*/ 0 h 10000"/>
            <a:gd name="connsiteX1" fmla="*/ 6701 w 10000"/>
            <a:gd name="connsiteY1" fmla="*/ 4321 h 10000"/>
            <a:gd name="connsiteX2" fmla="*/ 4326 w 10000"/>
            <a:gd name="connsiteY2" fmla="*/ 8927 h 10000"/>
            <a:gd name="connsiteX3" fmla="*/ 0 w 10000"/>
            <a:gd name="connsiteY3" fmla="*/ 10000 h 10000"/>
            <a:gd name="connsiteX0" fmla="*/ 8454 w 8454"/>
            <a:gd name="connsiteY0" fmla="*/ 0 h 10418"/>
            <a:gd name="connsiteX1" fmla="*/ 5155 w 8454"/>
            <a:gd name="connsiteY1" fmla="*/ 4321 h 10418"/>
            <a:gd name="connsiteX2" fmla="*/ 2780 w 8454"/>
            <a:gd name="connsiteY2" fmla="*/ 8927 h 10418"/>
            <a:gd name="connsiteX3" fmla="*/ 0 w 8454"/>
            <a:gd name="connsiteY3" fmla="*/ 10418 h 10418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7388 w 7388"/>
            <a:gd name="connsiteY0" fmla="*/ 0 h 10201"/>
            <a:gd name="connsiteX1" fmla="*/ 6098 w 7388"/>
            <a:gd name="connsiteY1" fmla="*/ 4349 h 10201"/>
            <a:gd name="connsiteX2" fmla="*/ 1460 w 7388"/>
            <a:gd name="connsiteY2" fmla="*/ 7882 h 10201"/>
            <a:gd name="connsiteX3" fmla="*/ 0 w 7388"/>
            <a:gd name="connsiteY3" fmla="*/ 10201 h 102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88" h="10201">
              <a:moveTo>
                <a:pt x="7388" y="0"/>
              </a:moveTo>
              <a:cubicBezTo>
                <a:pt x="5984" y="654"/>
                <a:pt x="8278" y="3811"/>
                <a:pt x="6098" y="4349"/>
              </a:cubicBezTo>
              <a:cubicBezTo>
                <a:pt x="-1440" y="5567"/>
                <a:pt x="7557" y="6120"/>
                <a:pt x="1460" y="7882"/>
              </a:cubicBezTo>
              <a:cubicBezTo>
                <a:pt x="3701" y="8927"/>
                <a:pt x="4192" y="9760"/>
                <a:pt x="0" y="1020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77108</xdr:colOff>
      <xdr:row>20</xdr:row>
      <xdr:rowOff>24947</xdr:rowOff>
    </xdr:from>
    <xdr:to>
      <xdr:col>11</xdr:col>
      <xdr:colOff>141257</xdr:colOff>
      <xdr:row>24</xdr:row>
      <xdr:rowOff>142923</xdr:rowOff>
    </xdr:to>
    <xdr:sp macro="" textlink="">
      <xdr:nvSpPr>
        <xdr:cNvPr id="1095" name="Freeform 217">
          <a:extLst>
            <a:ext uri="{FF2B5EF4-FFF2-40B4-BE49-F238E27FC236}">
              <a16:creationId xmlns:a16="http://schemas.microsoft.com/office/drawing/2014/main" id="{4250339E-E10C-4F3E-8577-FD293F5ECAE3}"/>
            </a:ext>
          </a:extLst>
        </xdr:cNvPr>
        <xdr:cNvSpPr>
          <a:spLocks/>
        </xdr:cNvSpPr>
      </xdr:nvSpPr>
      <xdr:spPr bwMode="auto">
        <a:xfrm flipH="1">
          <a:off x="7195458" y="3453947"/>
          <a:ext cx="64149" cy="803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9839 w 9839"/>
            <a:gd name="connsiteY0" fmla="*/ 9941 h 9941"/>
            <a:gd name="connsiteX1" fmla="*/ 8415 w 9839"/>
            <a:gd name="connsiteY1" fmla="*/ 1435 h 9941"/>
            <a:gd name="connsiteX2" fmla="*/ 647 w 9839"/>
            <a:gd name="connsiteY2" fmla="*/ 827 h 9941"/>
            <a:gd name="connsiteX3" fmla="*/ 38 w 9839"/>
            <a:gd name="connsiteY3" fmla="*/ 8732 h 9941"/>
            <a:gd name="connsiteX0" fmla="*/ 10000 w 10000"/>
            <a:gd name="connsiteY0" fmla="*/ 33080 h 33080"/>
            <a:gd name="connsiteX1" fmla="*/ 3202 w 10000"/>
            <a:gd name="connsiteY1" fmla="*/ 269 h 33080"/>
            <a:gd name="connsiteX2" fmla="*/ 658 w 10000"/>
            <a:gd name="connsiteY2" fmla="*/ 23912 h 33080"/>
            <a:gd name="connsiteX3" fmla="*/ 39 w 10000"/>
            <a:gd name="connsiteY3" fmla="*/ 31864 h 33080"/>
            <a:gd name="connsiteX0" fmla="*/ 9606 w 9606"/>
            <a:gd name="connsiteY0" fmla="*/ 33080 h 33454"/>
            <a:gd name="connsiteX1" fmla="*/ 2808 w 9606"/>
            <a:gd name="connsiteY1" fmla="*/ 269 h 33454"/>
            <a:gd name="connsiteX2" fmla="*/ 264 w 9606"/>
            <a:gd name="connsiteY2" fmla="*/ 23912 h 33454"/>
            <a:gd name="connsiteX3" fmla="*/ 266 w 9606"/>
            <a:gd name="connsiteY3" fmla="*/ 33454 h 33454"/>
            <a:gd name="connsiteX0" fmla="*/ 10395 w 10395"/>
            <a:gd name="connsiteY0" fmla="*/ 9888 h 10401"/>
            <a:gd name="connsiteX1" fmla="*/ 3318 w 10395"/>
            <a:gd name="connsiteY1" fmla="*/ 80 h 10401"/>
            <a:gd name="connsiteX2" fmla="*/ 670 w 10395"/>
            <a:gd name="connsiteY2" fmla="*/ 7148 h 10401"/>
            <a:gd name="connsiteX3" fmla="*/ 41 w 10395"/>
            <a:gd name="connsiteY3" fmla="*/ 10401 h 10401"/>
            <a:gd name="connsiteX0" fmla="*/ 10354 w 10354"/>
            <a:gd name="connsiteY0" fmla="*/ 9888 h 10401"/>
            <a:gd name="connsiteX1" fmla="*/ 3277 w 10354"/>
            <a:gd name="connsiteY1" fmla="*/ 80 h 10401"/>
            <a:gd name="connsiteX2" fmla="*/ 629 w 10354"/>
            <a:gd name="connsiteY2" fmla="*/ 7148 h 10401"/>
            <a:gd name="connsiteX3" fmla="*/ 0 w 10354"/>
            <a:gd name="connsiteY3" fmla="*/ 10401 h 10401"/>
            <a:gd name="connsiteX0" fmla="*/ 10457 w 10457"/>
            <a:gd name="connsiteY0" fmla="*/ 9888 h 10339"/>
            <a:gd name="connsiteX1" fmla="*/ 3380 w 10457"/>
            <a:gd name="connsiteY1" fmla="*/ 80 h 10339"/>
            <a:gd name="connsiteX2" fmla="*/ 732 w 10457"/>
            <a:gd name="connsiteY2" fmla="*/ 7148 h 10339"/>
            <a:gd name="connsiteX3" fmla="*/ 0 w 10457"/>
            <a:gd name="connsiteY3" fmla="*/ 10339 h 10339"/>
            <a:gd name="connsiteX0" fmla="*/ 10457 w 10457"/>
            <a:gd name="connsiteY0" fmla="*/ 9917 h 10368"/>
            <a:gd name="connsiteX1" fmla="*/ 3380 w 10457"/>
            <a:gd name="connsiteY1" fmla="*/ 109 h 10368"/>
            <a:gd name="connsiteX2" fmla="*/ 732 w 10457"/>
            <a:gd name="connsiteY2" fmla="*/ 7177 h 10368"/>
            <a:gd name="connsiteX3" fmla="*/ 0 w 10457"/>
            <a:gd name="connsiteY3" fmla="*/ 10368 h 10368"/>
            <a:gd name="connsiteX0" fmla="*/ 10457 w 10457"/>
            <a:gd name="connsiteY0" fmla="*/ 10160 h 10611"/>
            <a:gd name="connsiteX1" fmla="*/ 3113 w 10457"/>
            <a:gd name="connsiteY1" fmla="*/ 105 h 10611"/>
            <a:gd name="connsiteX2" fmla="*/ 732 w 10457"/>
            <a:gd name="connsiteY2" fmla="*/ 7420 h 10611"/>
            <a:gd name="connsiteX3" fmla="*/ 0 w 10457"/>
            <a:gd name="connsiteY3" fmla="*/ 10611 h 10611"/>
            <a:gd name="connsiteX0" fmla="*/ 10457 w 10457"/>
            <a:gd name="connsiteY0" fmla="*/ 10055 h 10506"/>
            <a:gd name="connsiteX1" fmla="*/ 3113 w 10457"/>
            <a:gd name="connsiteY1" fmla="*/ 0 h 10506"/>
            <a:gd name="connsiteX2" fmla="*/ 732 w 10457"/>
            <a:gd name="connsiteY2" fmla="*/ 7315 h 10506"/>
            <a:gd name="connsiteX3" fmla="*/ 0 w 10457"/>
            <a:gd name="connsiteY3" fmla="*/ 10506 h 10506"/>
            <a:gd name="connsiteX0" fmla="*/ 3335 w 3529"/>
            <a:gd name="connsiteY0" fmla="*/ 33 h 13783"/>
            <a:gd name="connsiteX1" fmla="*/ 3113 w 3529"/>
            <a:gd name="connsiteY1" fmla="*/ 3277 h 13783"/>
            <a:gd name="connsiteX2" fmla="*/ 732 w 3529"/>
            <a:gd name="connsiteY2" fmla="*/ 10592 h 13783"/>
            <a:gd name="connsiteX3" fmla="*/ 0 w 3529"/>
            <a:gd name="connsiteY3" fmla="*/ 13783 h 13783"/>
            <a:gd name="connsiteX0" fmla="*/ 9450 w 9450"/>
            <a:gd name="connsiteY0" fmla="*/ 51 h 10027"/>
            <a:gd name="connsiteX1" fmla="*/ 8821 w 9450"/>
            <a:gd name="connsiteY1" fmla="*/ 2405 h 10027"/>
            <a:gd name="connsiteX2" fmla="*/ 2074 w 9450"/>
            <a:gd name="connsiteY2" fmla="*/ 7712 h 10027"/>
            <a:gd name="connsiteX3" fmla="*/ 0 w 9450"/>
            <a:gd name="connsiteY3" fmla="*/ 10027 h 10027"/>
            <a:gd name="connsiteX0" fmla="*/ 11397 w 11397"/>
            <a:gd name="connsiteY0" fmla="*/ 54 h 9926"/>
            <a:gd name="connsiteX1" fmla="*/ 9334 w 11397"/>
            <a:gd name="connsiteY1" fmla="*/ 2325 h 9926"/>
            <a:gd name="connsiteX2" fmla="*/ 2195 w 11397"/>
            <a:gd name="connsiteY2" fmla="*/ 7617 h 9926"/>
            <a:gd name="connsiteX3" fmla="*/ 0 w 11397"/>
            <a:gd name="connsiteY3" fmla="*/ 9926 h 9926"/>
            <a:gd name="connsiteX0" fmla="*/ 10000 w 10069"/>
            <a:gd name="connsiteY0" fmla="*/ 0 h 9946"/>
            <a:gd name="connsiteX1" fmla="*/ 8190 w 10069"/>
            <a:gd name="connsiteY1" fmla="*/ 2288 h 9946"/>
            <a:gd name="connsiteX2" fmla="*/ 1926 w 10069"/>
            <a:gd name="connsiteY2" fmla="*/ 7620 h 9946"/>
            <a:gd name="connsiteX3" fmla="*/ 0 w 10069"/>
            <a:gd name="connsiteY3" fmla="*/ 9946 h 9946"/>
            <a:gd name="connsiteX0" fmla="*/ 9007 w 9151"/>
            <a:gd name="connsiteY0" fmla="*/ 0 h 10092"/>
            <a:gd name="connsiteX1" fmla="*/ 8134 w 9151"/>
            <a:gd name="connsiteY1" fmla="*/ 2392 h 10092"/>
            <a:gd name="connsiteX2" fmla="*/ 1913 w 9151"/>
            <a:gd name="connsiteY2" fmla="*/ 7753 h 10092"/>
            <a:gd name="connsiteX3" fmla="*/ 0 w 9151"/>
            <a:gd name="connsiteY3" fmla="*/ 10092 h 10092"/>
            <a:gd name="connsiteX0" fmla="*/ 9843 w 9843"/>
            <a:gd name="connsiteY0" fmla="*/ 0 h 10000"/>
            <a:gd name="connsiteX1" fmla="*/ 8889 w 9843"/>
            <a:gd name="connsiteY1" fmla="*/ 2370 h 10000"/>
            <a:gd name="connsiteX2" fmla="*/ 2090 w 9843"/>
            <a:gd name="connsiteY2" fmla="*/ 7682 h 10000"/>
            <a:gd name="connsiteX3" fmla="*/ 0 w 9843"/>
            <a:gd name="connsiteY3" fmla="*/ 10000 h 10000"/>
            <a:gd name="connsiteX0" fmla="*/ 4907 w 9130"/>
            <a:gd name="connsiteY0" fmla="*/ 0 h 21613"/>
            <a:gd name="connsiteX1" fmla="*/ 9031 w 9130"/>
            <a:gd name="connsiteY1" fmla="*/ 13983 h 21613"/>
            <a:gd name="connsiteX2" fmla="*/ 2123 w 9130"/>
            <a:gd name="connsiteY2" fmla="*/ 19295 h 21613"/>
            <a:gd name="connsiteX3" fmla="*/ 0 w 9130"/>
            <a:gd name="connsiteY3" fmla="*/ 21613 h 21613"/>
            <a:gd name="connsiteX0" fmla="*/ 5375 w 5375"/>
            <a:gd name="connsiteY0" fmla="*/ 0 h 10000"/>
            <a:gd name="connsiteX1" fmla="*/ 2296 w 5375"/>
            <a:gd name="connsiteY1" fmla="*/ 6261 h 10000"/>
            <a:gd name="connsiteX2" fmla="*/ 2325 w 5375"/>
            <a:gd name="connsiteY2" fmla="*/ 8927 h 10000"/>
            <a:gd name="connsiteX3" fmla="*/ 0 w 5375"/>
            <a:gd name="connsiteY3" fmla="*/ 10000 h 10000"/>
            <a:gd name="connsiteX0" fmla="*/ 10000 w 10000"/>
            <a:gd name="connsiteY0" fmla="*/ 0 h 10000"/>
            <a:gd name="connsiteX1" fmla="*/ 6701 w 10000"/>
            <a:gd name="connsiteY1" fmla="*/ 4321 h 10000"/>
            <a:gd name="connsiteX2" fmla="*/ 4326 w 10000"/>
            <a:gd name="connsiteY2" fmla="*/ 8927 h 10000"/>
            <a:gd name="connsiteX3" fmla="*/ 0 w 10000"/>
            <a:gd name="connsiteY3" fmla="*/ 10000 h 10000"/>
            <a:gd name="connsiteX0" fmla="*/ 8454 w 8454"/>
            <a:gd name="connsiteY0" fmla="*/ 0 h 10418"/>
            <a:gd name="connsiteX1" fmla="*/ 5155 w 8454"/>
            <a:gd name="connsiteY1" fmla="*/ 4321 h 10418"/>
            <a:gd name="connsiteX2" fmla="*/ 2780 w 8454"/>
            <a:gd name="connsiteY2" fmla="*/ 8927 h 10418"/>
            <a:gd name="connsiteX3" fmla="*/ 0 w 8454"/>
            <a:gd name="connsiteY3" fmla="*/ 10418 h 10418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7388 w 7388"/>
            <a:gd name="connsiteY0" fmla="*/ 0 h 10201"/>
            <a:gd name="connsiteX1" fmla="*/ 6098 w 7388"/>
            <a:gd name="connsiteY1" fmla="*/ 4349 h 10201"/>
            <a:gd name="connsiteX2" fmla="*/ 1460 w 7388"/>
            <a:gd name="connsiteY2" fmla="*/ 7882 h 10201"/>
            <a:gd name="connsiteX3" fmla="*/ 0 w 7388"/>
            <a:gd name="connsiteY3" fmla="*/ 10201 h 102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88" h="10201">
              <a:moveTo>
                <a:pt x="7388" y="0"/>
              </a:moveTo>
              <a:cubicBezTo>
                <a:pt x="5984" y="654"/>
                <a:pt x="8278" y="3811"/>
                <a:pt x="6098" y="4349"/>
              </a:cubicBezTo>
              <a:cubicBezTo>
                <a:pt x="-1440" y="5567"/>
                <a:pt x="7557" y="6120"/>
                <a:pt x="1460" y="7882"/>
              </a:cubicBezTo>
              <a:cubicBezTo>
                <a:pt x="3701" y="8927"/>
                <a:pt x="4192" y="9760"/>
                <a:pt x="0" y="1020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18597</xdr:colOff>
      <xdr:row>20</xdr:row>
      <xdr:rowOff>32204</xdr:rowOff>
    </xdr:from>
    <xdr:to>
      <xdr:col>11</xdr:col>
      <xdr:colOff>82746</xdr:colOff>
      <xdr:row>24</xdr:row>
      <xdr:rowOff>150180</xdr:rowOff>
    </xdr:to>
    <xdr:sp macro="" textlink="">
      <xdr:nvSpPr>
        <xdr:cNvPr id="1096" name="Freeform 217">
          <a:extLst>
            <a:ext uri="{FF2B5EF4-FFF2-40B4-BE49-F238E27FC236}">
              <a16:creationId xmlns:a16="http://schemas.microsoft.com/office/drawing/2014/main" id="{E1A23A01-5316-4D9C-A58D-3538DFF01FF2}"/>
            </a:ext>
          </a:extLst>
        </xdr:cNvPr>
        <xdr:cNvSpPr>
          <a:spLocks/>
        </xdr:cNvSpPr>
      </xdr:nvSpPr>
      <xdr:spPr bwMode="auto">
        <a:xfrm flipH="1">
          <a:off x="7136947" y="3461204"/>
          <a:ext cx="64149" cy="803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8727 w 9837"/>
            <a:gd name="connsiteY0" fmla="*/ 175580 h 175580"/>
            <a:gd name="connsiteX1" fmla="*/ 9474 w 9837"/>
            <a:gd name="connsiteY1" fmla="*/ 52644 h 175580"/>
            <a:gd name="connsiteX2" fmla="*/ 5090 w 9837"/>
            <a:gd name="connsiteY2" fmla="*/ 0 h 175580"/>
            <a:gd name="connsiteX3" fmla="*/ 0 w 9837"/>
            <a:gd name="connsiteY3" fmla="*/ 26433 h 175580"/>
            <a:gd name="connsiteX0" fmla="*/ 11420 w 12548"/>
            <a:gd name="connsiteY0" fmla="*/ 10000 h 10000"/>
            <a:gd name="connsiteX1" fmla="*/ 12179 w 12548"/>
            <a:gd name="connsiteY1" fmla="*/ 2998 h 10000"/>
            <a:gd name="connsiteX2" fmla="*/ 7722 w 12548"/>
            <a:gd name="connsiteY2" fmla="*/ 0 h 10000"/>
            <a:gd name="connsiteX3" fmla="*/ 0 w 12548"/>
            <a:gd name="connsiteY3" fmla="*/ 9235 h 10000"/>
            <a:gd name="connsiteX0" fmla="*/ 12478 w 13606"/>
            <a:gd name="connsiteY0" fmla="*/ 7174 h 7174"/>
            <a:gd name="connsiteX1" fmla="*/ 13237 w 13606"/>
            <a:gd name="connsiteY1" fmla="*/ 172 h 7174"/>
            <a:gd name="connsiteX2" fmla="*/ 467 w 13606"/>
            <a:gd name="connsiteY2" fmla="*/ 3849 h 7174"/>
            <a:gd name="connsiteX3" fmla="*/ 1058 w 13606"/>
            <a:gd name="connsiteY3" fmla="*/ 6409 h 7174"/>
            <a:gd name="connsiteX0" fmla="*/ 9931 w 10115"/>
            <a:gd name="connsiteY0" fmla="*/ 10243 h 10243"/>
            <a:gd name="connsiteX1" fmla="*/ 9729 w 10115"/>
            <a:gd name="connsiteY1" fmla="*/ 239 h 10243"/>
            <a:gd name="connsiteX2" fmla="*/ 343 w 10115"/>
            <a:gd name="connsiteY2" fmla="*/ 5364 h 10243"/>
            <a:gd name="connsiteX3" fmla="*/ 778 w 10115"/>
            <a:gd name="connsiteY3" fmla="*/ 8933 h 10243"/>
            <a:gd name="connsiteX0" fmla="*/ 9931 w 9931"/>
            <a:gd name="connsiteY0" fmla="*/ 5073 h 5073"/>
            <a:gd name="connsiteX1" fmla="*/ 8525 w 9931"/>
            <a:gd name="connsiteY1" fmla="*/ 627 h 5073"/>
            <a:gd name="connsiteX2" fmla="*/ 343 w 9931"/>
            <a:gd name="connsiteY2" fmla="*/ 194 h 5073"/>
            <a:gd name="connsiteX3" fmla="*/ 778 w 9931"/>
            <a:gd name="connsiteY3" fmla="*/ 3763 h 5073"/>
            <a:gd name="connsiteX0" fmla="*/ 10000 w 10000"/>
            <a:gd name="connsiteY0" fmla="*/ 10303 h 10303"/>
            <a:gd name="connsiteX1" fmla="*/ 8584 w 10000"/>
            <a:gd name="connsiteY1" fmla="*/ 1539 h 10303"/>
            <a:gd name="connsiteX2" fmla="*/ 345 w 10000"/>
            <a:gd name="connsiteY2" fmla="*/ 685 h 10303"/>
            <a:gd name="connsiteX3" fmla="*/ 783 w 10000"/>
            <a:gd name="connsiteY3" fmla="*/ 7721 h 10303"/>
            <a:gd name="connsiteX0" fmla="*/ 10037 w 10037"/>
            <a:gd name="connsiteY0" fmla="*/ 10303 h 10303"/>
            <a:gd name="connsiteX1" fmla="*/ 8621 w 10037"/>
            <a:gd name="connsiteY1" fmla="*/ 1539 h 10303"/>
            <a:gd name="connsiteX2" fmla="*/ 382 w 10037"/>
            <a:gd name="connsiteY2" fmla="*/ 685 h 10303"/>
            <a:gd name="connsiteX3" fmla="*/ 288 w 10037"/>
            <a:gd name="connsiteY3" fmla="*/ 9057 h 10303"/>
            <a:gd name="connsiteX0" fmla="*/ 10433 w 10433"/>
            <a:gd name="connsiteY0" fmla="*/ 10303 h 10303"/>
            <a:gd name="connsiteX1" fmla="*/ 9017 w 10433"/>
            <a:gd name="connsiteY1" fmla="*/ 1539 h 10303"/>
            <a:gd name="connsiteX2" fmla="*/ 778 w 10433"/>
            <a:gd name="connsiteY2" fmla="*/ 685 h 10303"/>
            <a:gd name="connsiteX3" fmla="*/ 684 w 10433"/>
            <a:gd name="connsiteY3" fmla="*/ 9057 h 10303"/>
            <a:gd name="connsiteX0" fmla="*/ 9947 w 9947"/>
            <a:gd name="connsiteY0" fmla="*/ 10303 h 10303"/>
            <a:gd name="connsiteX1" fmla="*/ 8531 w 9947"/>
            <a:gd name="connsiteY1" fmla="*/ 1539 h 10303"/>
            <a:gd name="connsiteX2" fmla="*/ 292 w 9947"/>
            <a:gd name="connsiteY2" fmla="*/ 685 h 10303"/>
            <a:gd name="connsiteX3" fmla="*/ 198 w 9947"/>
            <a:gd name="connsiteY3" fmla="*/ 9057 h 10303"/>
            <a:gd name="connsiteX0" fmla="*/ 9839 w 9839"/>
            <a:gd name="connsiteY0" fmla="*/ 9941 h 9941"/>
            <a:gd name="connsiteX1" fmla="*/ 8415 w 9839"/>
            <a:gd name="connsiteY1" fmla="*/ 1435 h 9941"/>
            <a:gd name="connsiteX2" fmla="*/ 647 w 9839"/>
            <a:gd name="connsiteY2" fmla="*/ 827 h 9941"/>
            <a:gd name="connsiteX3" fmla="*/ 38 w 9839"/>
            <a:gd name="connsiteY3" fmla="*/ 8732 h 9941"/>
            <a:gd name="connsiteX0" fmla="*/ 10000 w 10000"/>
            <a:gd name="connsiteY0" fmla="*/ 33080 h 33080"/>
            <a:gd name="connsiteX1" fmla="*/ 3202 w 10000"/>
            <a:gd name="connsiteY1" fmla="*/ 269 h 33080"/>
            <a:gd name="connsiteX2" fmla="*/ 658 w 10000"/>
            <a:gd name="connsiteY2" fmla="*/ 23912 h 33080"/>
            <a:gd name="connsiteX3" fmla="*/ 39 w 10000"/>
            <a:gd name="connsiteY3" fmla="*/ 31864 h 33080"/>
            <a:gd name="connsiteX0" fmla="*/ 9606 w 9606"/>
            <a:gd name="connsiteY0" fmla="*/ 33080 h 33454"/>
            <a:gd name="connsiteX1" fmla="*/ 2808 w 9606"/>
            <a:gd name="connsiteY1" fmla="*/ 269 h 33454"/>
            <a:gd name="connsiteX2" fmla="*/ 264 w 9606"/>
            <a:gd name="connsiteY2" fmla="*/ 23912 h 33454"/>
            <a:gd name="connsiteX3" fmla="*/ 266 w 9606"/>
            <a:gd name="connsiteY3" fmla="*/ 33454 h 33454"/>
            <a:gd name="connsiteX0" fmla="*/ 10395 w 10395"/>
            <a:gd name="connsiteY0" fmla="*/ 9888 h 10401"/>
            <a:gd name="connsiteX1" fmla="*/ 3318 w 10395"/>
            <a:gd name="connsiteY1" fmla="*/ 80 h 10401"/>
            <a:gd name="connsiteX2" fmla="*/ 670 w 10395"/>
            <a:gd name="connsiteY2" fmla="*/ 7148 h 10401"/>
            <a:gd name="connsiteX3" fmla="*/ 41 w 10395"/>
            <a:gd name="connsiteY3" fmla="*/ 10401 h 10401"/>
            <a:gd name="connsiteX0" fmla="*/ 10354 w 10354"/>
            <a:gd name="connsiteY0" fmla="*/ 9888 h 10401"/>
            <a:gd name="connsiteX1" fmla="*/ 3277 w 10354"/>
            <a:gd name="connsiteY1" fmla="*/ 80 h 10401"/>
            <a:gd name="connsiteX2" fmla="*/ 629 w 10354"/>
            <a:gd name="connsiteY2" fmla="*/ 7148 h 10401"/>
            <a:gd name="connsiteX3" fmla="*/ 0 w 10354"/>
            <a:gd name="connsiteY3" fmla="*/ 10401 h 10401"/>
            <a:gd name="connsiteX0" fmla="*/ 10457 w 10457"/>
            <a:gd name="connsiteY0" fmla="*/ 9888 h 10339"/>
            <a:gd name="connsiteX1" fmla="*/ 3380 w 10457"/>
            <a:gd name="connsiteY1" fmla="*/ 80 h 10339"/>
            <a:gd name="connsiteX2" fmla="*/ 732 w 10457"/>
            <a:gd name="connsiteY2" fmla="*/ 7148 h 10339"/>
            <a:gd name="connsiteX3" fmla="*/ 0 w 10457"/>
            <a:gd name="connsiteY3" fmla="*/ 10339 h 10339"/>
            <a:gd name="connsiteX0" fmla="*/ 10457 w 10457"/>
            <a:gd name="connsiteY0" fmla="*/ 9917 h 10368"/>
            <a:gd name="connsiteX1" fmla="*/ 3380 w 10457"/>
            <a:gd name="connsiteY1" fmla="*/ 109 h 10368"/>
            <a:gd name="connsiteX2" fmla="*/ 732 w 10457"/>
            <a:gd name="connsiteY2" fmla="*/ 7177 h 10368"/>
            <a:gd name="connsiteX3" fmla="*/ 0 w 10457"/>
            <a:gd name="connsiteY3" fmla="*/ 10368 h 10368"/>
            <a:gd name="connsiteX0" fmla="*/ 10457 w 10457"/>
            <a:gd name="connsiteY0" fmla="*/ 10160 h 10611"/>
            <a:gd name="connsiteX1" fmla="*/ 3113 w 10457"/>
            <a:gd name="connsiteY1" fmla="*/ 105 h 10611"/>
            <a:gd name="connsiteX2" fmla="*/ 732 w 10457"/>
            <a:gd name="connsiteY2" fmla="*/ 7420 h 10611"/>
            <a:gd name="connsiteX3" fmla="*/ 0 w 10457"/>
            <a:gd name="connsiteY3" fmla="*/ 10611 h 10611"/>
            <a:gd name="connsiteX0" fmla="*/ 10457 w 10457"/>
            <a:gd name="connsiteY0" fmla="*/ 10055 h 10506"/>
            <a:gd name="connsiteX1" fmla="*/ 3113 w 10457"/>
            <a:gd name="connsiteY1" fmla="*/ 0 h 10506"/>
            <a:gd name="connsiteX2" fmla="*/ 732 w 10457"/>
            <a:gd name="connsiteY2" fmla="*/ 7315 h 10506"/>
            <a:gd name="connsiteX3" fmla="*/ 0 w 10457"/>
            <a:gd name="connsiteY3" fmla="*/ 10506 h 10506"/>
            <a:gd name="connsiteX0" fmla="*/ 3335 w 3529"/>
            <a:gd name="connsiteY0" fmla="*/ 33 h 13783"/>
            <a:gd name="connsiteX1" fmla="*/ 3113 w 3529"/>
            <a:gd name="connsiteY1" fmla="*/ 3277 h 13783"/>
            <a:gd name="connsiteX2" fmla="*/ 732 w 3529"/>
            <a:gd name="connsiteY2" fmla="*/ 10592 h 13783"/>
            <a:gd name="connsiteX3" fmla="*/ 0 w 3529"/>
            <a:gd name="connsiteY3" fmla="*/ 13783 h 13783"/>
            <a:gd name="connsiteX0" fmla="*/ 9450 w 9450"/>
            <a:gd name="connsiteY0" fmla="*/ 51 h 10027"/>
            <a:gd name="connsiteX1" fmla="*/ 8821 w 9450"/>
            <a:gd name="connsiteY1" fmla="*/ 2405 h 10027"/>
            <a:gd name="connsiteX2" fmla="*/ 2074 w 9450"/>
            <a:gd name="connsiteY2" fmla="*/ 7712 h 10027"/>
            <a:gd name="connsiteX3" fmla="*/ 0 w 9450"/>
            <a:gd name="connsiteY3" fmla="*/ 10027 h 10027"/>
            <a:gd name="connsiteX0" fmla="*/ 11397 w 11397"/>
            <a:gd name="connsiteY0" fmla="*/ 54 h 9926"/>
            <a:gd name="connsiteX1" fmla="*/ 9334 w 11397"/>
            <a:gd name="connsiteY1" fmla="*/ 2325 h 9926"/>
            <a:gd name="connsiteX2" fmla="*/ 2195 w 11397"/>
            <a:gd name="connsiteY2" fmla="*/ 7617 h 9926"/>
            <a:gd name="connsiteX3" fmla="*/ 0 w 11397"/>
            <a:gd name="connsiteY3" fmla="*/ 9926 h 9926"/>
            <a:gd name="connsiteX0" fmla="*/ 10000 w 10069"/>
            <a:gd name="connsiteY0" fmla="*/ 0 h 9946"/>
            <a:gd name="connsiteX1" fmla="*/ 8190 w 10069"/>
            <a:gd name="connsiteY1" fmla="*/ 2288 h 9946"/>
            <a:gd name="connsiteX2" fmla="*/ 1926 w 10069"/>
            <a:gd name="connsiteY2" fmla="*/ 7620 h 9946"/>
            <a:gd name="connsiteX3" fmla="*/ 0 w 10069"/>
            <a:gd name="connsiteY3" fmla="*/ 9946 h 9946"/>
            <a:gd name="connsiteX0" fmla="*/ 9007 w 9151"/>
            <a:gd name="connsiteY0" fmla="*/ 0 h 10092"/>
            <a:gd name="connsiteX1" fmla="*/ 8134 w 9151"/>
            <a:gd name="connsiteY1" fmla="*/ 2392 h 10092"/>
            <a:gd name="connsiteX2" fmla="*/ 1913 w 9151"/>
            <a:gd name="connsiteY2" fmla="*/ 7753 h 10092"/>
            <a:gd name="connsiteX3" fmla="*/ 0 w 9151"/>
            <a:gd name="connsiteY3" fmla="*/ 10092 h 10092"/>
            <a:gd name="connsiteX0" fmla="*/ 9843 w 9843"/>
            <a:gd name="connsiteY0" fmla="*/ 0 h 10000"/>
            <a:gd name="connsiteX1" fmla="*/ 8889 w 9843"/>
            <a:gd name="connsiteY1" fmla="*/ 2370 h 10000"/>
            <a:gd name="connsiteX2" fmla="*/ 2090 w 9843"/>
            <a:gd name="connsiteY2" fmla="*/ 7682 h 10000"/>
            <a:gd name="connsiteX3" fmla="*/ 0 w 9843"/>
            <a:gd name="connsiteY3" fmla="*/ 10000 h 10000"/>
            <a:gd name="connsiteX0" fmla="*/ 4907 w 9130"/>
            <a:gd name="connsiteY0" fmla="*/ 0 h 21613"/>
            <a:gd name="connsiteX1" fmla="*/ 9031 w 9130"/>
            <a:gd name="connsiteY1" fmla="*/ 13983 h 21613"/>
            <a:gd name="connsiteX2" fmla="*/ 2123 w 9130"/>
            <a:gd name="connsiteY2" fmla="*/ 19295 h 21613"/>
            <a:gd name="connsiteX3" fmla="*/ 0 w 9130"/>
            <a:gd name="connsiteY3" fmla="*/ 21613 h 21613"/>
            <a:gd name="connsiteX0" fmla="*/ 5375 w 5375"/>
            <a:gd name="connsiteY0" fmla="*/ 0 h 10000"/>
            <a:gd name="connsiteX1" fmla="*/ 2296 w 5375"/>
            <a:gd name="connsiteY1" fmla="*/ 6261 h 10000"/>
            <a:gd name="connsiteX2" fmla="*/ 2325 w 5375"/>
            <a:gd name="connsiteY2" fmla="*/ 8927 h 10000"/>
            <a:gd name="connsiteX3" fmla="*/ 0 w 5375"/>
            <a:gd name="connsiteY3" fmla="*/ 10000 h 10000"/>
            <a:gd name="connsiteX0" fmla="*/ 10000 w 10000"/>
            <a:gd name="connsiteY0" fmla="*/ 0 h 10000"/>
            <a:gd name="connsiteX1" fmla="*/ 6701 w 10000"/>
            <a:gd name="connsiteY1" fmla="*/ 4321 h 10000"/>
            <a:gd name="connsiteX2" fmla="*/ 4326 w 10000"/>
            <a:gd name="connsiteY2" fmla="*/ 8927 h 10000"/>
            <a:gd name="connsiteX3" fmla="*/ 0 w 10000"/>
            <a:gd name="connsiteY3" fmla="*/ 10000 h 10000"/>
            <a:gd name="connsiteX0" fmla="*/ 8454 w 8454"/>
            <a:gd name="connsiteY0" fmla="*/ 0 h 10418"/>
            <a:gd name="connsiteX1" fmla="*/ 5155 w 8454"/>
            <a:gd name="connsiteY1" fmla="*/ 4321 h 10418"/>
            <a:gd name="connsiteX2" fmla="*/ 2780 w 8454"/>
            <a:gd name="connsiteY2" fmla="*/ 8927 h 10418"/>
            <a:gd name="connsiteX3" fmla="*/ 0 w 8454"/>
            <a:gd name="connsiteY3" fmla="*/ 10418 h 10418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6098 w 10000"/>
            <a:gd name="connsiteY1" fmla="*/ 4148 h 10000"/>
            <a:gd name="connsiteX2" fmla="*/ 1460 w 10000"/>
            <a:gd name="connsiteY2" fmla="*/ 7681 h 10000"/>
            <a:gd name="connsiteX3" fmla="*/ 0 w 10000"/>
            <a:gd name="connsiteY3" fmla="*/ 10000 h 10000"/>
            <a:gd name="connsiteX0" fmla="*/ 7388 w 7388"/>
            <a:gd name="connsiteY0" fmla="*/ 0 h 10201"/>
            <a:gd name="connsiteX1" fmla="*/ 6098 w 7388"/>
            <a:gd name="connsiteY1" fmla="*/ 4349 h 10201"/>
            <a:gd name="connsiteX2" fmla="*/ 1460 w 7388"/>
            <a:gd name="connsiteY2" fmla="*/ 7882 h 10201"/>
            <a:gd name="connsiteX3" fmla="*/ 0 w 7388"/>
            <a:gd name="connsiteY3" fmla="*/ 10201 h 102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88" h="10201">
              <a:moveTo>
                <a:pt x="7388" y="0"/>
              </a:moveTo>
              <a:cubicBezTo>
                <a:pt x="5984" y="654"/>
                <a:pt x="8278" y="3811"/>
                <a:pt x="6098" y="4349"/>
              </a:cubicBezTo>
              <a:cubicBezTo>
                <a:pt x="-1440" y="5567"/>
                <a:pt x="7557" y="6120"/>
                <a:pt x="1460" y="7882"/>
              </a:cubicBezTo>
              <a:cubicBezTo>
                <a:pt x="3701" y="8927"/>
                <a:pt x="4192" y="9760"/>
                <a:pt x="0" y="102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278946</xdr:colOff>
      <xdr:row>19</xdr:row>
      <xdr:rowOff>163285</xdr:rowOff>
    </xdr:from>
    <xdr:to>
      <xdr:col>11</xdr:col>
      <xdr:colOff>455841</xdr:colOff>
      <xdr:row>20</xdr:row>
      <xdr:rowOff>158750</xdr:rowOff>
    </xdr:to>
    <xdr:sp macro="" textlink="">
      <xdr:nvSpPr>
        <xdr:cNvPr id="1097" name="Oval 204">
          <a:extLst>
            <a:ext uri="{FF2B5EF4-FFF2-40B4-BE49-F238E27FC236}">
              <a16:creationId xmlns:a16="http://schemas.microsoft.com/office/drawing/2014/main" id="{9B7D9C84-C4BD-4BD1-AA29-213750246587}"/>
            </a:ext>
          </a:extLst>
        </xdr:cNvPr>
        <xdr:cNvSpPr>
          <a:spLocks noChangeArrowheads="1"/>
        </xdr:cNvSpPr>
      </xdr:nvSpPr>
      <xdr:spPr bwMode="auto">
        <a:xfrm>
          <a:off x="7397296" y="3420835"/>
          <a:ext cx="176895" cy="16691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15</xdr:col>
      <xdr:colOff>335639</xdr:colOff>
      <xdr:row>6</xdr:row>
      <xdr:rowOff>5881</xdr:rowOff>
    </xdr:from>
    <xdr:to>
      <xdr:col>15</xdr:col>
      <xdr:colOff>454692</xdr:colOff>
      <xdr:row>6</xdr:row>
      <xdr:rowOff>99954</xdr:rowOff>
    </xdr:to>
    <xdr:sp macro="" textlink="">
      <xdr:nvSpPr>
        <xdr:cNvPr id="751" name="AutoShape 992">
          <a:extLst>
            <a:ext uri="{FF2B5EF4-FFF2-40B4-BE49-F238E27FC236}">
              <a16:creationId xmlns:a16="http://schemas.microsoft.com/office/drawing/2014/main" id="{0E7D36F8-3617-4F98-BD0E-2C9FB9C66931}"/>
            </a:ext>
          </a:extLst>
        </xdr:cNvPr>
        <xdr:cNvSpPr>
          <a:spLocks noChangeArrowheads="1"/>
        </xdr:cNvSpPr>
      </xdr:nvSpPr>
      <xdr:spPr bwMode="auto">
        <a:xfrm>
          <a:off x="10283972" y="1028937"/>
          <a:ext cx="119053" cy="940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597773</xdr:colOff>
      <xdr:row>4</xdr:row>
      <xdr:rowOff>139150</xdr:rowOff>
    </xdr:from>
    <xdr:to>
      <xdr:col>18</xdr:col>
      <xdr:colOff>19395</xdr:colOff>
      <xdr:row>5</xdr:row>
      <xdr:rowOff>14360</xdr:rowOff>
    </xdr:to>
    <xdr:sp macro="" textlink="">
      <xdr:nvSpPr>
        <xdr:cNvPr id="1101" name="Text Box 204">
          <a:extLst>
            <a:ext uri="{FF2B5EF4-FFF2-40B4-BE49-F238E27FC236}">
              <a16:creationId xmlns:a16="http://schemas.microsoft.com/office/drawing/2014/main" id="{3E826F82-5A01-4FEB-BAC2-BE015A1B46A0}"/>
            </a:ext>
          </a:extLst>
        </xdr:cNvPr>
        <xdr:cNvSpPr txBox="1">
          <a:spLocks noChangeArrowheads="1"/>
        </xdr:cNvSpPr>
      </xdr:nvSpPr>
      <xdr:spPr bwMode="auto">
        <a:xfrm>
          <a:off x="11957217" y="821187"/>
          <a:ext cx="12717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401784</xdr:colOff>
      <xdr:row>1</xdr:row>
      <xdr:rowOff>5880</xdr:rowOff>
    </xdr:from>
    <xdr:to>
      <xdr:col>17</xdr:col>
      <xdr:colOff>528962</xdr:colOff>
      <xdr:row>1</xdr:row>
      <xdr:rowOff>51599</xdr:rowOff>
    </xdr:to>
    <xdr:sp macro="" textlink="">
      <xdr:nvSpPr>
        <xdr:cNvPr id="1102" name="Text Box 204">
          <a:extLst>
            <a:ext uri="{FF2B5EF4-FFF2-40B4-BE49-F238E27FC236}">
              <a16:creationId xmlns:a16="http://schemas.microsoft.com/office/drawing/2014/main" id="{73B938B9-E7B3-449A-9525-BC693ED53098}"/>
            </a:ext>
          </a:extLst>
        </xdr:cNvPr>
        <xdr:cNvSpPr txBox="1">
          <a:spLocks noChangeArrowheads="1"/>
        </xdr:cNvSpPr>
      </xdr:nvSpPr>
      <xdr:spPr bwMode="auto">
        <a:xfrm>
          <a:off x="11761228" y="176389"/>
          <a:ext cx="12717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427748</xdr:colOff>
      <xdr:row>39</xdr:row>
      <xdr:rowOff>59676</xdr:rowOff>
    </xdr:from>
    <xdr:to>
      <xdr:col>10</xdr:col>
      <xdr:colOff>564445</xdr:colOff>
      <xdr:row>40</xdr:row>
      <xdr:rowOff>3920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DEA73358-AADA-44ED-877B-426549B9FD35}"/>
            </a:ext>
          </a:extLst>
        </xdr:cNvPr>
        <xdr:cNvSpPr/>
      </xdr:nvSpPr>
      <xdr:spPr bwMode="auto">
        <a:xfrm>
          <a:off x="6848304" y="6703657"/>
          <a:ext cx="136697" cy="1147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 baseline="0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9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11760</xdr:colOff>
      <xdr:row>35</xdr:row>
      <xdr:rowOff>111715</xdr:rowOff>
    </xdr:from>
    <xdr:to>
      <xdr:col>7</xdr:col>
      <xdr:colOff>133272</xdr:colOff>
      <xdr:row>36</xdr:row>
      <xdr:rowOff>56837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CBCBBA0A-D0DA-4653-BC3F-5AD85CBACEF2}"/>
            </a:ext>
          </a:extLst>
        </xdr:cNvPr>
        <xdr:cNvSpPr/>
      </xdr:nvSpPr>
      <xdr:spPr bwMode="auto">
        <a:xfrm>
          <a:off x="4315649" y="6073659"/>
          <a:ext cx="121512" cy="1156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648822</xdr:colOff>
      <xdr:row>13</xdr:row>
      <xdr:rowOff>69503</xdr:rowOff>
    </xdr:from>
    <xdr:to>
      <xdr:col>14</xdr:col>
      <xdr:colOff>47248</xdr:colOff>
      <xdr:row>14</xdr:row>
      <xdr:rowOff>34017</xdr:rowOff>
    </xdr:to>
    <xdr:sp macro="" textlink="">
      <xdr:nvSpPr>
        <xdr:cNvPr id="790" name="AutoShape 605">
          <a:extLst>
            <a:ext uri="{FF2B5EF4-FFF2-40B4-BE49-F238E27FC236}">
              <a16:creationId xmlns:a16="http://schemas.microsoft.com/office/drawing/2014/main" id="{651C8E97-3179-440D-8AFD-6F12E9760C23}"/>
            </a:ext>
          </a:extLst>
        </xdr:cNvPr>
        <xdr:cNvSpPr>
          <a:spLocks noChangeArrowheads="1"/>
        </xdr:cNvSpPr>
      </xdr:nvSpPr>
      <xdr:spPr bwMode="auto">
        <a:xfrm>
          <a:off x="9177855" y="2305232"/>
          <a:ext cx="103351" cy="911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463589</xdr:colOff>
      <xdr:row>11</xdr:row>
      <xdr:rowOff>139156</xdr:rowOff>
    </xdr:from>
    <xdr:to>
      <xdr:col>19</xdr:col>
      <xdr:colOff>583647</xdr:colOff>
      <xdr:row>12</xdr:row>
      <xdr:rowOff>105869</xdr:rowOff>
    </xdr:to>
    <xdr:sp macro="" textlink="">
      <xdr:nvSpPr>
        <xdr:cNvPr id="1103" name="Freeform 701">
          <a:extLst>
            <a:ext uri="{FF2B5EF4-FFF2-40B4-BE49-F238E27FC236}">
              <a16:creationId xmlns:a16="http://schemas.microsoft.com/office/drawing/2014/main" id="{ED714E50-FE10-4CCF-B9DD-96ED65B03A6F}"/>
            </a:ext>
          </a:extLst>
        </xdr:cNvPr>
        <xdr:cNvSpPr>
          <a:spLocks/>
        </xdr:cNvSpPr>
      </xdr:nvSpPr>
      <xdr:spPr bwMode="auto">
        <a:xfrm rot="16200000" flipH="1">
          <a:off x="13225268" y="2030102"/>
          <a:ext cx="137811" cy="12005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0091 w 10091"/>
            <a:gd name="connsiteY0" fmla="*/ 20603 h 20603"/>
            <a:gd name="connsiteX1" fmla="*/ 10000 w 10091"/>
            <a:gd name="connsiteY1" fmla="*/ 0 h 20603"/>
            <a:gd name="connsiteX2" fmla="*/ 0 w 10091"/>
            <a:gd name="connsiteY2" fmla="*/ 0 h 20603"/>
            <a:gd name="connsiteX0" fmla="*/ 10091 w 10091"/>
            <a:gd name="connsiteY0" fmla="*/ 21735 h 21735"/>
            <a:gd name="connsiteX1" fmla="*/ 9632 w 10091"/>
            <a:gd name="connsiteY1" fmla="*/ 0 h 21735"/>
            <a:gd name="connsiteX2" fmla="*/ 0 w 10091"/>
            <a:gd name="connsiteY2" fmla="*/ 1132 h 21735"/>
            <a:gd name="connsiteX0" fmla="*/ 9641 w 9641"/>
            <a:gd name="connsiteY0" fmla="*/ 23537 h 23537"/>
            <a:gd name="connsiteX1" fmla="*/ 9632 w 9641"/>
            <a:gd name="connsiteY1" fmla="*/ 0 h 23537"/>
            <a:gd name="connsiteX2" fmla="*/ 0 w 9641"/>
            <a:gd name="connsiteY2" fmla="*/ 1132 h 23537"/>
            <a:gd name="connsiteX0" fmla="*/ 10134 w 10134"/>
            <a:gd name="connsiteY0" fmla="*/ 9617 h 9617"/>
            <a:gd name="connsiteX1" fmla="*/ 9991 w 10134"/>
            <a:gd name="connsiteY1" fmla="*/ 0 h 9617"/>
            <a:gd name="connsiteX2" fmla="*/ 0 w 10134"/>
            <a:gd name="connsiteY2" fmla="*/ 481 h 9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34" h="9617">
              <a:moveTo>
                <a:pt x="10134" y="9617"/>
              </a:moveTo>
              <a:cubicBezTo>
                <a:pt x="10103" y="6699"/>
                <a:pt x="10022" y="2918"/>
                <a:pt x="9991" y="0"/>
              </a:cubicBezTo>
              <a:lnTo>
                <a:pt x="0" y="48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7618</xdr:colOff>
      <xdr:row>14</xdr:row>
      <xdr:rowOff>78987</xdr:rowOff>
    </xdr:from>
    <xdr:ext cx="340179" cy="263069"/>
    <xdr:sp macro="" textlink="">
      <xdr:nvSpPr>
        <xdr:cNvPr id="826" name="Text Box 1620">
          <a:extLst>
            <a:ext uri="{FF2B5EF4-FFF2-40B4-BE49-F238E27FC236}">
              <a16:creationId xmlns:a16="http://schemas.microsoft.com/office/drawing/2014/main" id="{2D6941B3-38DE-4626-8CB1-E3B4F85CB36B}"/>
            </a:ext>
          </a:extLst>
        </xdr:cNvPr>
        <xdr:cNvSpPr txBox="1">
          <a:spLocks noChangeArrowheads="1"/>
        </xdr:cNvSpPr>
      </xdr:nvSpPr>
      <xdr:spPr bwMode="auto">
        <a:xfrm>
          <a:off x="12778174" y="2422999"/>
          <a:ext cx="340179" cy="2630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動鳴気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漁港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9</xdr:col>
      <xdr:colOff>588432</xdr:colOff>
      <xdr:row>10</xdr:row>
      <xdr:rowOff>128209</xdr:rowOff>
    </xdr:from>
    <xdr:ext cx="139403" cy="240998"/>
    <xdr:sp macro="" textlink="">
      <xdr:nvSpPr>
        <xdr:cNvPr id="1106" name="Text Box 1563">
          <a:extLst>
            <a:ext uri="{FF2B5EF4-FFF2-40B4-BE49-F238E27FC236}">
              <a16:creationId xmlns:a16="http://schemas.microsoft.com/office/drawing/2014/main" id="{F186220C-C3ED-480F-9C52-735A3464CFC8}"/>
            </a:ext>
          </a:extLst>
        </xdr:cNvPr>
        <xdr:cNvSpPr txBox="1">
          <a:spLocks noChangeArrowheads="1"/>
        </xdr:cNvSpPr>
      </xdr:nvSpPr>
      <xdr:spPr bwMode="auto">
        <a:xfrm>
          <a:off x="6316132" y="1863876"/>
          <a:ext cx="139403" cy="2409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495328</xdr:colOff>
      <xdr:row>12</xdr:row>
      <xdr:rowOff>18482</xdr:rowOff>
    </xdr:from>
    <xdr:to>
      <xdr:col>10</xdr:col>
      <xdr:colOff>182076</xdr:colOff>
      <xdr:row>13</xdr:row>
      <xdr:rowOff>117001</xdr:rowOff>
    </xdr:to>
    <xdr:sp macro="" textlink="">
      <xdr:nvSpPr>
        <xdr:cNvPr id="1107" name="AutoShape 1653">
          <a:extLst>
            <a:ext uri="{FF2B5EF4-FFF2-40B4-BE49-F238E27FC236}">
              <a16:creationId xmlns:a16="http://schemas.microsoft.com/office/drawing/2014/main" id="{15616D4B-69D0-4C0A-8E7D-61E07B62FD02}"/>
            </a:ext>
          </a:extLst>
        </xdr:cNvPr>
        <xdr:cNvSpPr>
          <a:spLocks/>
        </xdr:cNvSpPr>
      </xdr:nvSpPr>
      <xdr:spPr bwMode="auto">
        <a:xfrm rot="5400000" flipH="1">
          <a:off x="6283843" y="2040467"/>
          <a:ext cx="272086" cy="3937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397930</xdr:colOff>
      <xdr:row>19</xdr:row>
      <xdr:rowOff>97369</xdr:rowOff>
    </xdr:from>
    <xdr:to>
      <xdr:col>3</xdr:col>
      <xdr:colOff>541866</xdr:colOff>
      <xdr:row>20</xdr:row>
      <xdr:rowOff>58942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FC31B45F-E585-44D1-A9E0-763C234E1B69}"/>
            </a:ext>
          </a:extLst>
        </xdr:cNvPr>
        <xdr:cNvSpPr/>
      </xdr:nvSpPr>
      <xdr:spPr bwMode="auto">
        <a:xfrm>
          <a:off x="1883830" y="3348569"/>
          <a:ext cx="143936" cy="1351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469901</xdr:colOff>
      <xdr:row>23</xdr:row>
      <xdr:rowOff>8473</xdr:rowOff>
    </xdr:from>
    <xdr:ext cx="931332" cy="249766"/>
    <xdr:sp macro="" textlink="">
      <xdr:nvSpPr>
        <xdr:cNvPr id="1109" name="Text Box 398">
          <a:extLst>
            <a:ext uri="{FF2B5EF4-FFF2-40B4-BE49-F238E27FC236}">
              <a16:creationId xmlns:a16="http://schemas.microsoft.com/office/drawing/2014/main" id="{094292BE-7929-48E4-980C-11C29B1968F8}"/>
            </a:ext>
          </a:extLst>
        </xdr:cNvPr>
        <xdr:cNvSpPr txBox="1">
          <a:spLocks noChangeArrowheads="1"/>
        </xdr:cNvSpPr>
      </xdr:nvSpPr>
      <xdr:spPr bwMode="auto">
        <a:xfrm>
          <a:off x="1955801" y="3953940"/>
          <a:ext cx="931332" cy="249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バイクと</a:t>
          </a:r>
          <a:endParaRPr lang="en-US" altLang="ja-JP" sz="9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建物・看板を撮影</a:t>
          </a:r>
        </a:p>
      </xdr:txBody>
    </xdr:sp>
    <xdr:clientData/>
  </xdr:oneCellAnchor>
  <xdr:oneCellAnchor>
    <xdr:from>
      <xdr:col>9</xdr:col>
      <xdr:colOff>623660</xdr:colOff>
      <xdr:row>60</xdr:row>
      <xdr:rowOff>120954</xdr:rowOff>
    </xdr:from>
    <xdr:ext cx="246473" cy="252717"/>
    <xdr:pic>
      <xdr:nvPicPr>
        <xdr:cNvPr id="1112" name="図 1111">
          <a:extLst>
            <a:ext uri="{FF2B5EF4-FFF2-40B4-BE49-F238E27FC236}">
              <a16:creationId xmlns:a16="http://schemas.microsoft.com/office/drawing/2014/main" id="{5D9188B1-193D-4CB0-87BE-7846628CA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2310" y="10344454"/>
          <a:ext cx="246473" cy="252717"/>
        </a:xfrm>
        <a:prstGeom prst="rect">
          <a:avLst/>
        </a:prstGeom>
      </xdr:spPr>
    </xdr:pic>
    <xdr:clientData/>
  </xdr:oneCellAnchor>
  <xdr:twoCellAnchor>
    <xdr:from>
      <xdr:col>7</xdr:col>
      <xdr:colOff>86583</xdr:colOff>
      <xdr:row>62</xdr:row>
      <xdr:rowOff>72160</xdr:rowOff>
    </xdr:from>
    <xdr:to>
      <xdr:col>8</xdr:col>
      <xdr:colOff>67340</xdr:colOff>
      <xdr:row>62</xdr:row>
      <xdr:rowOff>91404</xdr:rowOff>
    </xdr:to>
    <xdr:sp macro="" textlink="">
      <xdr:nvSpPr>
        <xdr:cNvPr id="1113" name="Line 4455">
          <a:extLst>
            <a:ext uri="{FF2B5EF4-FFF2-40B4-BE49-F238E27FC236}">
              <a16:creationId xmlns:a16="http://schemas.microsoft.com/office/drawing/2014/main" id="{7D0ACAD3-41C7-4C38-BA27-36E4F047DE19}"/>
            </a:ext>
          </a:extLst>
        </xdr:cNvPr>
        <xdr:cNvSpPr>
          <a:spLocks noChangeShapeType="1"/>
        </xdr:cNvSpPr>
      </xdr:nvSpPr>
      <xdr:spPr bwMode="auto">
        <a:xfrm flipH="1" flipV="1">
          <a:off x="4385533" y="10638560"/>
          <a:ext cx="685607" cy="192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135627</xdr:colOff>
      <xdr:row>58</xdr:row>
      <xdr:rowOff>139508</xdr:rowOff>
    </xdr:from>
    <xdr:to>
      <xdr:col>8</xdr:col>
      <xdr:colOff>139073</xdr:colOff>
      <xdr:row>64</xdr:row>
      <xdr:rowOff>125077</xdr:rowOff>
    </xdr:to>
    <xdr:sp macro="" textlink="">
      <xdr:nvSpPr>
        <xdr:cNvPr id="1114" name="Line 953">
          <a:extLst>
            <a:ext uri="{FF2B5EF4-FFF2-40B4-BE49-F238E27FC236}">
              <a16:creationId xmlns:a16="http://schemas.microsoft.com/office/drawing/2014/main" id="{7F2A3D35-22F9-49E0-9AF0-CDF6FF691195}"/>
            </a:ext>
          </a:extLst>
        </xdr:cNvPr>
        <xdr:cNvSpPr>
          <a:spLocks noChangeShapeType="1"/>
        </xdr:cNvSpPr>
      </xdr:nvSpPr>
      <xdr:spPr bwMode="auto">
        <a:xfrm flipV="1">
          <a:off x="5139427" y="10020108"/>
          <a:ext cx="3446" cy="100156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696292</xdr:colOff>
      <xdr:row>57</xdr:row>
      <xdr:rowOff>25873</xdr:rowOff>
    </xdr:from>
    <xdr:to>
      <xdr:col>5</xdr:col>
      <xdr:colOff>160264</xdr:colOff>
      <xdr:row>57</xdr:row>
      <xdr:rowOff>164173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BB7E05C6-27FB-4738-8A96-DD2FAC7AC3D7}"/>
            </a:ext>
          </a:extLst>
        </xdr:cNvPr>
        <xdr:cNvSpPr/>
      </xdr:nvSpPr>
      <xdr:spPr bwMode="auto">
        <a:xfrm>
          <a:off x="2873435" y="9782194"/>
          <a:ext cx="167008" cy="1383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35592</xdr:colOff>
      <xdr:row>57</xdr:row>
      <xdr:rowOff>21008</xdr:rowOff>
    </xdr:from>
    <xdr:to>
      <xdr:col>9</xdr:col>
      <xdr:colOff>196204</xdr:colOff>
      <xdr:row>58</xdr:row>
      <xdr:rowOff>10488</xdr:rowOff>
    </xdr:to>
    <xdr:sp macro="" textlink="">
      <xdr:nvSpPr>
        <xdr:cNvPr id="1116" name="六角形 1115">
          <a:extLst>
            <a:ext uri="{FF2B5EF4-FFF2-40B4-BE49-F238E27FC236}">
              <a16:creationId xmlns:a16="http://schemas.microsoft.com/office/drawing/2014/main" id="{F46DC2CF-4F62-4267-8C93-6A17FCC4D865}"/>
            </a:ext>
          </a:extLst>
        </xdr:cNvPr>
        <xdr:cNvSpPr/>
      </xdr:nvSpPr>
      <xdr:spPr bwMode="auto">
        <a:xfrm>
          <a:off x="5744242" y="9730158"/>
          <a:ext cx="160612" cy="16093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52143</xdr:colOff>
      <xdr:row>64</xdr:row>
      <xdr:rowOff>52037</xdr:rowOff>
    </xdr:from>
    <xdr:to>
      <xdr:col>6</xdr:col>
      <xdr:colOff>702509</xdr:colOff>
      <xdr:row>64</xdr:row>
      <xdr:rowOff>103715</xdr:rowOff>
    </xdr:to>
    <xdr:sp macro="" textlink="">
      <xdr:nvSpPr>
        <xdr:cNvPr id="1117" name="Line 961">
          <a:extLst>
            <a:ext uri="{FF2B5EF4-FFF2-40B4-BE49-F238E27FC236}">
              <a16:creationId xmlns:a16="http://schemas.microsoft.com/office/drawing/2014/main" id="{114EF195-9890-43C9-B95D-E67274C859ED}"/>
            </a:ext>
          </a:extLst>
        </xdr:cNvPr>
        <xdr:cNvSpPr>
          <a:spLocks noChangeShapeType="1"/>
        </xdr:cNvSpPr>
      </xdr:nvSpPr>
      <xdr:spPr bwMode="auto">
        <a:xfrm>
          <a:off x="3658943" y="11079870"/>
          <a:ext cx="650366" cy="51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136143</xdr:colOff>
      <xdr:row>63</xdr:row>
      <xdr:rowOff>121250</xdr:rowOff>
    </xdr:from>
    <xdr:ext cx="155375" cy="150646"/>
    <xdr:pic>
      <xdr:nvPicPr>
        <xdr:cNvPr id="1118" name="図 1117">
          <a:extLst>
            <a:ext uri="{FF2B5EF4-FFF2-40B4-BE49-F238E27FC236}">
              <a16:creationId xmlns:a16="http://schemas.microsoft.com/office/drawing/2014/main" id="{3AAC432D-1DBD-402D-A00C-CDDD3FD3A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19357" y="10911714"/>
          <a:ext cx="155375" cy="150646"/>
        </a:xfrm>
        <a:prstGeom prst="rect">
          <a:avLst/>
        </a:prstGeom>
      </xdr:spPr>
    </xdr:pic>
    <xdr:clientData/>
  </xdr:oneCellAnchor>
  <xdr:oneCellAnchor>
    <xdr:from>
      <xdr:col>7</xdr:col>
      <xdr:colOff>13057</xdr:colOff>
      <xdr:row>60</xdr:row>
      <xdr:rowOff>82531</xdr:rowOff>
    </xdr:from>
    <xdr:ext cx="809558" cy="220537"/>
    <xdr:sp macro="" textlink="">
      <xdr:nvSpPr>
        <xdr:cNvPr id="1119" name="Text Box 4381">
          <a:extLst>
            <a:ext uri="{FF2B5EF4-FFF2-40B4-BE49-F238E27FC236}">
              <a16:creationId xmlns:a16="http://schemas.microsoft.com/office/drawing/2014/main" id="{C64C9FCC-7125-4385-BBEE-BBAFC2BD6588}"/>
            </a:ext>
          </a:extLst>
        </xdr:cNvPr>
        <xdr:cNvSpPr txBox="1">
          <a:spLocks noChangeArrowheads="1"/>
        </xdr:cNvSpPr>
      </xdr:nvSpPr>
      <xdr:spPr bwMode="auto">
        <a:xfrm>
          <a:off x="4312007" y="10306031"/>
          <a:ext cx="809558" cy="2205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紀伊長島ﾏﾝﾎﾞｳ</a:t>
          </a:r>
        </a:p>
      </xdr:txBody>
    </xdr:sp>
    <xdr:clientData/>
  </xdr:oneCellAnchor>
  <xdr:twoCellAnchor>
    <xdr:from>
      <xdr:col>8</xdr:col>
      <xdr:colOff>69470</xdr:colOff>
      <xdr:row>63</xdr:row>
      <xdr:rowOff>78607</xdr:rowOff>
    </xdr:from>
    <xdr:to>
      <xdr:col>8</xdr:col>
      <xdr:colOff>202820</xdr:colOff>
      <xdr:row>64</xdr:row>
      <xdr:rowOff>45076</xdr:rowOff>
    </xdr:to>
    <xdr:sp macro="" textlink="">
      <xdr:nvSpPr>
        <xdr:cNvPr id="1120" name="AutoShape 4384">
          <a:extLst>
            <a:ext uri="{FF2B5EF4-FFF2-40B4-BE49-F238E27FC236}">
              <a16:creationId xmlns:a16="http://schemas.microsoft.com/office/drawing/2014/main" id="{99FF9971-1CA3-4BF5-80EC-45B5B316FA6F}"/>
            </a:ext>
          </a:extLst>
        </xdr:cNvPr>
        <xdr:cNvSpPr>
          <a:spLocks noChangeArrowheads="1"/>
        </xdr:cNvSpPr>
      </xdr:nvSpPr>
      <xdr:spPr bwMode="auto">
        <a:xfrm>
          <a:off x="5073270" y="10816457"/>
          <a:ext cx="133350" cy="1252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123403</xdr:colOff>
      <xdr:row>61</xdr:row>
      <xdr:rowOff>148488</xdr:rowOff>
    </xdr:from>
    <xdr:ext cx="266259" cy="239277"/>
    <xdr:grpSp>
      <xdr:nvGrpSpPr>
        <xdr:cNvPr id="1121" name="Group 6672">
          <a:extLst>
            <a:ext uri="{FF2B5EF4-FFF2-40B4-BE49-F238E27FC236}">
              <a16:creationId xmlns:a16="http://schemas.microsoft.com/office/drawing/2014/main" id="{06F5BF5C-83AB-44A8-8BE0-DE6BEB1B4C53}"/>
            </a:ext>
          </a:extLst>
        </xdr:cNvPr>
        <xdr:cNvGrpSpPr>
          <a:grpSpLocks/>
        </xdr:cNvGrpSpPr>
      </xdr:nvGrpSpPr>
      <xdr:grpSpPr bwMode="auto">
        <a:xfrm>
          <a:off x="4341617" y="10685859"/>
          <a:ext cx="266259" cy="239277"/>
          <a:chOff x="538" y="112"/>
          <a:chExt cx="39" cy="38"/>
        </a:xfrm>
      </xdr:grpSpPr>
      <xdr:pic>
        <xdr:nvPicPr>
          <xdr:cNvPr id="1122" name="Picture 6673" descr="route2">
            <a:extLst>
              <a:ext uri="{FF2B5EF4-FFF2-40B4-BE49-F238E27FC236}">
                <a16:creationId xmlns:a16="http://schemas.microsoft.com/office/drawing/2014/main" id="{E366461F-3DF4-4B5A-B231-79DD273942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3" name="Text Box 6674">
            <a:extLst>
              <a:ext uri="{FF2B5EF4-FFF2-40B4-BE49-F238E27FC236}">
                <a16:creationId xmlns:a16="http://schemas.microsoft.com/office/drawing/2014/main" id="{0028DDB8-9C7C-41FA-B316-2B3C02BE32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69142</xdr:colOff>
      <xdr:row>62</xdr:row>
      <xdr:rowOff>13141</xdr:rowOff>
    </xdr:from>
    <xdr:to>
      <xdr:col>8</xdr:col>
      <xdr:colOff>212017</xdr:colOff>
      <xdr:row>62</xdr:row>
      <xdr:rowOff>157749</xdr:rowOff>
    </xdr:to>
    <xdr:sp macro="" textlink="">
      <xdr:nvSpPr>
        <xdr:cNvPr id="1124" name="Oval 4383">
          <a:extLst>
            <a:ext uri="{FF2B5EF4-FFF2-40B4-BE49-F238E27FC236}">
              <a16:creationId xmlns:a16="http://schemas.microsoft.com/office/drawing/2014/main" id="{7BC4C565-34F6-44AE-9EED-DD0510503139}"/>
            </a:ext>
          </a:extLst>
        </xdr:cNvPr>
        <xdr:cNvSpPr>
          <a:spLocks noChangeArrowheads="1"/>
        </xdr:cNvSpPr>
      </xdr:nvSpPr>
      <xdr:spPr bwMode="auto">
        <a:xfrm>
          <a:off x="5072942" y="10579541"/>
          <a:ext cx="142875" cy="1446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133478</xdr:colOff>
      <xdr:row>59</xdr:row>
      <xdr:rowOff>139714</xdr:rowOff>
    </xdr:from>
    <xdr:ext cx="306398" cy="290356"/>
    <xdr:grpSp>
      <xdr:nvGrpSpPr>
        <xdr:cNvPr id="1125" name="Group 6672">
          <a:extLst>
            <a:ext uri="{FF2B5EF4-FFF2-40B4-BE49-F238E27FC236}">
              <a16:creationId xmlns:a16="http://schemas.microsoft.com/office/drawing/2014/main" id="{BDAD2FA3-F303-4301-9EE0-55E21CCAF1F6}"/>
            </a:ext>
          </a:extLst>
        </xdr:cNvPr>
        <xdr:cNvGrpSpPr>
          <a:grpSpLocks/>
        </xdr:cNvGrpSpPr>
      </xdr:nvGrpSpPr>
      <xdr:grpSpPr bwMode="auto">
        <a:xfrm>
          <a:off x="5042935" y="10328743"/>
          <a:ext cx="306398" cy="290356"/>
          <a:chOff x="537" y="112"/>
          <a:chExt cx="39" cy="38"/>
        </a:xfrm>
      </xdr:grpSpPr>
      <xdr:pic>
        <xdr:nvPicPr>
          <xdr:cNvPr id="1126" name="Picture 6673" descr="route2">
            <a:extLst>
              <a:ext uri="{FF2B5EF4-FFF2-40B4-BE49-F238E27FC236}">
                <a16:creationId xmlns:a16="http://schemas.microsoft.com/office/drawing/2014/main" id="{38192852-A128-46FB-89F1-3ADD1DEFD1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7" name="Text Box 6674">
            <a:extLst>
              <a:ext uri="{FF2B5EF4-FFF2-40B4-BE49-F238E27FC236}">
                <a16:creationId xmlns:a16="http://schemas.microsoft.com/office/drawing/2014/main" id="{BD0D651F-5D0F-4B26-90B7-F50FE703DF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26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194326</xdr:colOff>
      <xdr:row>61</xdr:row>
      <xdr:rowOff>72658</xdr:rowOff>
    </xdr:from>
    <xdr:ext cx="232748" cy="208383"/>
    <xdr:grpSp>
      <xdr:nvGrpSpPr>
        <xdr:cNvPr id="1128" name="Group 6672">
          <a:extLst>
            <a:ext uri="{FF2B5EF4-FFF2-40B4-BE49-F238E27FC236}">
              <a16:creationId xmlns:a16="http://schemas.microsoft.com/office/drawing/2014/main" id="{C33396A8-7A93-4C39-9652-E731C99D3537}"/>
            </a:ext>
          </a:extLst>
        </xdr:cNvPr>
        <xdr:cNvGrpSpPr>
          <a:grpSpLocks/>
        </xdr:cNvGrpSpPr>
      </xdr:nvGrpSpPr>
      <xdr:grpSpPr bwMode="auto">
        <a:xfrm>
          <a:off x="3721297" y="10610029"/>
          <a:ext cx="232748" cy="208383"/>
          <a:chOff x="536" y="110"/>
          <a:chExt cx="46" cy="44"/>
        </a:xfrm>
      </xdr:grpSpPr>
      <xdr:pic>
        <xdr:nvPicPr>
          <xdr:cNvPr id="1129" name="Picture 6673" descr="route2">
            <a:extLst>
              <a:ext uri="{FF2B5EF4-FFF2-40B4-BE49-F238E27FC236}">
                <a16:creationId xmlns:a16="http://schemas.microsoft.com/office/drawing/2014/main" id="{508A3BEC-65B3-4BF4-A2F7-ECD476ABD7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0" name="Text Box 6674">
            <a:extLst>
              <a:ext uri="{FF2B5EF4-FFF2-40B4-BE49-F238E27FC236}">
                <a16:creationId xmlns:a16="http://schemas.microsoft.com/office/drawing/2014/main" id="{B03B3274-571D-4319-A806-49E6F8CD85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32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18288" rIns="0" bIns="18288" anchor="ctr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24096</xdr:colOff>
      <xdr:row>57</xdr:row>
      <xdr:rowOff>22704</xdr:rowOff>
    </xdr:from>
    <xdr:to>
      <xdr:col>7</xdr:col>
      <xdr:colOff>195938</xdr:colOff>
      <xdr:row>57</xdr:row>
      <xdr:rowOff>169510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E30EA7E7-34AA-4B14-9726-ECF8A429F22A}"/>
            </a:ext>
          </a:extLst>
        </xdr:cNvPr>
        <xdr:cNvSpPr/>
      </xdr:nvSpPr>
      <xdr:spPr bwMode="auto">
        <a:xfrm>
          <a:off x="4323046" y="9731854"/>
          <a:ext cx="171842" cy="1468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109615</xdr:colOff>
      <xdr:row>58</xdr:row>
      <xdr:rowOff>43941</xdr:rowOff>
    </xdr:from>
    <xdr:to>
      <xdr:col>10</xdr:col>
      <xdr:colOff>121750</xdr:colOff>
      <xdr:row>64</xdr:row>
      <xdr:rowOff>94493</xdr:rowOff>
    </xdr:to>
    <xdr:sp macro="" textlink="">
      <xdr:nvSpPr>
        <xdr:cNvPr id="1132" name="Line 4572">
          <a:extLst>
            <a:ext uri="{FF2B5EF4-FFF2-40B4-BE49-F238E27FC236}">
              <a16:creationId xmlns:a16="http://schemas.microsoft.com/office/drawing/2014/main" id="{8372358F-06E9-4515-A64D-FF680C01518C}"/>
            </a:ext>
          </a:extLst>
        </xdr:cNvPr>
        <xdr:cNvSpPr>
          <a:spLocks noChangeShapeType="1"/>
        </xdr:cNvSpPr>
      </xdr:nvSpPr>
      <xdr:spPr bwMode="auto">
        <a:xfrm rot="10800000" flipV="1">
          <a:off x="6523115" y="9924541"/>
          <a:ext cx="12135" cy="10665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139308</xdr:colOff>
      <xdr:row>60</xdr:row>
      <xdr:rowOff>132305</xdr:rowOff>
    </xdr:from>
    <xdr:ext cx="299787" cy="235860"/>
    <xdr:grpSp>
      <xdr:nvGrpSpPr>
        <xdr:cNvPr id="1133" name="Group 6672">
          <a:extLst>
            <a:ext uri="{FF2B5EF4-FFF2-40B4-BE49-F238E27FC236}">
              <a16:creationId xmlns:a16="http://schemas.microsoft.com/office/drawing/2014/main" id="{53FB1A7F-8BDC-4F3B-B067-2AC8CE9CA8F3}"/>
            </a:ext>
          </a:extLst>
        </xdr:cNvPr>
        <xdr:cNvGrpSpPr>
          <a:grpSpLocks/>
        </xdr:cNvGrpSpPr>
      </xdr:nvGrpSpPr>
      <xdr:grpSpPr bwMode="auto">
        <a:xfrm>
          <a:off x="6431251" y="10495505"/>
          <a:ext cx="299787" cy="235860"/>
          <a:chOff x="536" y="110"/>
          <a:chExt cx="46" cy="44"/>
        </a:xfrm>
      </xdr:grpSpPr>
      <xdr:pic>
        <xdr:nvPicPr>
          <xdr:cNvPr id="1134" name="Picture 6673" descr="route2">
            <a:extLst>
              <a:ext uri="{FF2B5EF4-FFF2-40B4-BE49-F238E27FC236}">
                <a16:creationId xmlns:a16="http://schemas.microsoft.com/office/drawing/2014/main" id="{B3FAB9E2-9D34-44F4-B3E7-8CFADC8ECC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5" name="Text Box 6674">
            <a:extLst>
              <a:ext uri="{FF2B5EF4-FFF2-40B4-BE49-F238E27FC236}">
                <a16:creationId xmlns:a16="http://schemas.microsoft.com/office/drawing/2014/main" id="{ACE62CF3-ED50-4FF3-AF37-73B49249D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9</xdr:col>
      <xdr:colOff>506488</xdr:colOff>
      <xdr:row>58</xdr:row>
      <xdr:rowOff>1295</xdr:rowOff>
    </xdr:from>
    <xdr:to>
      <xdr:col>9</xdr:col>
      <xdr:colOff>551846</xdr:colOff>
      <xdr:row>60</xdr:row>
      <xdr:rowOff>114688</xdr:rowOff>
    </xdr:to>
    <xdr:sp macro="" textlink="">
      <xdr:nvSpPr>
        <xdr:cNvPr id="1136" name="Line 4572">
          <a:extLst>
            <a:ext uri="{FF2B5EF4-FFF2-40B4-BE49-F238E27FC236}">
              <a16:creationId xmlns:a16="http://schemas.microsoft.com/office/drawing/2014/main" id="{30DD9024-2D94-47B0-9567-C23A3AD0007C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6215138" y="9881895"/>
          <a:ext cx="45358" cy="4562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6931</xdr:colOff>
      <xdr:row>59</xdr:row>
      <xdr:rowOff>20871</xdr:rowOff>
    </xdr:from>
    <xdr:to>
      <xdr:col>10</xdr:col>
      <xdr:colOff>203479</xdr:colOff>
      <xdr:row>59</xdr:row>
      <xdr:rowOff>164420</xdr:rowOff>
    </xdr:to>
    <xdr:sp macro="" textlink="">
      <xdr:nvSpPr>
        <xdr:cNvPr id="1137" name="Freeform 4780">
          <a:extLst>
            <a:ext uri="{FF2B5EF4-FFF2-40B4-BE49-F238E27FC236}">
              <a16:creationId xmlns:a16="http://schemas.microsoft.com/office/drawing/2014/main" id="{22148754-5806-49D2-BF39-A540DF8CCE02}"/>
            </a:ext>
          </a:extLst>
        </xdr:cNvPr>
        <xdr:cNvSpPr>
          <a:spLocks/>
        </xdr:cNvSpPr>
      </xdr:nvSpPr>
      <xdr:spPr bwMode="auto">
        <a:xfrm rot="10800000" flipV="1">
          <a:off x="6420431" y="10072921"/>
          <a:ext cx="196548" cy="14354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551845</xdr:colOff>
      <xdr:row>60</xdr:row>
      <xdr:rowOff>139851</xdr:rowOff>
    </xdr:from>
    <xdr:to>
      <xdr:col>10</xdr:col>
      <xdr:colOff>153165</xdr:colOff>
      <xdr:row>65</xdr:row>
      <xdr:rowOff>721</xdr:rowOff>
    </xdr:to>
    <xdr:sp macro="" textlink="">
      <xdr:nvSpPr>
        <xdr:cNvPr id="1138" name="Line 953">
          <a:extLst>
            <a:ext uri="{FF2B5EF4-FFF2-40B4-BE49-F238E27FC236}">
              <a16:creationId xmlns:a16="http://schemas.microsoft.com/office/drawing/2014/main" id="{5890AA13-1838-4B78-A134-C1B5A98EBAF3}"/>
            </a:ext>
          </a:extLst>
        </xdr:cNvPr>
        <xdr:cNvSpPr>
          <a:spLocks noChangeShapeType="1"/>
        </xdr:cNvSpPr>
      </xdr:nvSpPr>
      <xdr:spPr bwMode="auto">
        <a:xfrm flipV="1">
          <a:off x="6260495" y="10363351"/>
          <a:ext cx="306170" cy="70542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878462 w 878471"/>
            <a:gd name="connsiteY0" fmla="*/ 0 h 6314"/>
            <a:gd name="connsiteX1" fmla="*/ 9 w 878471"/>
            <a:gd name="connsiteY1" fmla="*/ 6314 h 6314"/>
            <a:gd name="connsiteX0" fmla="*/ 11498 w 11498"/>
            <a:gd name="connsiteY0" fmla="*/ 0 h 8375"/>
            <a:gd name="connsiteX1" fmla="*/ 0 w 11498"/>
            <a:gd name="connsiteY1" fmla="*/ 8375 h 8375"/>
            <a:gd name="connsiteX0" fmla="*/ 9348 w 9348"/>
            <a:gd name="connsiteY0" fmla="*/ 0 h 9641"/>
            <a:gd name="connsiteX1" fmla="*/ 0 w 9348"/>
            <a:gd name="connsiteY1" fmla="*/ 9641 h 9641"/>
            <a:gd name="connsiteX0" fmla="*/ 10000 w 10221"/>
            <a:gd name="connsiteY0" fmla="*/ 0 h 10000"/>
            <a:gd name="connsiteX1" fmla="*/ 9242 w 10221"/>
            <a:gd name="connsiteY1" fmla="*/ 4486 h 10000"/>
            <a:gd name="connsiteX2" fmla="*/ 0 w 10221"/>
            <a:gd name="connsiteY2" fmla="*/ 10000 h 10000"/>
            <a:gd name="connsiteX0" fmla="*/ 10002 w 10002"/>
            <a:gd name="connsiteY0" fmla="*/ 0 h 10000"/>
            <a:gd name="connsiteX1" fmla="*/ 9244 w 10002"/>
            <a:gd name="connsiteY1" fmla="*/ 4486 h 10000"/>
            <a:gd name="connsiteX2" fmla="*/ 2 w 10002"/>
            <a:gd name="connsiteY2" fmla="*/ 10000 h 10000"/>
            <a:gd name="connsiteX0" fmla="*/ 10232 w 10232"/>
            <a:gd name="connsiteY0" fmla="*/ 0 h 10000"/>
            <a:gd name="connsiteX1" fmla="*/ 9474 w 10232"/>
            <a:gd name="connsiteY1" fmla="*/ 4486 h 10000"/>
            <a:gd name="connsiteX2" fmla="*/ 232 w 10232"/>
            <a:gd name="connsiteY2" fmla="*/ 10000 h 10000"/>
            <a:gd name="connsiteX0" fmla="*/ 10232 w 10232"/>
            <a:gd name="connsiteY0" fmla="*/ 0 h 10000"/>
            <a:gd name="connsiteX1" fmla="*/ 9474 w 10232"/>
            <a:gd name="connsiteY1" fmla="*/ 4784 h 10000"/>
            <a:gd name="connsiteX2" fmla="*/ 232 w 10232"/>
            <a:gd name="connsiteY2" fmla="*/ 10000 h 10000"/>
            <a:gd name="connsiteX0" fmla="*/ 10178 w 10178"/>
            <a:gd name="connsiteY0" fmla="*/ 0 h 10000"/>
            <a:gd name="connsiteX1" fmla="*/ 9420 w 10178"/>
            <a:gd name="connsiteY1" fmla="*/ 4784 h 10000"/>
            <a:gd name="connsiteX2" fmla="*/ 178 w 10178"/>
            <a:gd name="connsiteY2" fmla="*/ 10000 h 10000"/>
            <a:gd name="connsiteX0" fmla="*/ 10148 w 10400"/>
            <a:gd name="connsiteY0" fmla="*/ 0 h 10000"/>
            <a:gd name="connsiteX1" fmla="*/ 10087 w 10400"/>
            <a:gd name="connsiteY1" fmla="*/ 6126 h 10000"/>
            <a:gd name="connsiteX2" fmla="*/ 148 w 10400"/>
            <a:gd name="connsiteY2" fmla="*/ 10000 h 10000"/>
            <a:gd name="connsiteX0" fmla="*/ 10177 w 10177"/>
            <a:gd name="connsiteY0" fmla="*/ 0 h 10000"/>
            <a:gd name="connsiteX1" fmla="*/ 9419 w 10177"/>
            <a:gd name="connsiteY1" fmla="*/ 5232 h 10000"/>
            <a:gd name="connsiteX2" fmla="*/ 177 w 10177"/>
            <a:gd name="connsiteY2" fmla="*/ 10000 h 10000"/>
            <a:gd name="connsiteX0" fmla="*/ 10000 w 10000"/>
            <a:gd name="connsiteY0" fmla="*/ 0 h 10000"/>
            <a:gd name="connsiteX1" fmla="*/ 9242 w 10000"/>
            <a:gd name="connsiteY1" fmla="*/ 5232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9242 w 10000"/>
            <a:gd name="connsiteY1" fmla="*/ 5232 h 10000"/>
            <a:gd name="connsiteX2" fmla="*/ 0 w 10000"/>
            <a:gd name="connsiteY2" fmla="*/ 10000 h 10000"/>
            <a:gd name="connsiteX0" fmla="*/ 7444 w 7444"/>
            <a:gd name="connsiteY0" fmla="*/ 0 h 9627"/>
            <a:gd name="connsiteX1" fmla="*/ 6686 w 7444"/>
            <a:gd name="connsiteY1" fmla="*/ 5232 h 9627"/>
            <a:gd name="connsiteX2" fmla="*/ 0 w 7444"/>
            <a:gd name="connsiteY2" fmla="*/ 9627 h 9627"/>
            <a:gd name="connsiteX0" fmla="*/ 10000 w 10000"/>
            <a:gd name="connsiteY0" fmla="*/ 0 h 10000"/>
            <a:gd name="connsiteX1" fmla="*/ 9258 w 10000"/>
            <a:gd name="connsiteY1" fmla="*/ 4662 h 10000"/>
            <a:gd name="connsiteX2" fmla="*/ 0 w 10000"/>
            <a:gd name="connsiteY2" fmla="*/ 10000 h 10000"/>
            <a:gd name="connsiteX0" fmla="*/ 11379 w 11379"/>
            <a:gd name="connsiteY0" fmla="*/ 0 h 10221"/>
            <a:gd name="connsiteX1" fmla="*/ 9258 w 11379"/>
            <a:gd name="connsiteY1" fmla="*/ 4883 h 10221"/>
            <a:gd name="connsiteX2" fmla="*/ 0 w 11379"/>
            <a:gd name="connsiteY2" fmla="*/ 10221 h 10221"/>
            <a:gd name="connsiteX0" fmla="*/ 11379 w 11379"/>
            <a:gd name="connsiteY0" fmla="*/ 0 h 10221"/>
            <a:gd name="connsiteX1" fmla="*/ 9258 w 11379"/>
            <a:gd name="connsiteY1" fmla="*/ 4883 h 10221"/>
            <a:gd name="connsiteX2" fmla="*/ 0 w 11379"/>
            <a:gd name="connsiteY2" fmla="*/ 10221 h 102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79" h="10221">
              <a:moveTo>
                <a:pt x="11379" y="0"/>
              </a:moveTo>
              <a:cubicBezTo>
                <a:pt x="8533" y="1091"/>
                <a:pt x="10576" y="3864"/>
                <a:pt x="9258" y="4883"/>
              </a:cubicBezTo>
              <a:cubicBezTo>
                <a:pt x="-1539" y="7556"/>
                <a:pt x="1358" y="6062"/>
                <a:pt x="0" y="102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53002</xdr:colOff>
      <xdr:row>64</xdr:row>
      <xdr:rowOff>26033</xdr:rowOff>
    </xdr:from>
    <xdr:to>
      <xdr:col>10</xdr:col>
      <xdr:colOff>162531</xdr:colOff>
      <xdr:row>64</xdr:row>
      <xdr:rowOff>128512</xdr:rowOff>
    </xdr:to>
    <xdr:sp macro="" textlink="">
      <xdr:nvSpPr>
        <xdr:cNvPr id="1139" name="AutoShape 4384">
          <a:extLst>
            <a:ext uri="{FF2B5EF4-FFF2-40B4-BE49-F238E27FC236}">
              <a16:creationId xmlns:a16="http://schemas.microsoft.com/office/drawing/2014/main" id="{0805E8B7-E2E4-4685-AD2C-F1008F2B7566}"/>
            </a:ext>
          </a:extLst>
        </xdr:cNvPr>
        <xdr:cNvSpPr>
          <a:spLocks noChangeArrowheads="1"/>
        </xdr:cNvSpPr>
      </xdr:nvSpPr>
      <xdr:spPr bwMode="auto">
        <a:xfrm>
          <a:off x="6466502" y="10922633"/>
          <a:ext cx="109529" cy="1024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34707</xdr:colOff>
      <xdr:row>63</xdr:row>
      <xdr:rowOff>53369</xdr:rowOff>
    </xdr:from>
    <xdr:to>
      <xdr:col>10</xdr:col>
      <xdr:colOff>172188</xdr:colOff>
      <xdr:row>64</xdr:row>
      <xdr:rowOff>15571</xdr:rowOff>
    </xdr:to>
    <xdr:sp macro="" textlink="">
      <xdr:nvSpPr>
        <xdr:cNvPr id="1140" name="Oval 4383">
          <a:extLst>
            <a:ext uri="{FF2B5EF4-FFF2-40B4-BE49-F238E27FC236}">
              <a16:creationId xmlns:a16="http://schemas.microsoft.com/office/drawing/2014/main" id="{BC24C092-0592-4CC7-9629-7B722D474F9A}"/>
            </a:ext>
          </a:extLst>
        </xdr:cNvPr>
        <xdr:cNvSpPr>
          <a:spLocks noChangeArrowheads="1"/>
        </xdr:cNvSpPr>
      </xdr:nvSpPr>
      <xdr:spPr bwMode="auto">
        <a:xfrm>
          <a:off x="6469374" y="10920336"/>
          <a:ext cx="137481" cy="1230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495148</xdr:colOff>
      <xdr:row>63</xdr:row>
      <xdr:rowOff>143611</xdr:rowOff>
    </xdr:from>
    <xdr:to>
      <xdr:col>10</xdr:col>
      <xdr:colOff>41232</xdr:colOff>
      <xdr:row>64</xdr:row>
      <xdr:rowOff>56696</xdr:rowOff>
    </xdr:to>
    <xdr:sp macro="" textlink="">
      <xdr:nvSpPr>
        <xdr:cNvPr id="1141" name="Line 4455">
          <a:extLst>
            <a:ext uri="{FF2B5EF4-FFF2-40B4-BE49-F238E27FC236}">
              <a16:creationId xmlns:a16="http://schemas.microsoft.com/office/drawing/2014/main" id="{1B26CC5C-43CF-46E1-8E97-7680B2B919FD}"/>
            </a:ext>
          </a:extLst>
        </xdr:cNvPr>
        <xdr:cNvSpPr>
          <a:spLocks noChangeShapeType="1"/>
        </xdr:cNvSpPr>
      </xdr:nvSpPr>
      <xdr:spPr bwMode="auto">
        <a:xfrm flipH="1">
          <a:off x="6203798" y="10881461"/>
          <a:ext cx="250934" cy="7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661861</xdr:colOff>
      <xdr:row>59</xdr:row>
      <xdr:rowOff>157855</xdr:rowOff>
    </xdr:from>
    <xdr:to>
      <xdr:col>10</xdr:col>
      <xdr:colOff>431298</xdr:colOff>
      <xdr:row>60</xdr:row>
      <xdr:rowOff>131398</xdr:rowOff>
    </xdr:to>
    <xdr:sp macro="" textlink="">
      <xdr:nvSpPr>
        <xdr:cNvPr id="1142" name="Text Box 4778">
          <a:extLst>
            <a:ext uri="{FF2B5EF4-FFF2-40B4-BE49-F238E27FC236}">
              <a16:creationId xmlns:a16="http://schemas.microsoft.com/office/drawing/2014/main" id="{ED76005C-E6FD-4AC4-A3EC-774FBAEBB0B8}"/>
            </a:ext>
          </a:extLst>
        </xdr:cNvPr>
        <xdr:cNvSpPr txBox="1">
          <a:spLocks noChangeArrowheads="1"/>
        </xdr:cNvSpPr>
      </xdr:nvSpPr>
      <xdr:spPr bwMode="auto">
        <a:xfrm rot="10800000">
          <a:off x="6370511" y="10209905"/>
          <a:ext cx="474287" cy="1449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9000"/>
          </a:srgb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36000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487757</xdr:colOff>
      <xdr:row>60</xdr:row>
      <xdr:rowOff>94732</xdr:rowOff>
    </xdr:from>
    <xdr:to>
      <xdr:col>9</xdr:col>
      <xdr:colOff>630901</xdr:colOff>
      <xdr:row>61</xdr:row>
      <xdr:rowOff>72620</xdr:rowOff>
    </xdr:to>
    <xdr:sp macro="" textlink="">
      <xdr:nvSpPr>
        <xdr:cNvPr id="1143" name="Freeform 4779">
          <a:extLst>
            <a:ext uri="{FF2B5EF4-FFF2-40B4-BE49-F238E27FC236}">
              <a16:creationId xmlns:a16="http://schemas.microsoft.com/office/drawing/2014/main" id="{254ABD7F-D385-4818-A81A-70875BC782D0}"/>
            </a:ext>
          </a:extLst>
        </xdr:cNvPr>
        <xdr:cNvSpPr>
          <a:spLocks/>
        </xdr:cNvSpPr>
      </xdr:nvSpPr>
      <xdr:spPr bwMode="auto">
        <a:xfrm rot="21367503">
          <a:off x="6196407" y="10318232"/>
          <a:ext cx="143144" cy="14933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370417</xdr:colOff>
      <xdr:row>63</xdr:row>
      <xdr:rowOff>94494</xdr:rowOff>
    </xdr:from>
    <xdr:to>
      <xdr:col>9</xdr:col>
      <xdr:colOff>572823</xdr:colOff>
      <xdr:row>64</xdr:row>
      <xdr:rowOff>117059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DF6B7858-9E65-4594-BE94-7A48A3697D6F}"/>
            </a:ext>
          </a:extLst>
        </xdr:cNvPr>
        <xdr:cNvSpPr/>
      </xdr:nvSpPr>
      <xdr:spPr bwMode="auto">
        <a:xfrm>
          <a:off x="6079067" y="10832344"/>
          <a:ext cx="202406" cy="18131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36286</xdr:colOff>
      <xdr:row>62</xdr:row>
      <xdr:rowOff>49893</xdr:rowOff>
    </xdr:from>
    <xdr:to>
      <xdr:col>6</xdr:col>
      <xdr:colOff>224367</xdr:colOff>
      <xdr:row>64</xdr:row>
      <xdr:rowOff>142421</xdr:rowOff>
    </xdr:to>
    <xdr:sp macro="" textlink="">
      <xdr:nvSpPr>
        <xdr:cNvPr id="1148" name="Freeform 601">
          <a:extLst>
            <a:ext uri="{FF2B5EF4-FFF2-40B4-BE49-F238E27FC236}">
              <a16:creationId xmlns:a16="http://schemas.microsoft.com/office/drawing/2014/main" id="{E2418B4A-8242-4719-A240-347A79B66629}"/>
            </a:ext>
          </a:extLst>
        </xdr:cNvPr>
        <xdr:cNvSpPr>
          <a:spLocks/>
        </xdr:cNvSpPr>
      </xdr:nvSpPr>
      <xdr:spPr bwMode="auto">
        <a:xfrm>
          <a:off x="3619500" y="10668000"/>
          <a:ext cx="188081" cy="42363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697 w 10103"/>
            <a:gd name="connsiteY0" fmla="*/ 10000 h 10000"/>
            <a:gd name="connsiteX1" fmla="*/ 10103 w 10103"/>
            <a:gd name="connsiteY1" fmla="*/ 0 h 10000"/>
            <a:gd name="connsiteX2" fmla="*/ 0 w 10103"/>
            <a:gd name="connsiteY2" fmla="*/ 13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3" h="10000">
              <a:moveTo>
                <a:pt x="9697" y="10000"/>
              </a:moveTo>
              <a:cubicBezTo>
                <a:pt x="9783" y="7499"/>
                <a:pt x="9614" y="3654"/>
                <a:pt x="10103" y="0"/>
              </a:cubicBezTo>
              <a:cubicBezTo>
                <a:pt x="6770" y="95"/>
                <a:pt x="3333" y="43"/>
                <a:pt x="0" y="13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152998</xdr:colOff>
      <xdr:row>62</xdr:row>
      <xdr:rowOff>92186</xdr:rowOff>
    </xdr:from>
    <xdr:to>
      <xdr:col>6</xdr:col>
      <xdr:colOff>293513</xdr:colOff>
      <xdr:row>63</xdr:row>
      <xdr:rowOff>28508</xdr:rowOff>
    </xdr:to>
    <xdr:sp macro="" textlink="">
      <xdr:nvSpPr>
        <xdr:cNvPr id="1149" name="AutoShape 605">
          <a:extLst>
            <a:ext uri="{FF2B5EF4-FFF2-40B4-BE49-F238E27FC236}">
              <a16:creationId xmlns:a16="http://schemas.microsoft.com/office/drawing/2014/main" id="{33A9DF84-35C2-42B1-9D48-FEA6649A5E1B}"/>
            </a:ext>
          </a:extLst>
        </xdr:cNvPr>
        <xdr:cNvSpPr>
          <a:spLocks noChangeArrowheads="1"/>
        </xdr:cNvSpPr>
      </xdr:nvSpPr>
      <xdr:spPr bwMode="auto">
        <a:xfrm>
          <a:off x="3736212" y="10710293"/>
          <a:ext cx="140515" cy="1086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80432</xdr:colOff>
      <xdr:row>60</xdr:row>
      <xdr:rowOff>96954</xdr:rowOff>
    </xdr:from>
    <xdr:to>
      <xdr:col>6</xdr:col>
      <xdr:colOff>215900</xdr:colOff>
      <xdr:row>61</xdr:row>
      <xdr:rowOff>90610</xdr:rowOff>
    </xdr:to>
    <xdr:sp macro="" textlink="">
      <xdr:nvSpPr>
        <xdr:cNvPr id="1150" name="Freeform 601">
          <a:extLst>
            <a:ext uri="{FF2B5EF4-FFF2-40B4-BE49-F238E27FC236}">
              <a16:creationId xmlns:a16="http://schemas.microsoft.com/office/drawing/2014/main" id="{254CA7DF-7613-4249-A26E-7DEEE0669D0B}"/>
            </a:ext>
          </a:extLst>
        </xdr:cNvPr>
        <xdr:cNvSpPr>
          <a:spLocks/>
        </xdr:cNvSpPr>
      </xdr:nvSpPr>
      <xdr:spPr bwMode="auto">
        <a:xfrm rot="-5400000" flipH="1" flipV="1">
          <a:off x="3648373" y="10385620"/>
          <a:ext cx="166013" cy="13546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250324</xdr:colOff>
      <xdr:row>63</xdr:row>
      <xdr:rowOff>66967</xdr:rowOff>
    </xdr:from>
    <xdr:to>
      <xdr:col>6</xdr:col>
      <xdr:colOff>694764</xdr:colOff>
      <xdr:row>64</xdr:row>
      <xdr:rowOff>36591</xdr:rowOff>
    </xdr:to>
    <xdr:sp macro="" textlink="">
      <xdr:nvSpPr>
        <xdr:cNvPr id="1151" name="Text Box 2947">
          <a:extLst>
            <a:ext uri="{FF2B5EF4-FFF2-40B4-BE49-F238E27FC236}">
              <a16:creationId xmlns:a16="http://schemas.microsoft.com/office/drawing/2014/main" id="{DDCBAE86-B83E-4198-979D-BB29A7180685}"/>
            </a:ext>
          </a:extLst>
        </xdr:cNvPr>
        <xdr:cNvSpPr txBox="1">
          <a:spLocks noChangeArrowheads="1"/>
        </xdr:cNvSpPr>
      </xdr:nvSpPr>
      <xdr:spPr bwMode="auto">
        <a:xfrm>
          <a:off x="3833538" y="10857431"/>
          <a:ext cx="444440" cy="128374"/>
        </a:xfrm>
        <a:prstGeom prst="rect">
          <a:avLst/>
        </a:prstGeom>
        <a:solidFill>
          <a:schemeClr val="bg1"/>
        </a:solidFill>
        <a:ln w="9525">
          <a:solidFill>
            <a:schemeClr val="accent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滝原宮前</a:t>
          </a:r>
        </a:p>
      </xdr:txBody>
    </xdr:sp>
    <xdr:clientData/>
  </xdr:twoCellAnchor>
  <xdr:twoCellAnchor>
    <xdr:from>
      <xdr:col>8</xdr:col>
      <xdr:colOff>74</xdr:colOff>
      <xdr:row>61</xdr:row>
      <xdr:rowOff>109162</xdr:rowOff>
    </xdr:from>
    <xdr:to>
      <xdr:col>8</xdr:col>
      <xdr:colOff>229767</xdr:colOff>
      <xdr:row>63</xdr:row>
      <xdr:rowOff>5336</xdr:rowOff>
    </xdr:to>
    <xdr:sp macro="" textlink="">
      <xdr:nvSpPr>
        <xdr:cNvPr id="1152" name="Line 72">
          <a:extLst>
            <a:ext uri="{FF2B5EF4-FFF2-40B4-BE49-F238E27FC236}">
              <a16:creationId xmlns:a16="http://schemas.microsoft.com/office/drawing/2014/main" id="{B0C4D1DD-5093-4CB9-BC77-35C6880FA7E3}"/>
            </a:ext>
          </a:extLst>
        </xdr:cNvPr>
        <xdr:cNvSpPr>
          <a:spLocks noChangeShapeType="1"/>
        </xdr:cNvSpPr>
      </xdr:nvSpPr>
      <xdr:spPr bwMode="auto">
        <a:xfrm flipV="1">
          <a:off x="5003874" y="10504112"/>
          <a:ext cx="229693" cy="239074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218815"/>
            <a:gd name="connsiteY0" fmla="*/ 0 h 461703"/>
            <a:gd name="connsiteX1" fmla="*/ 214093 w 218815"/>
            <a:gd name="connsiteY1" fmla="*/ 5707 h 461703"/>
            <a:gd name="connsiteX2" fmla="*/ 216202 w 218815"/>
            <a:gd name="connsiteY2" fmla="*/ 461703 h 461703"/>
            <a:gd name="connsiteX0" fmla="*/ 0 w 218815"/>
            <a:gd name="connsiteY0" fmla="*/ 3911 h 465614"/>
            <a:gd name="connsiteX1" fmla="*/ 214093 w 218815"/>
            <a:gd name="connsiteY1" fmla="*/ 9618 h 465614"/>
            <a:gd name="connsiteX2" fmla="*/ 216202 w 218815"/>
            <a:gd name="connsiteY2" fmla="*/ 465614 h 465614"/>
            <a:gd name="connsiteX0" fmla="*/ 0 w 223833"/>
            <a:gd name="connsiteY0" fmla="*/ 3911 h 465614"/>
            <a:gd name="connsiteX1" fmla="*/ 222064 w 223833"/>
            <a:gd name="connsiteY1" fmla="*/ 9618 h 465614"/>
            <a:gd name="connsiteX2" fmla="*/ 216202 w 223833"/>
            <a:gd name="connsiteY2" fmla="*/ 465614 h 465614"/>
            <a:gd name="connsiteX0" fmla="*/ 0 w 223833"/>
            <a:gd name="connsiteY0" fmla="*/ 5125 h 466828"/>
            <a:gd name="connsiteX1" fmla="*/ 222064 w 223833"/>
            <a:gd name="connsiteY1" fmla="*/ 10832 h 466828"/>
            <a:gd name="connsiteX2" fmla="*/ 216202 w 223833"/>
            <a:gd name="connsiteY2" fmla="*/ 466828 h 466828"/>
            <a:gd name="connsiteX0" fmla="*/ 0 w 222733"/>
            <a:gd name="connsiteY0" fmla="*/ 5125 h 466828"/>
            <a:gd name="connsiteX1" fmla="*/ 222064 w 222733"/>
            <a:gd name="connsiteY1" fmla="*/ 10832 h 466828"/>
            <a:gd name="connsiteX2" fmla="*/ 216202 w 222733"/>
            <a:gd name="connsiteY2" fmla="*/ 466828 h 466828"/>
            <a:gd name="connsiteX0" fmla="*/ 0 w 228762"/>
            <a:gd name="connsiteY0" fmla="*/ 5125 h 475170"/>
            <a:gd name="connsiteX1" fmla="*/ 222064 w 228762"/>
            <a:gd name="connsiteY1" fmla="*/ 10832 h 475170"/>
            <a:gd name="connsiteX2" fmla="*/ 227347 w 228762"/>
            <a:gd name="connsiteY2" fmla="*/ 475170 h 475170"/>
            <a:gd name="connsiteX0" fmla="*/ 0 w 225200"/>
            <a:gd name="connsiteY0" fmla="*/ 5125 h 458485"/>
            <a:gd name="connsiteX1" fmla="*/ 222064 w 225200"/>
            <a:gd name="connsiteY1" fmla="*/ 10832 h 458485"/>
            <a:gd name="connsiteX2" fmla="*/ 222890 w 225200"/>
            <a:gd name="connsiteY2" fmla="*/ 458485 h 458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5200" h="458485">
              <a:moveTo>
                <a:pt x="0" y="5125"/>
              </a:moveTo>
              <a:cubicBezTo>
                <a:pt x="5825" y="3035"/>
                <a:pt x="208269" y="-8036"/>
                <a:pt x="222064" y="10832"/>
              </a:cubicBezTo>
              <a:cubicBezTo>
                <a:pt x="224257" y="474050"/>
                <a:pt x="227426" y="68413"/>
                <a:pt x="222890" y="458485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195174</xdr:colOff>
      <xdr:row>62</xdr:row>
      <xdr:rowOff>75665</xdr:rowOff>
    </xdr:from>
    <xdr:ext cx="498314" cy="243924"/>
    <xdr:sp macro="" textlink="">
      <xdr:nvSpPr>
        <xdr:cNvPr id="1153" name="Text Box 1416">
          <a:extLst>
            <a:ext uri="{FF2B5EF4-FFF2-40B4-BE49-F238E27FC236}">
              <a16:creationId xmlns:a16="http://schemas.microsoft.com/office/drawing/2014/main" id="{1E57C108-3E1F-4CAE-91C2-8A69A70672F3}"/>
            </a:ext>
          </a:extLst>
        </xdr:cNvPr>
        <xdr:cNvSpPr txBox="1">
          <a:spLocks noChangeArrowheads="1"/>
        </xdr:cNvSpPr>
      </xdr:nvSpPr>
      <xdr:spPr bwMode="auto">
        <a:xfrm>
          <a:off x="5198974" y="10642065"/>
          <a:ext cx="498314" cy="24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半島一周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319125</xdr:colOff>
      <xdr:row>62</xdr:row>
      <xdr:rowOff>52454</xdr:rowOff>
    </xdr:from>
    <xdr:ext cx="299577" cy="165173"/>
    <xdr:sp macro="" textlink="">
      <xdr:nvSpPr>
        <xdr:cNvPr id="1154" name="Text Box 1620">
          <a:extLst>
            <a:ext uri="{FF2B5EF4-FFF2-40B4-BE49-F238E27FC236}">
              <a16:creationId xmlns:a16="http://schemas.microsoft.com/office/drawing/2014/main" id="{A0218EA4-CAA9-4290-9F4B-624BFD57E7AB}"/>
            </a:ext>
          </a:extLst>
        </xdr:cNvPr>
        <xdr:cNvSpPr txBox="1">
          <a:spLocks noChangeArrowheads="1"/>
        </xdr:cNvSpPr>
      </xdr:nvSpPr>
      <xdr:spPr bwMode="auto">
        <a:xfrm>
          <a:off x="6027775" y="1061885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16166</xdr:colOff>
      <xdr:row>60</xdr:row>
      <xdr:rowOff>97707</xdr:rowOff>
    </xdr:from>
    <xdr:to>
      <xdr:col>9</xdr:col>
      <xdr:colOff>493889</xdr:colOff>
      <xdr:row>62</xdr:row>
      <xdr:rowOff>76434</xdr:rowOff>
    </xdr:to>
    <xdr:sp macro="" textlink="">
      <xdr:nvSpPr>
        <xdr:cNvPr id="1155" name="Text Box 4778">
          <a:extLst>
            <a:ext uri="{FF2B5EF4-FFF2-40B4-BE49-F238E27FC236}">
              <a16:creationId xmlns:a16="http://schemas.microsoft.com/office/drawing/2014/main" id="{747DC1B1-D270-4CB9-9DEC-4548DA8F85EC}"/>
            </a:ext>
          </a:extLst>
        </xdr:cNvPr>
        <xdr:cNvSpPr txBox="1">
          <a:spLocks noChangeArrowheads="1"/>
        </xdr:cNvSpPr>
      </xdr:nvSpPr>
      <xdr:spPr bwMode="auto">
        <a:xfrm rot="10800000">
          <a:off x="5724816" y="10321207"/>
          <a:ext cx="477723" cy="321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歩道ﾄﾝﾈﾙ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573m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17635</xdr:colOff>
      <xdr:row>59</xdr:row>
      <xdr:rowOff>30870</xdr:rowOff>
    </xdr:from>
    <xdr:to>
      <xdr:col>9</xdr:col>
      <xdr:colOff>493885</xdr:colOff>
      <xdr:row>59</xdr:row>
      <xdr:rowOff>79377</xdr:rowOff>
    </xdr:to>
    <xdr:sp macro="" textlink="">
      <xdr:nvSpPr>
        <xdr:cNvPr id="1156" name="Text Box 817">
          <a:extLst>
            <a:ext uri="{FF2B5EF4-FFF2-40B4-BE49-F238E27FC236}">
              <a16:creationId xmlns:a16="http://schemas.microsoft.com/office/drawing/2014/main" id="{C18DBDEF-AEFA-4C34-8C2F-F9B14054121C}"/>
            </a:ext>
          </a:extLst>
        </xdr:cNvPr>
        <xdr:cNvSpPr txBox="1">
          <a:spLocks noChangeArrowheads="1"/>
        </xdr:cNvSpPr>
      </xdr:nvSpPr>
      <xdr:spPr bwMode="auto">
        <a:xfrm>
          <a:off x="5726285" y="10082920"/>
          <a:ext cx="476250" cy="485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29.1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-26.7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29242</xdr:colOff>
      <xdr:row>59</xdr:row>
      <xdr:rowOff>95269</xdr:rowOff>
    </xdr:from>
    <xdr:to>
      <xdr:col>9</xdr:col>
      <xdr:colOff>194028</xdr:colOff>
      <xdr:row>60</xdr:row>
      <xdr:rowOff>57328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94B5F14C-1263-44AF-9785-F3ADB210A965}"/>
            </a:ext>
          </a:extLst>
        </xdr:cNvPr>
        <xdr:cNvSpPr/>
      </xdr:nvSpPr>
      <xdr:spPr bwMode="auto">
        <a:xfrm>
          <a:off x="5737892" y="10147319"/>
          <a:ext cx="164786" cy="1335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313089</xdr:colOff>
      <xdr:row>59</xdr:row>
      <xdr:rowOff>101423</xdr:rowOff>
    </xdr:from>
    <xdr:to>
      <xdr:col>9</xdr:col>
      <xdr:colOff>440972</xdr:colOff>
      <xdr:row>60</xdr:row>
      <xdr:rowOff>48507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60BD6F8F-3764-45B1-9285-83A3E75AD477}"/>
            </a:ext>
          </a:extLst>
        </xdr:cNvPr>
        <xdr:cNvSpPr/>
      </xdr:nvSpPr>
      <xdr:spPr bwMode="auto">
        <a:xfrm>
          <a:off x="6021739" y="10153473"/>
          <a:ext cx="127883" cy="1185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342538</xdr:colOff>
      <xdr:row>4</xdr:row>
      <xdr:rowOff>133219</xdr:rowOff>
    </xdr:from>
    <xdr:to>
      <xdr:col>14</xdr:col>
      <xdr:colOff>419566</xdr:colOff>
      <xdr:row>6</xdr:row>
      <xdr:rowOff>95381</xdr:rowOff>
    </xdr:to>
    <xdr:sp macro="" textlink="">
      <xdr:nvSpPr>
        <xdr:cNvPr id="1043" name="Freeform 701">
          <a:extLst>
            <a:ext uri="{FF2B5EF4-FFF2-40B4-BE49-F238E27FC236}">
              <a16:creationId xmlns:a16="http://schemas.microsoft.com/office/drawing/2014/main" id="{8BBE8672-B5D1-4FE2-9FBF-20F5B7296542}"/>
            </a:ext>
          </a:extLst>
        </xdr:cNvPr>
        <xdr:cNvSpPr>
          <a:spLocks/>
        </xdr:cNvSpPr>
      </xdr:nvSpPr>
      <xdr:spPr bwMode="auto">
        <a:xfrm rot="16381513" flipH="1" flipV="1">
          <a:off x="9488937" y="943620"/>
          <a:ext cx="309295" cy="7702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0091 w 10091"/>
            <a:gd name="connsiteY0" fmla="*/ 20603 h 20603"/>
            <a:gd name="connsiteX1" fmla="*/ 10000 w 10091"/>
            <a:gd name="connsiteY1" fmla="*/ 0 h 20603"/>
            <a:gd name="connsiteX2" fmla="*/ 0 w 10091"/>
            <a:gd name="connsiteY2" fmla="*/ 0 h 20603"/>
            <a:gd name="connsiteX0" fmla="*/ 10091 w 10091"/>
            <a:gd name="connsiteY0" fmla="*/ 21735 h 21735"/>
            <a:gd name="connsiteX1" fmla="*/ 9632 w 10091"/>
            <a:gd name="connsiteY1" fmla="*/ 0 h 21735"/>
            <a:gd name="connsiteX2" fmla="*/ 0 w 10091"/>
            <a:gd name="connsiteY2" fmla="*/ 1132 h 21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1" h="21735">
              <a:moveTo>
                <a:pt x="10091" y="21735"/>
              </a:moveTo>
              <a:cubicBezTo>
                <a:pt x="10061" y="14867"/>
                <a:pt x="9662" y="6868"/>
                <a:pt x="9632" y="0"/>
              </a:cubicBezTo>
              <a:lnTo>
                <a:pt x="0" y="113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208040</xdr:colOff>
      <xdr:row>7</xdr:row>
      <xdr:rowOff>107642</xdr:rowOff>
    </xdr:from>
    <xdr:ext cx="803425" cy="218929"/>
    <xdr:sp macro="" textlink="">
      <xdr:nvSpPr>
        <xdr:cNvPr id="1160" name="Text Box 398">
          <a:extLst>
            <a:ext uri="{FF2B5EF4-FFF2-40B4-BE49-F238E27FC236}">
              <a16:creationId xmlns:a16="http://schemas.microsoft.com/office/drawing/2014/main" id="{D2C9DF39-87E7-470A-AC8E-8EF94B7A8E6A}"/>
            </a:ext>
          </a:extLst>
        </xdr:cNvPr>
        <xdr:cNvSpPr txBox="1">
          <a:spLocks noChangeArrowheads="1"/>
        </xdr:cNvSpPr>
      </xdr:nvSpPr>
      <xdr:spPr bwMode="auto">
        <a:xfrm>
          <a:off x="8712504" y="1314142"/>
          <a:ext cx="803425" cy="218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ﾌﾞﾙﾍﾞｶｰﾄﾞ記載の</a:t>
          </a:r>
          <a:endParaRPr lang="en-US" altLang="ja-JP" sz="8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質問の回答を記入</a:t>
          </a:r>
          <a:endParaRPr lang="en-US" altLang="ja-JP" sz="8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11207</xdr:colOff>
      <xdr:row>2</xdr:row>
      <xdr:rowOff>143812</xdr:rowOff>
    </xdr:from>
    <xdr:to>
      <xdr:col>2</xdr:col>
      <xdr:colOff>91515</xdr:colOff>
      <xdr:row>4</xdr:row>
      <xdr:rowOff>26148</xdr:rowOff>
    </xdr:to>
    <xdr:sp macro="" textlink="">
      <xdr:nvSpPr>
        <xdr:cNvPr id="1081" name="Text Box 1445">
          <a:extLst>
            <a:ext uri="{FF2B5EF4-FFF2-40B4-BE49-F238E27FC236}">
              <a16:creationId xmlns:a16="http://schemas.microsoft.com/office/drawing/2014/main" id="{EDBF1191-7978-4452-82B0-9D5A549C3D01}"/>
            </a:ext>
          </a:extLst>
        </xdr:cNvPr>
        <xdr:cNvSpPr txBox="1">
          <a:spLocks noChangeArrowheads="1"/>
        </xdr:cNvSpPr>
      </xdr:nvSpPr>
      <xdr:spPr bwMode="auto">
        <a:xfrm>
          <a:off x="80310" y="487459"/>
          <a:ext cx="784411" cy="225983"/>
        </a:xfrm>
        <a:prstGeom prst="rect">
          <a:avLst/>
        </a:prstGeom>
        <a:blipFill>
          <a:blip xmlns:r="http://schemas.openxmlformats.org/officeDocument/2006/relationships" r:embed="rId46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0" tIns="1080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11483</xdr:colOff>
      <xdr:row>17</xdr:row>
      <xdr:rowOff>31671</xdr:rowOff>
    </xdr:from>
    <xdr:to>
      <xdr:col>1</xdr:col>
      <xdr:colOff>144087</xdr:colOff>
      <xdr:row>17</xdr:row>
      <xdr:rowOff>153118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id="{C220B04F-2870-4A9A-BABC-AFD3C5CBEAD5}"/>
            </a:ext>
          </a:extLst>
        </xdr:cNvPr>
        <xdr:cNvSpPr/>
      </xdr:nvSpPr>
      <xdr:spPr bwMode="auto">
        <a:xfrm>
          <a:off x="83450" y="2935738"/>
          <a:ext cx="132604" cy="121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4233</xdr:colOff>
      <xdr:row>9</xdr:row>
      <xdr:rowOff>25401</xdr:rowOff>
    </xdr:from>
    <xdr:to>
      <xdr:col>9</xdr:col>
      <xdr:colOff>136837</xdr:colOff>
      <xdr:row>9</xdr:row>
      <xdr:rowOff>146848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436C792A-04CF-42F9-8FF0-FE30B013E21B}"/>
            </a:ext>
          </a:extLst>
        </xdr:cNvPr>
        <xdr:cNvSpPr/>
      </xdr:nvSpPr>
      <xdr:spPr bwMode="auto">
        <a:xfrm>
          <a:off x="5731933" y="1587501"/>
          <a:ext cx="132604" cy="121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622302</xdr:colOff>
      <xdr:row>19</xdr:row>
      <xdr:rowOff>114305</xdr:rowOff>
    </xdr:from>
    <xdr:to>
      <xdr:col>4</xdr:col>
      <xdr:colOff>47939</xdr:colOff>
      <xdr:row>20</xdr:row>
      <xdr:rowOff>62185</xdr:rowOff>
    </xdr:to>
    <xdr:sp macro="" textlink="">
      <xdr:nvSpPr>
        <xdr:cNvPr id="1099" name="六角形 1098">
          <a:extLst>
            <a:ext uri="{FF2B5EF4-FFF2-40B4-BE49-F238E27FC236}">
              <a16:creationId xmlns:a16="http://schemas.microsoft.com/office/drawing/2014/main" id="{FC5AAF62-699C-4EB3-B72F-C18EF76B5C6A}"/>
            </a:ext>
          </a:extLst>
        </xdr:cNvPr>
        <xdr:cNvSpPr/>
      </xdr:nvSpPr>
      <xdr:spPr bwMode="auto">
        <a:xfrm>
          <a:off x="2108202" y="3365505"/>
          <a:ext cx="132604" cy="121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245362</xdr:colOff>
      <xdr:row>17</xdr:row>
      <xdr:rowOff>138586</xdr:rowOff>
    </xdr:from>
    <xdr:to>
      <xdr:col>1</xdr:col>
      <xdr:colOff>694267</xdr:colOff>
      <xdr:row>19</xdr:row>
      <xdr:rowOff>29731</xdr:rowOff>
    </xdr:to>
    <xdr:sp macro="" textlink="">
      <xdr:nvSpPr>
        <xdr:cNvPr id="1110" name="Text Box 415">
          <a:extLst>
            <a:ext uri="{FF2B5EF4-FFF2-40B4-BE49-F238E27FC236}">
              <a16:creationId xmlns:a16="http://schemas.microsoft.com/office/drawing/2014/main" id="{87BD3D17-E4F6-4A8C-8950-57DFD537D7D5}"/>
            </a:ext>
          </a:extLst>
        </xdr:cNvPr>
        <xdr:cNvSpPr txBox="1">
          <a:spLocks noChangeArrowheads="1"/>
        </xdr:cNvSpPr>
      </xdr:nvSpPr>
      <xdr:spPr bwMode="auto">
        <a:xfrm>
          <a:off x="317329" y="3042653"/>
          <a:ext cx="448905" cy="23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oneCellAnchor>
    <xdr:from>
      <xdr:col>1</xdr:col>
      <xdr:colOff>203197</xdr:colOff>
      <xdr:row>17</xdr:row>
      <xdr:rowOff>21165</xdr:rowOff>
    </xdr:from>
    <xdr:ext cx="517408" cy="117593"/>
    <xdr:sp macro="" textlink="">
      <xdr:nvSpPr>
        <xdr:cNvPr id="1163" name="Text Box 1664">
          <a:extLst>
            <a:ext uri="{FF2B5EF4-FFF2-40B4-BE49-F238E27FC236}">
              <a16:creationId xmlns:a16="http://schemas.microsoft.com/office/drawing/2014/main" id="{B99E3022-AF62-41F4-ABDA-709345C8A460}"/>
            </a:ext>
          </a:extLst>
        </xdr:cNvPr>
        <xdr:cNvSpPr txBox="1">
          <a:spLocks noChangeArrowheads="1"/>
        </xdr:cNvSpPr>
      </xdr:nvSpPr>
      <xdr:spPr bwMode="auto">
        <a:xfrm>
          <a:off x="275164" y="2925232"/>
          <a:ext cx="517408" cy="117593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竹房橋南詰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76426</xdr:colOff>
      <xdr:row>22</xdr:row>
      <xdr:rowOff>74062</xdr:rowOff>
    </xdr:from>
    <xdr:ext cx="205435" cy="120334"/>
    <xdr:sp macro="" textlink="">
      <xdr:nvSpPr>
        <xdr:cNvPr id="289" name="Text Box 863">
          <a:extLst>
            <a:ext uri="{FF2B5EF4-FFF2-40B4-BE49-F238E27FC236}">
              <a16:creationId xmlns:a16="http://schemas.microsoft.com/office/drawing/2014/main" id="{C5CAEE14-BB61-40C3-81DA-7613F89AF3A4}"/>
            </a:ext>
          </a:extLst>
        </xdr:cNvPr>
        <xdr:cNvSpPr txBox="1">
          <a:spLocks noChangeArrowheads="1"/>
        </xdr:cNvSpPr>
      </xdr:nvSpPr>
      <xdr:spPr bwMode="auto">
        <a:xfrm>
          <a:off x="5080226" y="3845962"/>
          <a:ext cx="205435" cy="1203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8</xdr:col>
      <xdr:colOff>169203</xdr:colOff>
      <xdr:row>21</xdr:row>
      <xdr:rowOff>117575</xdr:rowOff>
    </xdr:from>
    <xdr:to>
      <xdr:col>8</xdr:col>
      <xdr:colOff>326179</xdr:colOff>
      <xdr:row>22</xdr:row>
      <xdr:rowOff>110015</xdr:rowOff>
    </xdr:to>
    <xdr:sp macro="" textlink="">
      <xdr:nvSpPr>
        <xdr:cNvPr id="290" name="Oval 204">
          <a:extLst>
            <a:ext uri="{FF2B5EF4-FFF2-40B4-BE49-F238E27FC236}">
              <a16:creationId xmlns:a16="http://schemas.microsoft.com/office/drawing/2014/main" id="{4B321F74-CF13-438F-A8C6-24C0E55C0B4B}"/>
            </a:ext>
          </a:extLst>
        </xdr:cNvPr>
        <xdr:cNvSpPr>
          <a:spLocks noChangeArrowheads="1"/>
        </xdr:cNvSpPr>
      </xdr:nvSpPr>
      <xdr:spPr bwMode="auto">
        <a:xfrm>
          <a:off x="5173003" y="3718025"/>
          <a:ext cx="156976" cy="163890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8</xdr:col>
      <xdr:colOff>46565</xdr:colOff>
      <xdr:row>11</xdr:row>
      <xdr:rowOff>0</xdr:rowOff>
    </xdr:from>
    <xdr:to>
      <xdr:col>8</xdr:col>
      <xdr:colOff>186265</xdr:colOff>
      <xdr:row>11</xdr:row>
      <xdr:rowOff>122767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F9268F07-574A-4699-B401-B132E50AD392}"/>
            </a:ext>
          </a:extLst>
        </xdr:cNvPr>
        <xdr:cNvSpPr/>
      </xdr:nvSpPr>
      <xdr:spPr bwMode="auto">
        <a:xfrm>
          <a:off x="5067298" y="1909233"/>
          <a:ext cx="139700" cy="12276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oneCellAnchor>
    <xdr:from>
      <xdr:col>2</xdr:col>
      <xdr:colOff>283897</xdr:colOff>
      <xdr:row>62</xdr:row>
      <xdr:rowOff>15545</xdr:rowOff>
    </xdr:from>
    <xdr:ext cx="157823" cy="151427"/>
    <xdr:pic>
      <xdr:nvPicPr>
        <xdr:cNvPr id="683" name="図 682">
          <a:extLst>
            <a:ext uri="{FF2B5EF4-FFF2-40B4-BE49-F238E27FC236}">
              <a16:creationId xmlns:a16="http://schemas.microsoft.com/office/drawing/2014/main" id="{B19E409D-198A-42A6-9E05-26A072A8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54968" y="10633652"/>
          <a:ext cx="157823" cy="151427"/>
        </a:xfrm>
        <a:prstGeom prst="rect">
          <a:avLst/>
        </a:prstGeom>
      </xdr:spPr>
    </xdr:pic>
    <xdr:clientData/>
  </xdr:oneCellAnchor>
  <xdr:twoCellAnchor editAs="oneCell">
    <xdr:from>
      <xdr:col>1</xdr:col>
      <xdr:colOff>439959</xdr:colOff>
      <xdr:row>60</xdr:row>
      <xdr:rowOff>167820</xdr:rowOff>
    </xdr:from>
    <xdr:to>
      <xdr:col>2</xdr:col>
      <xdr:colOff>444495</xdr:colOff>
      <xdr:row>62</xdr:row>
      <xdr:rowOff>12634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EDB2458-D455-43EF-897B-636A159B7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180000">
          <a:off x="507995" y="10441213"/>
          <a:ext cx="707571" cy="189528"/>
        </a:xfrm>
        <a:prstGeom prst="rect">
          <a:avLst/>
        </a:prstGeom>
      </xdr:spPr>
    </xdr:pic>
    <xdr:clientData/>
  </xdr:twoCellAnchor>
  <xdr:oneCellAnchor>
    <xdr:from>
      <xdr:col>1</xdr:col>
      <xdr:colOff>22680</xdr:colOff>
      <xdr:row>46</xdr:row>
      <xdr:rowOff>58961</xdr:rowOff>
    </xdr:from>
    <xdr:ext cx="820964" cy="235859"/>
    <xdr:sp macro="" textlink="">
      <xdr:nvSpPr>
        <xdr:cNvPr id="1079" name="Text Box 398">
          <a:extLst>
            <a:ext uri="{FF2B5EF4-FFF2-40B4-BE49-F238E27FC236}">
              <a16:creationId xmlns:a16="http://schemas.microsoft.com/office/drawing/2014/main" id="{2C545162-8F04-441B-A97B-8BA5A64AFCC5}"/>
            </a:ext>
          </a:extLst>
        </xdr:cNvPr>
        <xdr:cNvSpPr txBox="1">
          <a:spLocks noChangeArrowheads="1"/>
        </xdr:cNvSpPr>
      </xdr:nvSpPr>
      <xdr:spPr bwMode="auto">
        <a:xfrm>
          <a:off x="90716" y="7919354"/>
          <a:ext cx="820964" cy="235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バイクと</a:t>
          </a:r>
          <a:endParaRPr lang="en-US" altLang="ja-JP" sz="9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建物・看板を撮影</a:t>
          </a:r>
        </a:p>
      </xdr:txBody>
    </xdr:sp>
    <xdr:clientData/>
  </xdr:oneCellAnchor>
  <xdr:twoCellAnchor>
    <xdr:from>
      <xdr:col>1</xdr:col>
      <xdr:colOff>544210</xdr:colOff>
      <xdr:row>47</xdr:row>
      <xdr:rowOff>139253</xdr:rowOff>
    </xdr:from>
    <xdr:to>
      <xdr:col>2</xdr:col>
      <xdr:colOff>22981</xdr:colOff>
      <xdr:row>48</xdr:row>
      <xdr:rowOff>129554</xdr:rowOff>
    </xdr:to>
    <xdr:sp macro="" textlink="">
      <xdr:nvSpPr>
        <xdr:cNvPr id="1080" name="六角形 1079">
          <a:extLst>
            <a:ext uri="{FF2B5EF4-FFF2-40B4-BE49-F238E27FC236}">
              <a16:creationId xmlns:a16="http://schemas.microsoft.com/office/drawing/2014/main" id="{32FF292A-D188-4A4E-9000-CDC686162A6D}"/>
            </a:ext>
          </a:extLst>
        </xdr:cNvPr>
        <xdr:cNvSpPr/>
      </xdr:nvSpPr>
      <xdr:spPr bwMode="auto">
        <a:xfrm>
          <a:off x="612246" y="8172003"/>
          <a:ext cx="181806" cy="16265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172359</xdr:colOff>
      <xdr:row>45</xdr:row>
      <xdr:rowOff>0</xdr:rowOff>
    </xdr:from>
    <xdr:ext cx="334496" cy="275738"/>
    <xdr:grpSp>
      <xdr:nvGrpSpPr>
        <xdr:cNvPr id="1145" name="Group 6672">
          <a:extLst>
            <a:ext uri="{FF2B5EF4-FFF2-40B4-BE49-F238E27FC236}">
              <a16:creationId xmlns:a16="http://schemas.microsoft.com/office/drawing/2014/main" id="{CFBF13E1-B4F0-4717-AA7D-4D8C06C1C182}"/>
            </a:ext>
          </a:extLst>
        </xdr:cNvPr>
        <xdr:cNvGrpSpPr>
          <a:grpSpLocks/>
        </xdr:cNvGrpSpPr>
      </xdr:nvGrpSpPr>
      <xdr:grpSpPr bwMode="auto">
        <a:xfrm>
          <a:off x="934359" y="7750629"/>
          <a:ext cx="334496" cy="275738"/>
          <a:chOff x="536" y="110"/>
          <a:chExt cx="46" cy="44"/>
        </a:xfrm>
      </xdr:grpSpPr>
      <xdr:pic>
        <xdr:nvPicPr>
          <xdr:cNvPr id="1146" name="Picture 6673" descr="route2">
            <a:extLst>
              <a:ext uri="{FF2B5EF4-FFF2-40B4-BE49-F238E27FC236}">
                <a16:creationId xmlns:a16="http://schemas.microsoft.com/office/drawing/2014/main" id="{C4882A60-4B4F-4984-973A-6123A96B74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6" name="Text Box 6674">
            <a:extLst>
              <a:ext uri="{FF2B5EF4-FFF2-40B4-BE49-F238E27FC236}">
                <a16:creationId xmlns:a16="http://schemas.microsoft.com/office/drawing/2014/main" id="{8813C462-F2ED-430A-8DB1-E01F17A522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18144</xdr:colOff>
      <xdr:row>62</xdr:row>
      <xdr:rowOff>140608</xdr:rowOff>
    </xdr:from>
    <xdr:ext cx="820964" cy="235859"/>
    <xdr:sp macro="" textlink="">
      <xdr:nvSpPr>
        <xdr:cNvPr id="1167" name="Text Box 398">
          <a:extLst>
            <a:ext uri="{FF2B5EF4-FFF2-40B4-BE49-F238E27FC236}">
              <a16:creationId xmlns:a16="http://schemas.microsoft.com/office/drawing/2014/main" id="{2C02452E-6AEA-4860-990F-F891EC9FECE9}"/>
            </a:ext>
          </a:extLst>
        </xdr:cNvPr>
        <xdr:cNvSpPr txBox="1">
          <a:spLocks noChangeArrowheads="1"/>
        </xdr:cNvSpPr>
      </xdr:nvSpPr>
      <xdr:spPr bwMode="auto">
        <a:xfrm>
          <a:off x="2898323" y="10758715"/>
          <a:ext cx="820964" cy="235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バイクと</a:t>
          </a:r>
          <a:endParaRPr lang="en-US" altLang="ja-JP" sz="9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建物・看板を撮影</a:t>
          </a:r>
        </a:p>
      </xdr:txBody>
    </xdr:sp>
    <xdr:clientData/>
  </xdr:oneCellAnchor>
  <xdr:oneCellAnchor>
    <xdr:from>
      <xdr:col>20</xdr:col>
      <xdr:colOff>172358</xdr:colOff>
      <xdr:row>14</xdr:row>
      <xdr:rowOff>9071</xdr:rowOff>
    </xdr:from>
    <xdr:ext cx="508000" cy="263071"/>
    <xdr:sp macro="" textlink="">
      <xdr:nvSpPr>
        <xdr:cNvPr id="1168" name="Text Box 398">
          <a:extLst>
            <a:ext uri="{FF2B5EF4-FFF2-40B4-BE49-F238E27FC236}">
              <a16:creationId xmlns:a16="http://schemas.microsoft.com/office/drawing/2014/main" id="{33D82C2E-77C2-4796-8BA0-ED3AD02E6340}"/>
            </a:ext>
          </a:extLst>
        </xdr:cNvPr>
        <xdr:cNvSpPr txBox="1">
          <a:spLocks noChangeArrowheads="1"/>
        </xdr:cNvSpPr>
      </xdr:nvSpPr>
      <xdr:spPr bwMode="auto">
        <a:xfrm>
          <a:off x="13598072" y="2376714"/>
          <a:ext cx="508000" cy="2630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ﾚｼｰﾄ取得、</a:t>
          </a:r>
          <a:endParaRPr lang="en-US" altLang="ja-JP" sz="8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7030A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800" b="1" i="0" u="none" strike="noStrike" baseline="0">
            <a:solidFill>
              <a:srgbClr val="7030A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9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none" lIns="27432" tIns="18288" rIns="27432" bIns="18288" anchor="t" upright="1"/>
      <a:lstStyle>
        <a:defPPr algn="ctr" rtl="0">
          <a:lnSpc>
            <a:spcPts val="9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DA2E-FA9B-4750-8D05-0C7F0A2628EB}">
  <dimension ref="B1:AI251"/>
  <sheetViews>
    <sheetView tabSelected="1" showRuler="0" zoomScale="140" zoomScaleNormal="140" zoomScaleSheetLayoutView="100" zoomScalePageLayoutView="140" workbookViewId="0">
      <selection activeCell="C40" sqref="C40"/>
    </sheetView>
  </sheetViews>
  <sheetFormatPr defaultColWidth="9" defaultRowHeight="13.2"/>
  <cols>
    <col min="1" max="1" width="1" style="235" customWidth="1"/>
    <col min="2" max="22" width="10.109375" style="235" customWidth="1"/>
    <col min="23" max="23" width="9.77734375" style="235" customWidth="1"/>
    <col min="24" max="25" width="9" style="235"/>
    <col min="26" max="26" width="17.109375" style="235" bestFit="1" customWidth="1"/>
    <col min="27" max="32" width="9" style="235"/>
    <col min="33" max="33" width="40.77734375" style="174" customWidth="1"/>
    <col min="34" max="16384" width="9" style="235"/>
  </cols>
  <sheetData>
    <row r="1" spans="2:33" ht="13.8" thickBot="1">
      <c r="B1" s="262" t="s">
        <v>51</v>
      </c>
      <c r="C1" s="109"/>
      <c r="D1" s="109"/>
      <c r="E1" s="117"/>
      <c r="F1" s="109"/>
      <c r="G1" s="109"/>
      <c r="H1" s="109"/>
      <c r="I1" s="109"/>
      <c r="J1" s="109"/>
      <c r="K1" s="109"/>
      <c r="L1" s="263" t="str">
        <f>B1</f>
        <v>'22近畿BRM305泉佐野300㎞　to 本州最南端潮岬Ver1.0.2蔓防対応</v>
      </c>
      <c r="M1" s="109"/>
      <c r="N1" s="109"/>
      <c r="O1" s="109"/>
      <c r="P1" s="5"/>
      <c r="Q1" s="5"/>
      <c r="R1" s="109"/>
      <c r="T1" s="109"/>
      <c r="U1" s="109"/>
      <c r="V1" s="235">
        <v>1</v>
      </c>
      <c r="X1" s="1"/>
      <c r="Y1" s="1"/>
      <c r="Z1" s="1"/>
      <c r="AA1" s="1"/>
      <c r="AB1" s="1"/>
      <c r="AC1" s="1"/>
      <c r="AD1" s="1"/>
      <c r="AE1" s="1"/>
    </row>
    <row r="2" spans="2:33" ht="13.8" customHeight="1">
      <c r="B2" s="61" t="s">
        <v>18</v>
      </c>
      <c r="C2" s="77" t="s">
        <v>0</v>
      </c>
      <c r="D2" s="241">
        <v>44625</v>
      </c>
      <c r="E2" s="240">
        <f>$D$2+0.5/24</f>
        <v>44625.020833333336</v>
      </c>
      <c r="F2" s="59"/>
      <c r="G2" s="77" t="s">
        <v>6</v>
      </c>
      <c r="H2" s="258"/>
      <c r="I2" s="87" t="s">
        <v>44</v>
      </c>
      <c r="J2" s="222"/>
      <c r="K2" s="23" t="s">
        <v>7</v>
      </c>
      <c r="L2" s="202"/>
      <c r="M2" s="126"/>
      <c r="N2" s="306">
        <f>$AC$7</f>
        <v>96.999999999999972</v>
      </c>
      <c r="O2" s="307"/>
      <c r="P2" s="26"/>
      <c r="Q2" s="26"/>
      <c r="R2" s="103"/>
      <c r="S2" s="85"/>
      <c r="T2" s="259"/>
      <c r="U2" s="23" t="s">
        <v>41</v>
      </c>
      <c r="V2" s="42">
        <v>2</v>
      </c>
      <c r="W2" s="96"/>
      <c r="X2" s="239"/>
      <c r="Y2" s="308" t="s">
        <v>19</v>
      </c>
      <c r="Z2" s="309"/>
      <c r="AA2" s="176"/>
      <c r="AB2" s="177"/>
      <c r="AC2" s="182" t="s">
        <v>11</v>
      </c>
      <c r="AD2" s="183"/>
      <c r="AE2" s="175"/>
      <c r="AF2" s="121"/>
      <c r="AG2" s="235"/>
    </row>
    <row r="3" spans="2:33" ht="13.8" customHeight="1" thickBot="1">
      <c r="B3" s="282" t="s">
        <v>28</v>
      </c>
      <c r="C3" s="166" t="s">
        <v>20</v>
      </c>
      <c r="D3" s="301">
        <v>0</v>
      </c>
      <c r="E3" s="101">
        <v>0</v>
      </c>
      <c r="F3" s="31">
        <v>4.5999999999999996</v>
      </c>
      <c r="G3" s="122">
        <f>E3+F3</f>
        <v>4.5999999999999996</v>
      </c>
      <c r="H3" s="82">
        <v>1.3</v>
      </c>
      <c r="I3" s="101">
        <f>G3+H3</f>
        <v>5.8999999999999995</v>
      </c>
      <c r="J3" s="31">
        <v>1.8</v>
      </c>
      <c r="K3" s="46">
        <f>I3+J3</f>
        <v>7.6999999999999993</v>
      </c>
      <c r="L3" s="33">
        <v>0.8</v>
      </c>
      <c r="M3" s="122">
        <f>K59+L3</f>
        <v>191.89999999999998</v>
      </c>
      <c r="N3" s="301">
        <v>18.100000000000001</v>
      </c>
      <c r="O3" s="62">
        <f>M3+N3</f>
        <v>209.99999999999997</v>
      </c>
      <c r="P3" s="128">
        <v>36.9</v>
      </c>
      <c r="Q3" s="16">
        <f>O3+P3</f>
        <v>246.89999999999998</v>
      </c>
      <c r="R3" s="107">
        <v>1.2</v>
      </c>
      <c r="S3" s="101">
        <f>Q3+R3</f>
        <v>248.09999999999997</v>
      </c>
      <c r="T3" s="76">
        <v>0.1</v>
      </c>
      <c r="U3" s="46">
        <f>S3+T3</f>
        <v>248.19999999999996</v>
      </c>
      <c r="V3" s="21">
        <v>3</v>
      </c>
      <c r="W3" s="305" t="s">
        <v>52</v>
      </c>
      <c r="X3" s="50" t="s">
        <v>12</v>
      </c>
      <c r="Y3" s="310" t="s">
        <v>13</v>
      </c>
      <c r="Z3" s="311"/>
      <c r="AA3" s="310" t="s">
        <v>13</v>
      </c>
      <c r="AB3" s="312"/>
      <c r="AC3" s="184" t="s">
        <v>14</v>
      </c>
      <c r="AD3" s="185" t="s">
        <v>15</v>
      </c>
      <c r="AE3" s="49" t="s">
        <v>21</v>
      </c>
      <c r="AF3" s="121"/>
      <c r="AG3" s="235"/>
    </row>
    <row r="4" spans="2:33" ht="13.8" customHeight="1" thickTop="1">
      <c r="B4" s="35"/>
      <c r="C4" s="88" t="s">
        <v>22</v>
      </c>
      <c r="D4" s="89"/>
      <c r="E4" s="108">
        <f>E3/15/24+$D$2</f>
        <v>44625</v>
      </c>
      <c r="F4" s="11"/>
      <c r="G4" s="84">
        <f>G3/15/24+$D$2</f>
        <v>44625.012777777774</v>
      </c>
      <c r="H4" s="66"/>
      <c r="I4" s="63">
        <f>I3/15/24+$D$2</f>
        <v>44625.016388888886</v>
      </c>
      <c r="J4" s="223"/>
      <c r="K4" s="47">
        <f>K3/15/24+$D$2</f>
        <v>44625.02138888889</v>
      </c>
      <c r="L4" s="260"/>
      <c r="M4" s="84">
        <f>M3/15/24+$D$2</f>
        <v>44625.533055555556</v>
      </c>
      <c r="N4" s="279"/>
      <c r="O4" s="63">
        <f>O3/15/24+$D$2</f>
        <v>44625.583333333336</v>
      </c>
      <c r="P4" s="1"/>
      <c r="Q4" s="1"/>
      <c r="R4" s="251"/>
      <c r="S4" s="86">
        <f>S3/15/24+$D$2</f>
        <v>44625.689166666663</v>
      </c>
      <c r="T4" s="180"/>
      <c r="U4" s="99">
        <f>U3/15/24+$D$2</f>
        <v>44625.689444444448</v>
      </c>
      <c r="V4" s="42">
        <v>4</v>
      </c>
      <c r="W4" s="51" t="s">
        <v>23</v>
      </c>
      <c r="X4" s="237">
        <v>0</v>
      </c>
      <c r="Y4" s="313">
        <f>$D$2</f>
        <v>44625</v>
      </c>
      <c r="Z4" s="313"/>
      <c r="AA4" s="314">
        <f>Y4+0.5/24</f>
        <v>44625.020833333336</v>
      </c>
      <c r="AB4" s="315"/>
      <c r="AC4" s="186">
        <f>X5-X4</f>
        <v>86.100000000000009</v>
      </c>
      <c r="AD4" s="187">
        <f>AC4/(AA5-Y4)/24</f>
        <v>14.978254566494515</v>
      </c>
      <c r="AE4" s="52" t="s">
        <v>23</v>
      </c>
      <c r="AF4" s="121"/>
      <c r="AG4" s="235"/>
    </row>
    <row r="5" spans="2:33" ht="13.8" customHeight="1">
      <c r="B5" s="283" t="s">
        <v>2</v>
      </c>
      <c r="C5" s="118" t="s">
        <v>29</v>
      </c>
      <c r="D5" s="64"/>
      <c r="E5" s="116">
        <v>2</v>
      </c>
      <c r="F5" s="11" t="s">
        <v>3</v>
      </c>
      <c r="G5" s="115">
        <v>4</v>
      </c>
      <c r="H5" s="140"/>
      <c r="I5" s="116">
        <v>9</v>
      </c>
      <c r="J5" s="1"/>
      <c r="K5" s="112">
        <v>27</v>
      </c>
      <c r="L5" s="260"/>
      <c r="M5" s="250"/>
      <c r="N5" s="280"/>
      <c r="O5" s="116">
        <v>119</v>
      </c>
      <c r="P5" s="1"/>
      <c r="Q5" s="1"/>
      <c r="R5" s="251"/>
      <c r="S5" s="181"/>
      <c r="T5" s="18"/>
      <c r="U5" s="112">
        <v>12</v>
      </c>
      <c r="V5" s="21">
        <v>5</v>
      </c>
      <c r="W5" s="42">
        <v>1</v>
      </c>
      <c r="X5" s="53">
        <f>C43</f>
        <v>86.100000000000009</v>
      </c>
      <c r="Y5" s="316">
        <f>(X5+0)/34/24+$D$2+0.5/24/60</f>
        <v>44625.105861928103</v>
      </c>
      <c r="Z5" s="316"/>
      <c r="AA5" s="317">
        <f>(X5+0)/15/24+$D$2+0.5/24/60</f>
        <v>44625.23951388889</v>
      </c>
      <c r="AB5" s="318"/>
      <c r="AC5" s="188">
        <f>X6-X5</f>
        <v>75.899999999999963</v>
      </c>
      <c r="AD5" s="189">
        <f>AC5/(AA6-AA5)/24</f>
        <v>15.009887936618137</v>
      </c>
      <c r="AE5" s="238">
        <v>1</v>
      </c>
      <c r="AF5" s="121"/>
      <c r="AG5" s="235"/>
    </row>
    <row r="6" spans="2:33" ht="13.8" customHeight="1">
      <c r="B6" s="42"/>
      <c r="C6" s="3"/>
      <c r="D6" s="64" t="s">
        <v>1</v>
      </c>
      <c r="E6" s="65"/>
      <c r="F6" s="1"/>
      <c r="G6" s="3" t="s">
        <v>1</v>
      </c>
      <c r="H6" s="251"/>
      <c r="I6" s="254"/>
      <c r="J6" s="1"/>
      <c r="K6" s="10"/>
      <c r="L6" s="32"/>
      <c r="M6" s="14"/>
      <c r="N6" s="170"/>
      <c r="O6" s="281"/>
      <c r="P6" s="1"/>
      <c r="Q6" s="1"/>
      <c r="R6" s="68"/>
      <c r="S6" s="181"/>
      <c r="T6" s="250"/>
      <c r="U6" s="196"/>
      <c r="V6" s="42">
        <v>6</v>
      </c>
      <c r="W6" s="54">
        <v>2</v>
      </c>
      <c r="X6" s="55">
        <f>G59</f>
        <v>161.99999999999997</v>
      </c>
      <c r="Y6" s="316">
        <f>(X6+0.2)/34/24+$D$2+0/24/60</f>
        <v>44625.198774509801</v>
      </c>
      <c r="Z6" s="316"/>
      <c r="AA6" s="317">
        <f>(X6+0.2)/15/24+$D$2-0.5/24/60</f>
        <v>44625.450208333335</v>
      </c>
      <c r="AB6" s="318"/>
      <c r="AC6" s="190">
        <f>X7-X6</f>
        <v>48</v>
      </c>
      <c r="AD6" s="191">
        <f>AC6/(AA7-AA6)/24</f>
        <v>14.868353123658336</v>
      </c>
      <c r="AE6" s="56">
        <v>2</v>
      </c>
      <c r="AF6" s="121"/>
      <c r="AG6" s="235"/>
    </row>
    <row r="7" spans="2:33" ht="13.8" customHeight="1">
      <c r="B7" s="42" t="s">
        <v>4</v>
      </c>
      <c r="C7" s="3"/>
      <c r="D7" s="64"/>
      <c r="E7" s="65"/>
      <c r="F7" s="3"/>
      <c r="G7" s="250"/>
      <c r="H7" s="251"/>
      <c r="I7" s="254"/>
      <c r="J7" s="1"/>
      <c r="K7" s="10"/>
      <c r="L7" s="32"/>
      <c r="M7" s="14"/>
      <c r="N7" s="170"/>
      <c r="O7" s="281"/>
      <c r="P7" s="1"/>
      <c r="Q7" s="1"/>
      <c r="R7" s="68"/>
      <c r="S7" s="72"/>
      <c r="T7" s="4"/>
      <c r="U7" s="132"/>
      <c r="V7" s="21">
        <v>7</v>
      </c>
      <c r="W7" s="42">
        <v>3</v>
      </c>
      <c r="X7" s="53">
        <f>O3</f>
        <v>209.99999999999997</v>
      </c>
      <c r="Y7" s="316">
        <f>(X7+0)/34/24+$D$2+3/24/60</f>
        <v>44625.259436274508</v>
      </c>
      <c r="Z7" s="316"/>
      <c r="AA7" s="317">
        <f>(X7+0)/15/24+$D$2+2/24/60</f>
        <v>44625.584722222222</v>
      </c>
      <c r="AB7" s="318"/>
      <c r="AC7" s="192">
        <f>X8-X7</f>
        <v>96.999999999999972</v>
      </c>
      <c r="AD7" s="189">
        <f>AC7/(AA8-AA7)/24</f>
        <v>16.25698324004372</v>
      </c>
      <c r="AE7" s="60">
        <v>3</v>
      </c>
      <c r="AF7" s="121"/>
      <c r="AG7" s="235"/>
    </row>
    <row r="8" spans="2:33" ht="13.8" customHeight="1">
      <c r="B8" s="30"/>
      <c r="C8" s="320"/>
      <c r="D8" s="321"/>
      <c r="E8" s="227"/>
      <c r="F8" s="17"/>
      <c r="G8" s="3"/>
      <c r="H8" s="251"/>
      <c r="I8" s="92"/>
      <c r="J8" s="1"/>
      <c r="K8" s="10"/>
      <c r="L8" s="260"/>
      <c r="M8" s="250"/>
      <c r="N8" s="170"/>
      <c r="O8" s="217"/>
      <c r="P8" s="1"/>
      <c r="Q8" s="1"/>
      <c r="R8" s="68"/>
      <c r="S8" s="72"/>
      <c r="T8" s="4"/>
      <c r="U8" s="132"/>
      <c r="V8" s="42">
        <v>8</v>
      </c>
      <c r="W8" s="74" t="s">
        <v>24</v>
      </c>
      <c r="X8" s="236">
        <f>U11</f>
        <v>306.99999999999994</v>
      </c>
      <c r="Y8" s="322">
        <f>9/24+$D$2</f>
        <v>44625.375</v>
      </c>
      <c r="Z8" s="323"/>
      <c r="AA8" s="324">
        <f>20/24+$D$2</f>
        <v>44625.833333333336</v>
      </c>
      <c r="AB8" s="325"/>
      <c r="AC8" s="197" t="s">
        <v>25</v>
      </c>
      <c r="AD8" s="191" t="s">
        <v>25</v>
      </c>
      <c r="AE8" s="238" t="s">
        <v>24</v>
      </c>
      <c r="AF8" s="121"/>
      <c r="AG8" s="235"/>
    </row>
    <row r="9" spans="2:33" ht="13.8" customHeight="1" thickBot="1">
      <c r="B9" s="43" t="s">
        <v>5</v>
      </c>
      <c r="C9" s="337">
        <f>E19</f>
        <v>47.8</v>
      </c>
      <c r="D9" s="337"/>
      <c r="E9" s="284"/>
      <c r="G9" s="5"/>
      <c r="H9" s="69"/>
      <c r="I9" s="73"/>
      <c r="J9" s="6"/>
      <c r="K9" s="7"/>
      <c r="L9" s="131"/>
      <c r="M9" s="5"/>
      <c r="N9" s="218"/>
      <c r="O9" s="219"/>
      <c r="P9" s="1"/>
      <c r="Q9" s="1"/>
      <c r="R9" s="69"/>
      <c r="S9" s="106"/>
      <c r="T9" s="160"/>
      <c r="U9" s="169"/>
      <c r="V9" s="247">
        <v>9</v>
      </c>
      <c r="W9" s="193" t="s">
        <v>42</v>
      </c>
      <c r="X9" s="194">
        <f>M19</f>
        <v>313.09999999999997</v>
      </c>
      <c r="Y9" s="326">
        <f>Y8+3/24</f>
        <v>44625.5</v>
      </c>
      <c r="Z9" s="326"/>
      <c r="AA9" s="327">
        <f>AA8+0.5/24</f>
        <v>44625.854166666672</v>
      </c>
      <c r="AB9" s="328"/>
      <c r="AC9" s="195" t="s">
        <v>25</v>
      </c>
      <c r="AD9" s="195" t="s">
        <v>25</v>
      </c>
      <c r="AE9" s="193" t="s">
        <v>42</v>
      </c>
      <c r="AF9" s="121"/>
      <c r="AG9" s="235"/>
    </row>
    <row r="10" spans="2:33" ht="13.8" customHeight="1">
      <c r="B10" s="110"/>
      <c r="C10" s="15" t="s">
        <v>31</v>
      </c>
      <c r="D10" s="329"/>
      <c r="E10" s="330"/>
      <c r="F10" s="213"/>
      <c r="G10" s="84"/>
      <c r="H10" s="103"/>
      <c r="I10" s="87" t="s">
        <v>10</v>
      </c>
      <c r="J10" s="259"/>
      <c r="K10" s="24"/>
      <c r="L10" s="331"/>
      <c r="M10" s="332"/>
      <c r="N10" s="329"/>
      <c r="O10" s="330"/>
      <c r="P10" s="13"/>
      <c r="Q10" s="13" t="s">
        <v>43</v>
      </c>
      <c r="R10" s="83"/>
      <c r="S10" s="70"/>
      <c r="T10" s="333" t="s">
        <v>38</v>
      </c>
      <c r="U10" s="334"/>
      <c r="V10" s="230"/>
      <c r="W10" s="25"/>
      <c r="X10" s="231"/>
      <c r="Y10" s="57"/>
      <c r="Z10" s="1"/>
      <c r="AA10" s="1"/>
      <c r="AB10" s="1"/>
      <c r="AC10" s="1"/>
      <c r="AD10" s="1"/>
      <c r="AF10" s="121"/>
      <c r="AG10" s="235"/>
    </row>
    <row r="11" spans="2:33" ht="13.8" customHeight="1">
      <c r="B11" s="123">
        <v>2</v>
      </c>
      <c r="C11" s="122">
        <f>K3+B11</f>
        <v>9.6999999999999993</v>
      </c>
      <c r="D11" s="168">
        <v>5.2</v>
      </c>
      <c r="E11" s="101">
        <f>C11+D11</f>
        <v>14.899999999999999</v>
      </c>
      <c r="F11" s="31">
        <v>6.8</v>
      </c>
      <c r="G11" s="16">
        <f>E11+F11</f>
        <v>21.7</v>
      </c>
      <c r="H11" s="82">
        <v>1.8</v>
      </c>
      <c r="I11" s="62">
        <f>G11+H11</f>
        <v>23.5</v>
      </c>
      <c r="J11" s="34">
        <v>1</v>
      </c>
      <c r="K11" s="22">
        <f>I11+J11</f>
        <v>24.5</v>
      </c>
      <c r="L11" s="45">
        <v>17.8</v>
      </c>
      <c r="M11" s="122">
        <f>U3+L11</f>
        <v>265.99999999999994</v>
      </c>
      <c r="N11" s="107">
        <v>3</v>
      </c>
      <c r="O11" s="101">
        <f>M11+N11</f>
        <v>268.99999999999994</v>
      </c>
      <c r="P11" s="128">
        <v>5.7</v>
      </c>
      <c r="Q11" s="122">
        <f>O11+P11</f>
        <v>274.69999999999993</v>
      </c>
      <c r="R11" s="107">
        <v>11.7</v>
      </c>
      <c r="S11" s="101">
        <f>Q11+R11</f>
        <v>286.39999999999992</v>
      </c>
      <c r="T11" s="300">
        <v>20.6</v>
      </c>
      <c r="U11" s="46">
        <f>S11+T11</f>
        <v>306.99999999999994</v>
      </c>
      <c r="V11" s="172"/>
      <c r="W11" s="229"/>
      <c r="X11" s="231"/>
      <c r="Y11" s="58"/>
      <c r="Z11" s="1"/>
      <c r="AA11" s="1"/>
      <c r="AB11" s="1"/>
      <c r="AC11" s="1"/>
      <c r="AD11" s="1"/>
      <c r="AF11" s="121"/>
      <c r="AG11" s="235"/>
    </row>
    <row r="12" spans="2:33" ht="13.8" customHeight="1">
      <c r="B12" s="203"/>
      <c r="C12" s="84">
        <f>C11/15/24+$D$2</f>
        <v>44625.026944444442</v>
      </c>
      <c r="D12" s="255"/>
      <c r="E12" s="63">
        <f>E11/15/24+$D$2</f>
        <v>44625.041388888887</v>
      </c>
      <c r="F12" s="250"/>
      <c r="G12" s="84">
        <f>G11/15/24+$D$2</f>
        <v>44625.060277777775</v>
      </c>
      <c r="H12" s="251"/>
      <c r="I12" s="86">
        <f>I11/15/24+$D$2</f>
        <v>44625.06527777778</v>
      </c>
      <c r="J12" s="250"/>
      <c r="K12" s="47">
        <f>K11/15/24+$D$2</f>
        <v>44625.068055555559</v>
      </c>
      <c r="L12" s="260"/>
      <c r="M12" s="84">
        <f>M11/15/24+$D$2</f>
        <v>44625.738888888889</v>
      </c>
      <c r="N12" s="255"/>
      <c r="O12" s="63">
        <f>O11/15/24+$D$2</f>
        <v>44625.74722222222</v>
      </c>
      <c r="P12" s="252"/>
      <c r="Q12" s="67">
        <f>Q11/15/24+$D$2</f>
        <v>44625.763055555559</v>
      </c>
      <c r="R12" s="151"/>
      <c r="S12" s="63">
        <f>S11/15/24+$D$2</f>
        <v>44625.795555555553</v>
      </c>
      <c r="T12" s="242">
        <f>$Y$8</f>
        <v>44625.375</v>
      </c>
      <c r="U12" s="243">
        <f>$AA$8</f>
        <v>44625.833333333336</v>
      </c>
      <c r="V12" s="121"/>
      <c r="X12" s="231"/>
      <c r="Y12" s="1"/>
      <c r="Z12" s="1"/>
      <c r="AA12" s="1"/>
      <c r="AB12" s="1"/>
      <c r="AC12" s="1"/>
      <c r="AD12" s="1"/>
      <c r="AF12" s="121"/>
      <c r="AG12" s="235"/>
    </row>
    <row r="13" spans="2:33" ht="13.8" customHeight="1">
      <c r="B13" s="203"/>
      <c r="C13" s="115">
        <v>51</v>
      </c>
      <c r="D13" s="255"/>
      <c r="E13" s="116">
        <v>187</v>
      </c>
      <c r="F13" s="250"/>
      <c r="G13" s="115">
        <v>32</v>
      </c>
      <c r="H13" s="139"/>
      <c r="I13" s="116">
        <v>26</v>
      </c>
      <c r="J13" s="250"/>
      <c r="K13" s="112">
        <v>29</v>
      </c>
      <c r="L13" s="260"/>
      <c r="M13" s="115">
        <v>8</v>
      </c>
      <c r="N13" s="255"/>
      <c r="O13" s="167"/>
      <c r="P13" s="250"/>
      <c r="Q13" s="115">
        <v>38</v>
      </c>
      <c r="R13" s="251"/>
      <c r="S13" s="116">
        <v>46</v>
      </c>
      <c r="T13" s="173" t="s">
        <v>49</v>
      </c>
      <c r="U13" s="159">
        <f>U11/15/24+$D$2</f>
        <v>44625.852777777778</v>
      </c>
      <c r="V13" s="121"/>
      <c r="X13" s="231"/>
      <c r="Y13" s="1"/>
      <c r="Z13" s="1"/>
      <c r="AA13" s="1"/>
      <c r="AB13" s="1"/>
      <c r="AC13" s="1"/>
      <c r="AD13" s="1"/>
    </row>
    <row r="14" spans="2:33" ht="10.050000000000001" customHeight="1">
      <c r="B14" s="203"/>
      <c r="C14" s="209"/>
      <c r="D14" s="251"/>
      <c r="E14" s="138"/>
      <c r="F14" s="250"/>
      <c r="G14" s="250"/>
      <c r="H14" s="251"/>
      <c r="I14" s="254"/>
      <c r="J14" s="1"/>
      <c r="K14" s="125"/>
      <c r="L14" s="21"/>
      <c r="M14" s="1"/>
      <c r="N14" s="251"/>
      <c r="O14" s="254"/>
      <c r="P14" s="78"/>
      <c r="Q14" s="1"/>
      <c r="R14" s="78"/>
      <c r="S14" s="92"/>
      <c r="T14" s="261"/>
      <c r="U14" s="112">
        <v>4</v>
      </c>
      <c r="V14" s="121"/>
      <c r="X14" s="130"/>
      <c r="Y14" s="1"/>
      <c r="Z14" s="1"/>
      <c r="AA14" s="1"/>
      <c r="AB14" s="1"/>
      <c r="AC14" s="1"/>
      <c r="AD14" s="1"/>
    </row>
    <row r="15" spans="2:33" ht="13.8" customHeight="1">
      <c r="B15" s="203"/>
      <c r="C15" s="210"/>
      <c r="D15" s="251"/>
      <c r="E15" s="254"/>
      <c r="F15" s="250"/>
      <c r="G15" s="250"/>
      <c r="H15" s="251" t="s">
        <v>1</v>
      </c>
      <c r="I15" s="254"/>
      <c r="J15" s="250" t="s">
        <v>1</v>
      </c>
      <c r="K15" s="196"/>
      <c r="L15" s="260"/>
      <c r="M15" s="250"/>
      <c r="N15" s="251"/>
      <c r="O15" s="254"/>
      <c r="P15" s="250"/>
      <c r="Q15" s="1"/>
      <c r="R15" s="251"/>
      <c r="S15" s="254"/>
      <c r="T15" s="105"/>
      <c r="U15" s="156"/>
      <c r="V15" s="121"/>
      <c r="X15" s="2"/>
      <c r="Y15" s="1"/>
      <c r="Z15" s="1"/>
      <c r="AA15" s="1"/>
      <c r="AB15" s="1"/>
      <c r="AC15" s="1"/>
      <c r="AD15" s="1"/>
    </row>
    <row r="16" spans="2:33" ht="13.8" customHeight="1">
      <c r="B16" s="204"/>
      <c r="C16" s="210"/>
      <c r="D16" s="251"/>
      <c r="E16" s="254"/>
      <c r="F16" s="250"/>
      <c r="G16" s="1"/>
      <c r="H16" s="251"/>
      <c r="I16" s="254"/>
      <c r="J16" s="250"/>
      <c r="K16" s="196"/>
      <c r="L16" s="154"/>
      <c r="M16" s="2"/>
      <c r="N16" s="251"/>
      <c r="O16" s="254"/>
      <c r="P16" s="250"/>
      <c r="Q16" s="1" t="s">
        <v>47</v>
      </c>
      <c r="R16" s="78"/>
      <c r="S16" s="254"/>
      <c r="T16" s="105"/>
      <c r="U16" s="100"/>
      <c r="V16" s="121"/>
      <c r="X16" s="231"/>
      <c r="Y16" s="2"/>
      <c r="Z16" s="2"/>
      <c r="AA16" s="1"/>
      <c r="AB16" s="1"/>
      <c r="AC16" s="1"/>
      <c r="AD16" s="1"/>
      <c r="AE16" s="1"/>
    </row>
    <row r="17" spans="2:35" ht="13.8" customHeight="1" thickBot="1">
      <c r="B17" s="205"/>
      <c r="C17" s="211"/>
      <c r="D17" s="147"/>
      <c r="E17" s="104"/>
      <c r="F17" s="6"/>
      <c r="G17" s="5"/>
      <c r="H17" s="69"/>
      <c r="I17" s="73"/>
      <c r="J17" s="6"/>
      <c r="K17" s="7"/>
      <c r="L17" s="20"/>
      <c r="M17" s="5"/>
      <c r="N17" s="141"/>
      <c r="O17" s="73"/>
      <c r="P17" s="5"/>
      <c r="Q17" s="5"/>
      <c r="R17" s="141"/>
      <c r="S17" s="73"/>
      <c r="T17" s="48"/>
      <c r="U17" s="157"/>
      <c r="V17" s="121"/>
      <c r="X17" s="231"/>
      <c r="Y17" s="2"/>
      <c r="Z17" s="231"/>
      <c r="AA17" s="1"/>
      <c r="AB17" s="1"/>
      <c r="AC17" s="1"/>
      <c r="AD17" s="1"/>
      <c r="AE17" s="1"/>
    </row>
    <row r="18" spans="2:35" ht="13.8" customHeight="1">
      <c r="B18" s="52"/>
      <c r="C18" s="152" t="s">
        <v>8</v>
      </c>
      <c r="D18" s="335">
        <f>AC5</f>
        <v>75.899999999999963</v>
      </c>
      <c r="E18" s="336"/>
      <c r="F18" s="259"/>
      <c r="G18" s="13" t="s">
        <v>16</v>
      </c>
      <c r="H18" s="103"/>
      <c r="I18" s="87" t="s">
        <v>30</v>
      </c>
      <c r="J18" s="259"/>
      <c r="K18" s="24" t="s">
        <v>9</v>
      </c>
      <c r="L18" s="246"/>
      <c r="M18" s="248" t="s">
        <v>39</v>
      </c>
      <c r="N18" s="26"/>
      <c r="O18" s="171"/>
      <c r="P18" s="12"/>
      <c r="Q18" s="126"/>
      <c r="V18" s="121"/>
      <c r="X18" s="233"/>
      <c r="Y18" s="231"/>
      <c r="Z18" s="231"/>
      <c r="AA18" s="231"/>
      <c r="AB18" s="1"/>
      <c r="AC18" s="1"/>
      <c r="AD18" s="1"/>
      <c r="AE18" s="1"/>
      <c r="AF18" s="1"/>
    </row>
    <row r="19" spans="2:35" ht="13.8" customHeight="1">
      <c r="B19" s="45">
        <v>1.2</v>
      </c>
      <c r="C19" s="16">
        <f>K11+B19</f>
        <v>25.7</v>
      </c>
      <c r="D19" s="302">
        <v>23.3</v>
      </c>
      <c r="E19" s="303">
        <f>K11+D19</f>
        <v>47.8</v>
      </c>
      <c r="F19" s="111">
        <v>0.2</v>
      </c>
      <c r="G19" s="16">
        <f>E19+F19</f>
        <v>48</v>
      </c>
      <c r="H19" s="120">
        <v>0.1</v>
      </c>
      <c r="I19" s="62">
        <f>G19+H19</f>
        <v>48.1</v>
      </c>
      <c r="J19" s="31">
        <v>0.8</v>
      </c>
      <c r="K19" s="22">
        <f>I19+J19</f>
        <v>48.9</v>
      </c>
      <c r="L19" s="33">
        <v>6.1</v>
      </c>
      <c r="M19" s="97">
        <f>U11+L19</f>
        <v>313.09999999999997</v>
      </c>
      <c r="N19" s="198"/>
      <c r="O19" s="199"/>
      <c r="P19" s="200"/>
      <c r="Q19" s="172"/>
      <c r="V19" s="121"/>
      <c r="X19" s="25"/>
      <c r="Y19" s="36"/>
      <c r="Z19" s="25"/>
      <c r="AA19" s="231"/>
      <c r="AB19" s="231"/>
      <c r="AC19" s="231"/>
      <c r="AD19" s="1"/>
      <c r="AE19" s="1"/>
      <c r="AF19" s="1"/>
      <c r="AH19" s="1"/>
      <c r="AI19" s="1"/>
    </row>
    <row r="20" spans="2:35" ht="13.8" customHeight="1">
      <c r="B20" s="260"/>
      <c r="C20" s="119">
        <f>C19/15/24+$D$2</f>
        <v>44625.071388888886</v>
      </c>
      <c r="D20" s="215"/>
      <c r="E20" s="63">
        <f>E19/15/24+$D$2</f>
        <v>44625.132777777777</v>
      </c>
      <c r="F20" s="250"/>
      <c r="G20" s="84">
        <f>G19/15/24+$D$2</f>
        <v>44625.133333333331</v>
      </c>
      <c r="H20" s="251"/>
      <c r="I20" s="86">
        <f>I19/15/24+$D$2</f>
        <v>44625.133611111109</v>
      </c>
      <c r="J20" s="250"/>
      <c r="K20" s="47">
        <f>K19/15/24+$D$2</f>
        <v>44625.135833333334</v>
      </c>
      <c r="L20" s="249">
        <f>$Y$9</f>
        <v>44625.5</v>
      </c>
      <c r="M20" s="243">
        <f>$AA$9</f>
        <v>44625.854166666672</v>
      </c>
      <c r="N20" s="231"/>
      <c r="O20" s="67"/>
      <c r="P20" s="231"/>
      <c r="Q20" s="84"/>
      <c r="W20" s="121"/>
      <c r="X20" s="84"/>
      <c r="Y20" s="231"/>
      <c r="Z20" s="75"/>
      <c r="AA20" s="231"/>
      <c r="AB20" s="231"/>
      <c r="AC20" s="231"/>
      <c r="AD20" s="1"/>
      <c r="AE20" s="1"/>
      <c r="AF20" s="1"/>
      <c r="AH20" s="1"/>
      <c r="AI20" s="1"/>
    </row>
    <row r="21" spans="2:35" ht="13.8" customHeight="1">
      <c r="B21" s="260"/>
      <c r="C21" s="115">
        <v>24</v>
      </c>
      <c r="D21" s="216"/>
      <c r="E21" s="116">
        <v>67</v>
      </c>
      <c r="F21" s="250"/>
      <c r="G21" s="115">
        <v>73</v>
      </c>
      <c r="H21" s="251"/>
      <c r="I21" s="116">
        <v>75</v>
      </c>
      <c r="J21" s="250"/>
      <c r="K21" s="112">
        <v>83</v>
      </c>
      <c r="L21" s="245"/>
      <c r="M21" s="155">
        <f>M19/15/24+$Y$4</f>
        <v>44625.869722222225</v>
      </c>
      <c r="N21" s="231"/>
      <c r="O21" s="115"/>
      <c r="P21" s="231"/>
      <c r="Q21" s="115"/>
      <c r="V21" s="121"/>
      <c r="X21" s="115"/>
      <c r="Y21" s="231"/>
      <c r="Z21" s="40"/>
      <c r="AA21" s="231"/>
      <c r="AB21" s="231"/>
      <c r="AC21" s="231"/>
      <c r="AD21" s="1"/>
      <c r="AE21" s="1"/>
      <c r="AF21" s="1"/>
      <c r="AH21" s="1"/>
      <c r="AI21" s="1"/>
    </row>
    <row r="22" spans="2:35" ht="13.8" customHeight="1">
      <c r="B22" s="260"/>
      <c r="C22" s="319"/>
      <c r="D22" s="170"/>
      <c r="E22" s="217"/>
      <c r="F22" s="250"/>
      <c r="G22" s="14"/>
      <c r="H22" s="251"/>
      <c r="I22" s="93"/>
      <c r="J22" s="3"/>
      <c r="K22" s="196"/>
      <c r="L22" s="244"/>
      <c r="M22" s="100"/>
      <c r="N22" s="231"/>
      <c r="O22" s="231"/>
      <c r="P22" s="231"/>
      <c r="Q22" s="231"/>
      <c r="V22" s="121"/>
      <c r="X22" s="231"/>
      <c r="Y22" s="231"/>
      <c r="Z22" s="231"/>
      <c r="AA22" s="231"/>
      <c r="AB22" s="231"/>
      <c r="AC22" s="231"/>
      <c r="AD22" s="1"/>
      <c r="AE22" s="1"/>
      <c r="AF22" s="1"/>
      <c r="AH22" s="1"/>
      <c r="AI22" s="1"/>
    </row>
    <row r="23" spans="2:35" ht="13.8" customHeight="1">
      <c r="B23" s="260" t="s">
        <v>1</v>
      </c>
      <c r="C23" s="319"/>
      <c r="D23" s="170"/>
      <c r="E23" s="217"/>
      <c r="F23" s="250"/>
      <c r="G23" s="14"/>
      <c r="H23" s="251"/>
      <c r="I23" s="93"/>
      <c r="J23" s="250"/>
      <c r="K23" s="196"/>
      <c r="L23" s="133"/>
      <c r="M23" s="156"/>
      <c r="N23" s="231"/>
      <c r="O23" s="231"/>
      <c r="P23" s="231"/>
      <c r="Q23" s="231"/>
      <c r="S23" s="235" t="s">
        <v>48</v>
      </c>
      <c r="V23" s="121"/>
      <c r="W23" s="41"/>
      <c r="X23" s="231"/>
      <c r="Y23" s="231"/>
      <c r="Z23" s="41"/>
      <c r="AA23" s="8"/>
      <c r="AB23" s="2"/>
      <c r="AC23" s="2"/>
      <c r="AD23" s="1"/>
      <c r="AE23" s="1"/>
      <c r="AF23" s="1"/>
      <c r="AH23" s="1"/>
      <c r="AI23" s="1"/>
    </row>
    <row r="24" spans="2:35" ht="13.8" customHeight="1">
      <c r="B24" s="260"/>
      <c r="C24" s="250"/>
      <c r="D24" s="170"/>
      <c r="E24" s="217"/>
      <c r="F24" s="250"/>
      <c r="G24" s="250"/>
      <c r="H24" s="251"/>
      <c r="I24" s="254"/>
      <c r="J24" s="14"/>
      <c r="K24" s="196"/>
      <c r="L24" s="133"/>
      <c r="M24" s="100"/>
      <c r="N24" s="8"/>
      <c r="O24" s="231"/>
      <c r="P24" s="231"/>
      <c r="Q24" s="231"/>
      <c r="V24" s="231"/>
      <c r="W24" s="1"/>
      <c r="X24" s="231"/>
      <c r="Y24" s="231"/>
      <c r="Z24" s="231"/>
      <c r="AA24" s="2"/>
      <c r="AB24" s="231"/>
      <c r="AC24" s="2"/>
      <c r="AD24" s="231"/>
      <c r="AE24" s="2"/>
      <c r="AF24" s="2"/>
      <c r="AH24" s="1"/>
      <c r="AI24" s="1"/>
    </row>
    <row r="25" spans="2:35" ht="13.05" customHeight="1" thickBot="1">
      <c r="B25" s="20"/>
      <c r="C25" s="5"/>
      <c r="D25" s="218"/>
      <c r="E25" s="219"/>
      <c r="F25" s="6"/>
      <c r="G25" s="5"/>
      <c r="H25" s="69"/>
      <c r="I25" s="73"/>
      <c r="J25" s="6"/>
      <c r="K25" s="7"/>
      <c r="L25" s="162"/>
      <c r="M25" s="157"/>
      <c r="N25" s="8"/>
      <c r="O25" s="231"/>
      <c r="P25" s="231"/>
      <c r="Q25" s="231"/>
      <c r="S25" s="1"/>
      <c r="V25" s="2"/>
      <c r="W25" s="2"/>
      <c r="X25" s="2"/>
      <c r="Y25" s="8"/>
      <c r="Z25" s="4"/>
      <c r="AA25" s="231"/>
      <c r="AB25" s="232"/>
      <c r="AC25" s="232"/>
      <c r="AD25" s="232"/>
      <c r="AE25" s="232"/>
      <c r="AF25" s="231"/>
      <c r="AH25" s="1"/>
      <c r="AI25" s="1"/>
    </row>
    <row r="26" spans="2:35" ht="13.8" customHeight="1">
      <c r="B26" s="19"/>
      <c r="C26" s="13" t="s">
        <v>17</v>
      </c>
      <c r="D26" s="103"/>
      <c r="E26" s="87" t="s">
        <v>45</v>
      </c>
      <c r="F26" s="259" t="s">
        <v>26</v>
      </c>
      <c r="G26" s="90"/>
      <c r="H26" s="103"/>
      <c r="I26" s="87" t="s">
        <v>27</v>
      </c>
      <c r="J26" s="103"/>
      <c r="K26" s="24" t="s">
        <v>32</v>
      </c>
      <c r="L26" s="250"/>
      <c r="M26" s="3"/>
      <c r="N26" s="1"/>
      <c r="O26" s="231"/>
      <c r="P26" s="231"/>
      <c r="Q26" s="231"/>
      <c r="S26" s="3"/>
      <c r="T26" s="231"/>
      <c r="U26" s="231"/>
      <c r="V26" s="8"/>
      <c r="W26" s="2"/>
      <c r="X26" s="1"/>
      <c r="Y26" s="1"/>
      <c r="Z26" s="1"/>
      <c r="AA26" s="1"/>
      <c r="AB26" s="1"/>
    </row>
    <row r="27" spans="2:35" ht="13.8" customHeight="1">
      <c r="B27" s="113">
        <v>1.7</v>
      </c>
      <c r="C27" s="16">
        <f>K19+B27</f>
        <v>50.6</v>
      </c>
      <c r="D27" s="82">
        <v>4</v>
      </c>
      <c r="E27" s="62">
        <f>C27+D27</f>
        <v>54.6</v>
      </c>
      <c r="F27" s="34">
        <v>7.1</v>
      </c>
      <c r="G27" s="16">
        <f>E27+F27</f>
        <v>61.7</v>
      </c>
      <c r="H27" s="82">
        <v>1.7</v>
      </c>
      <c r="I27" s="62">
        <f>G27+H27</f>
        <v>63.400000000000006</v>
      </c>
      <c r="J27" s="71">
        <v>0.8</v>
      </c>
      <c r="K27" s="22">
        <f>I27+J27</f>
        <v>64.2</v>
      </c>
      <c r="L27" s="201"/>
      <c r="M27" s="172"/>
      <c r="N27" s="1"/>
      <c r="O27" s="231"/>
      <c r="P27" s="231"/>
      <c r="Q27" s="231"/>
      <c r="S27" s="172"/>
      <c r="T27" s="231"/>
      <c r="U27" s="231"/>
      <c r="V27" s="231"/>
      <c r="W27" s="1"/>
      <c r="X27" s="1"/>
      <c r="Y27" s="1"/>
      <c r="Z27" s="1"/>
      <c r="AA27" s="1"/>
      <c r="AB27" s="1"/>
    </row>
    <row r="28" spans="2:35" ht="13.8" customHeight="1">
      <c r="B28" s="260"/>
      <c r="C28" s="84">
        <f>C27/15/24+$D$2</f>
        <v>44625.140555555554</v>
      </c>
      <c r="D28" s="251"/>
      <c r="E28" s="63">
        <f>E27/15/24+$D$2</f>
        <v>44625.151666666665</v>
      </c>
      <c r="F28" s="214"/>
      <c r="G28" s="84">
        <f>G27/15/24+$D$2</f>
        <v>44625.171388888892</v>
      </c>
      <c r="H28" s="251"/>
      <c r="I28" s="86">
        <f>I27/15/24+$D$2</f>
        <v>44625.176111111112</v>
      </c>
      <c r="J28" s="251"/>
      <c r="K28" s="47">
        <f>K27/15/24+$D$2</f>
        <v>44625.178333333337</v>
      </c>
      <c r="L28" s="250"/>
      <c r="M28" s="84"/>
      <c r="N28" s="1"/>
      <c r="O28" s="231"/>
      <c r="P28" s="231"/>
      <c r="Q28" s="231"/>
      <c r="S28" s="67"/>
      <c r="T28" s="231"/>
      <c r="U28" s="231"/>
      <c r="V28" s="231"/>
      <c r="W28" s="1"/>
      <c r="X28" s="1"/>
      <c r="Y28" s="1"/>
      <c r="Z28" s="1"/>
      <c r="AA28" s="1"/>
      <c r="AB28" s="1"/>
    </row>
    <row r="29" spans="2:35" ht="13.8" customHeight="1">
      <c r="B29" s="260"/>
      <c r="C29" s="115">
        <v>73</v>
      </c>
      <c r="D29" s="251"/>
      <c r="E29" s="116">
        <v>83</v>
      </c>
      <c r="F29" s="1"/>
      <c r="G29" s="115">
        <v>103</v>
      </c>
      <c r="H29" s="251"/>
      <c r="I29" s="116">
        <v>106</v>
      </c>
      <c r="J29" s="80"/>
      <c r="K29" s="112">
        <v>102</v>
      </c>
      <c r="L29" s="250"/>
      <c r="M29" s="115"/>
      <c r="N29" s="1"/>
      <c r="O29" s="231"/>
      <c r="P29" s="231"/>
      <c r="Q29" s="231"/>
      <c r="S29" s="1"/>
      <c r="T29" s="231"/>
      <c r="U29" s="231"/>
      <c r="V29" s="231"/>
      <c r="W29" s="1"/>
      <c r="X29" s="1"/>
      <c r="Y29" s="1"/>
      <c r="Z29" s="1"/>
      <c r="AA29" s="1"/>
      <c r="AB29" s="1"/>
    </row>
    <row r="30" spans="2:35" ht="13.8" customHeight="1">
      <c r="B30" s="260"/>
      <c r="C30" s="250"/>
      <c r="D30" s="251"/>
      <c r="E30" s="254"/>
      <c r="F30" s="1"/>
      <c r="G30" s="3"/>
      <c r="H30" s="251"/>
      <c r="I30" s="254"/>
      <c r="J30" s="80" t="s">
        <v>3</v>
      </c>
      <c r="K30" s="10" t="s">
        <v>1</v>
      </c>
      <c r="L30" s="250"/>
      <c r="M30" s="250"/>
      <c r="N30" s="1"/>
      <c r="O30" s="231"/>
      <c r="P30" s="231"/>
      <c r="Q30" s="231"/>
      <c r="S30" s="1"/>
      <c r="T30" s="231"/>
      <c r="U30" s="231"/>
      <c r="V30" s="231"/>
      <c r="W30" s="1"/>
      <c r="X30" s="1"/>
      <c r="Y30" s="1"/>
      <c r="Z30" s="1"/>
      <c r="AA30" s="1"/>
      <c r="AB30" s="1"/>
    </row>
    <row r="31" spans="2:35" ht="13.8" customHeight="1">
      <c r="B31" s="260"/>
      <c r="C31" s="250"/>
      <c r="D31" s="251"/>
      <c r="E31" s="254"/>
      <c r="F31" s="1"/>
      <c r="G31" s="250"/>
      <c r="H31" s="251"/>
      <c r="I31" s="254"/>
      <c r="J31" s="78"/>
      <c r="K31" s="10" t="s">
        <v>1</v>
      </c>
      <c r="L31" s="250"/>
      <c r="M31" s="250"/>
      <c r="N31" s="1"/>
      <c r="O31" s="231"/>
      <c r="P31" s="231"/>
      <c r="Q31" s="231"/>
      <c r="S31" s="1"/>
      <c r="T31" s="8"/>
      <c r="U31" s="2"/>
      <c r="V31" s="231"/>
      <c r="W31" s="1"/>
      <c r="X31" s="1"/>
      <c r="Y31" s="1"/>
      <c r="Z31" s="1"/>
      <c r="AA31" s="1"/>
      <c r="AB31" s="1"/>
    </row>
    <row r="32" spans="2:35" ht="13.8" customHeight="1">
      <c r="B32" s="260"/>
      <c r="C32" s="250"/>
      <c r="D32" s="251"/>
      <c r="E32" s="254"/>
      <c r="F32" s="1"/>
      <c r="G32" s="3"/>
      <c r="H32" s="251"/>
      <c r="I32" s="254"/>
      <c r="J32" s="66"/>
      <c r="K32" s="196"/>
      <c r="L32" s="250"/>
      <c r="M32" s="250"/>
      <c r="N32" s="1"/>
      <c r="O32" s="231"/>
      <c r="P32" s="231"/>
      <c r="Q32" s="231"/>
      <c r="S32" s="1"/>
      <c r="T32" s="1"/>
      <c r="U32" s="1"/>
      <c r="V32" s="2"/>
      <c r="W32" s="1"/>
      <c r="X32" s="1"/>
      <c r="Y32" s="1"/>
      <c r="Z32" s="1"/>
      <c r="AA32" s="1"/>
      <c r="AB32" s="1"/>
    </row>
    <row r="33" spans="2:33" ht="13.8" customHeight="1" thickBot="1">
      <c r="B33" s="20"/>
      <c r="C33" s="5"/>
      <c r="D33" s="69"/>
      <c r="E33" s="73"/>
      <c r="F33" s="6"/>
      <c r="G33" s="5"/>
      <c r="H33" s="69"/>
      <c r="I33" s="73"/>
      <c r="J33" s="95"/>
      <c r="K33" s="10"/>
      <c r="L33" s="8"/>
      <c r="M33" s="2"/>
      <c r="N33" s="1"/>
      <c r="O33" s="231"/>
      <c r="P33" s="231"/>
      <c r="Q33" s="23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33" ht="13.8" customHeight="1">
      <c r="B34" s="19"/>
      <c r="C34" s="13" t="s">
        <v>33</v>
      </c>
      <c r="D34" s="103"/>
      <c r="E34" s="87" t="s">
        <v>34</v>
      </c>
      <c r="F34" s="259"/>
      <c r="G34" s="13"/>
      <c r="H34" s="103"/>
      <c r="I34" s="70"/>
      <c r="J34" s="83"/>
      <c r="K34" s="23"/>
      <c r="L34" s="250"/>
      <c r="M34" s="250"/>
      <c r="N34" s="1"/>
      <c r="O34" s="231"/>
      <c r="P34" s="231"/>
      <c r="Q34" s="231"/>
      <c r="S34" s="1"/>
      <c r="V34" s="1"/>
      <c r="W34" s="1"/>
      <c r="AC34" s="174"/>
      <c r="AG34" s="235"/>
    </row>
    <row r="35" spans="2:33" ht="13.8" customHeight="1">
      <c r="B35" s="33">
        <v>1.7</v>
      </c>
      <c r="C35" s="16">
        <f>K27+B35</f>
        <v>65.900000000000006</v>
      </c>
      <c r="D35" s="71">
        <v>1.7</v>
      </c>
      <c r="E35" s="62">
        <f>C35+D35</f>
        <v>67.600000000000009</v>
      </c>
      <c r="F35" s="31">
        <v>14.3</v>
      </c>
      <c r="G35" s="16">
        <f>E35+F35</f>
        <v>81.900000000000006</v>
      </c>
      <c r="H35" s="82">
        <v>1.7</v>
      </c>
      <c r="I35" s="81">
        <f>G35+H35</f>
        <v>83.600000000000009</v>
      </c>
      <c r="J35" s="82">
        <v>1.1000000000000001</v>
      </c>
      <c r="K35" s="135">
        <f>I35+J35</f>
        <v>84.7</v>
      </c>
      <c r="L35" s="250"/>
      <c r="M35" s="250"/>
      <c r="N35" s="1"/>
      <c r="O35" s="231"/>
      <c r="P35" s="231"/>
      <c r="Q35" s="231"/>
      <c r="S35" s="1"/>
      <c r="AC35" s="174"/>
      <c r="AG35" s="235"/>
    </row>
    <row r="36" spans="2:33" ht="13.8" customHeight="1">
      <c r="B36" s="260"/>
      <c r="C36" s="84">
        <f>C35/15/24+$D$2</f>
        <v>44625.183055555557</v>
      </c>
      <c r="D36" s="251"/>
      <c r="E36" s="86">
        <f>E35/15/24+$D$2</f>
        <v>44625.187777777777</v>
      </c>
      <c r="F36" s="250"/>
      <c r="G36" s="84">
        <f>G35/15/24+$D$2</f>
        <v>44625.227500000001</v>
      </c>
      <c r="H36" s="136"/>
      <c r="I36" s="63">
        <f>I35/15/24+$D$2</f>
        <v>44625.232222222221</v>
      </c>
      <c r="J36" s="80"/>
      <c r="K36" s="99">
        <f>K35/15/24+$D$2</f>
        <v>44625.235277777778</v>
      </c>
      <c r="L36" s="250"/>
      <c r="M36" s="250"/>
      <c r="N36" s="1"/>
      <c r="O36" s="1"/>
      <c r="P36" s="1"/>
      <c r="Q36" s="1"/>
      <c r="R36" s="1"/>
      <c r="S36" s="1"/>
      <c r="AC36" s="174"/>
      <c r="AG36" s="235"/>
    </row>
    <row r="37" spans="2:33" ht="13.8" customHeight="1">
      <c r="B37" s="150"/>
      <c r="C37" s="115">
        <v>128</v>
      </c>
      <c r="D37" s="80"/>
      <c r="E37" s="116">
        <v>120</v>
      </c>
      <c r="F37" s="11"/>
      <c r="G37" s="115">
        <v>158</v>
      </c>
      <c r="H37" s="139"/>
      <c r="I37" s="116">
        <v>169</v>
      </c>
      <c r="J37" s="78"/>
      <c r="K37" s="112">
        <v>163</v>
      </c>
      <c r="L37" s="250"/>
      <c r="M37" s="250"/>
      <c r="N37" s="1"/>
      <c r="O37" s="1"/>
      <c r="P37" s="1"/>
      <c r="Q37" s="1"/>
      <c r="R37" s="1"/>
      <c r="S37" s="1"/>
      <c r="AC37" s="174"/>
      <c r="AG37" s="235"/>
    </row>
    <row r="38" spans="2:33" ht="13.8" customHeight="1">
      <c r="B38" s="150" t="s">
        <v>3</v>
      </c>
      <c r="C38" s="3" t="s">
        <v>1</v>
      </c>
      <c r="D38" s="78"/>
      <c r="E38" s="92"/>
      <c r="F38" s="1"/>
      <c r="G38" s="1"/>
      <c r="H38" s="251"/>
      <c r="I38" s="254"/>
      <c r="J38" s="78"/>
      <c r="K38" s="10"/>
      <c r="L38" s="250"/>
      <c r="M38" s="250"/>
      <c r="N38" s="1"/>
      <c r="O38" s="1"/>
      <c r="P38" s="1"/>
      <c r="Q38" s="1"/>
      <c r="R38" s="1"/>
      <c r="S38" s="1"/>
      <c r="AC38" s="174"/>
      <c r="AG38" s="235"/>
    </row>
    <row r="39" spans="2:33" ht="13.8" customHeight="1">
      <c r="B39" s="21"/>
      <c r="C39" s="3" t="s">
        <v>1</v>
      </c>
      <c r="D39" s="78"/>
      <c r="E39" s="92"/>
      <c r="F39" s="1"/>
      <c r="G39" s="1"/>
      <c r="H39" s="251" t="s">
        <v>1</v>
      </c>
      <c r="I39" s="254"/>
      <c r="J39" s="78"/>
      <c r="K39" s="10" t="s">
        <v>1</v>
      </c>
      <c r="L39" s="2"/>
      <c r="M39" s="2"/>
      <c r="N39" s="1"/>
      <c r="O39" s="1"/>
      <c r="P39" s="1"/>
      <c r="Q39" s="1"/>
      <c r="R39" s="1"/>
      <c r="S39" s="1"/>
      <c r="AC39" s="174"/>
      <c r="AG39" s="235"/>
    </row>
    <row r="40" spans="2:33" ht="13.8" customHeight="1">
      <c r="B40" s="42"/>
      <c r="C40" s="250"/>
      <c r="D40" s="78"/>
      <c r="E40" s="92"/>
      <c r="F40" s="1"/>
      <c r="G40" s="1"/>
      <c r="H40" s="251"/>
      <c r="I40" s="254"/>
      <c r="J40" s="251"/>
      <c r="K40" s="196"/>
      <c r="L40" s="2"/>
      <c r="M40" s="2"/>
      <c r="N40" s="1"/>
      <c r="O40" s="1"/>
      <c r="P40" s="1"/>
      <c r="Q40" s="1"/>
      <c r="R40" s="1"/>
      <c r="S40" s="1"/>
      <c r="AC40" s="174"/>
      <c r="AG40" s="235"/>
    </row>
    <row r="41" spans="2:33" ht="13.8" customHeight="1" thickBot="1">
      <c r="B41" s="206"/>
      <c r="C41" s="3"/>
      <c r="D41" s="78"/>
      <c r="E41" s="92"/>
      <c r="F41" s="1"/>
      <c r="G41" s="1"/>
      <c r="H41" s="69"/>
      <c r="I41" s="73"/>
      <c r="J41" s="69"/>
      <c r="K41" s="7"/>
      <c r="L41" s="253"/>
      <c r="M41" s="250"/>
      <c r="N41" s="1"/>
      <c r="O41" s="1"/>
      <c r="P41" s="1"/>
      <c r="Q41" s="1"/>
      <c r="R41" s="1"/>
      <c r="S41" s="1"/>
      <c r="AC41" s="174"/>
      <c r="AG41" s="235"/>
    </row>
    <row r="42" spans="2:33" ht="12.75" customHeight="1">
      <c r="B42" s="339">
        <f>AC5</f>
        <v>75.899999999999963</v>
      </c>
      <c r="C42" s="340"/>
      <c r="D42" s="142"/>
      <c r="E42" s="70" t="s">
        <v>35</v>
      </c>
      <c r="F42" s="259"/>
      <c r="G42" s="77" t="s">
        <v>36</v>
      </c>
      <c r="H42" s="143" t="s">
        <v>37</v>
      </c>
      <c r="I42" s="144"/>
      <c r="J42" s="158"/>
      <c r="K42" s="114"/>
      <c r="L42" s="250"/>
      <c r="M42" s="250"/>
      <c r="N42" s="250"/>
      <c r="O42" s="231"/>
      <c r="P42" s="1"/>
      <c r="Q42" s="1"/>
      <c r="R42" s="1"/>
      <c r="S42" s="1"/>
      <c r="T42" s="1"/>
      <c r="U42" s="1"/>
      <c r="AE42" s="174"/>
      <c r="AG42" s="235"/>
    </row>
    <row r="43" spans="2:33" ht="13.8" customHeight="1">
      <c r="B43" s="286">
        <v>1.4</v>
      </c>
      <c r="C43" s="295">
        <f>K35+B43</f>
        <v>86.100000000000009</v>
      </c>
      <c r="D43" s="82">
        <v>4.9000000000000004</v>
      </c>
      <c r="E43" s="145">
        <f>C43+D43</f>
        <v>91.000000000000014</v>
      </c>
      <c r="F43" s="128">
        <v>3.5</v>
      </c>
      <c r="G43" s="122">
        <f>E43+F43</f>
        <v>94.500000000000014</v>
      </c>
      <c r="H43" s="107">
        <v>7.3</v>
      </c>
      <c r="I43" s="81">
        <f>G43+H43</f>
        <v>101.80000000000001</v>
      </c>
      <c r="J43" s="102">
        <v>3</v>
      </c>
      <c r="K43" s="46">
        <f>I43+J43</f>
        <v>104.80000000000001</v>
      </c>
      <c r="L43" s="250"/>
      <c r="M43" s="250"/>
      <c r="N43" s="250"/>
      <c r="O43" s="231"/>
      <c r="P43" s="1"/>
      <c r="Q43" s="1"/>
      <c r="R43" s="1"/>
      <c r="S43" s="1"/>
      <c r="T43" s="1"/>
      <c r="U43" s="1"/>
      <c r="AE43" s="174"/>
      <c r="AG43" s="235"/>
    </row>
    <row r="44" spans="2:33" ht="13.8" customHeight="1">
      <c r="B44" s="285"/>
      <c r="C44" s="84">
        <f>C43/15/24+$D$2</f>
        <v>44625.239166666666</v>
      </c>
      <c r="D44" s="251"/>
      <c r="E44" s="86">
        <f>E43/15/24+$D$2</f>
        <v>44625.25277777778</v>
      </c>
      <c r="F44" s="11"/>
      <c r="G44" s="67">
        <f>G43/15/24+$D$2</f>
        <v>44625.262499999997</v>
      </c>
      <c r="H44" s="251"/>
      <c r="I44" s="86">
        <f>I43/15/24+$D$2</f>
        <v>44625.282777777778</v>
      </c>
      <c r="J44" s="251"/>
      <c r="K44" s="47">
        <f>K43/15/24+$D$2</f>
        <v>44625.29111111111</v>
      </c>
      <c r="L44" s="250"/>
      <c r="M44" s="250"/>
      <c r="N44" s="250"/>
      <c r="O44" s="231"/>
      <c r="P44" s="1"/>
      <c r="Q44" s="1"/>
      <c r="R44" s="1"/>
      <c r="S44" s="1"/>
      <c r="T44" s="1"/>
      <c r="U44" s="1"/>
      <c r="AE44" s="174"/>
      <c r="AG44" s="235"/>
    </row>
    <row r="45" spans="2:33" ht="13.8" customHeight="1">
      <c r="B45" s="294"/>
      <c r="C45" s="115">
        <v>171</v>
      </c>
      <c r="D45" s="251"/>
      <c r="E45" s="116">
        <v>202</v>
      </c>
      <c r="F45" s="250"/>
      <c r="G45" s="115">
        <v>205</v>
      </c>
      <c r="H45" s="251"/>
      <c r="I45" s="116">
        <v>255</v>
      </c>
      <c r="J45" s="251"/>
      <c r="K45" s="112">
        <v>325</v>
      </c>
      <c r="L45" s="250"/>
      <c r="M45" s="250"/>
      <c r="N45" s="250"/>
      <c r="O45" s="231"/>
      <c r="P45" s="1"/>
      <c r="Q45" s="1"/>
      <c r="R45" s="1"/>
      <c r="S45" s="1"/>
      <c r="T45" s="1"/>
      <c r="U45" s="1"/>
      <c r="AE45" s="174"/>
      <c r="AG45" s="235"/>
    </row>
    <row r="46" spans="2:33" ht="13.8" customHeight="1">
      <c r="B46" s="287"/>
      <c r="C46" s="288"/>
      <c r="D46" s="251"/>
      <c r="E46" s="254"/>
      <c r="F46" s="250"/>
      <c r="G46" s="250"/>
      <c r="H46" s="251"/>
      <c r="I46" s="254"/>
      <c r="J46" s="251"/>
      <c r="K46" s="196"/>
      <c r="L46" s="250"/>
      <c r="M46" s="250"/>
      <c r="N46" s="250"/>
      <c r="O46" s="231"/>
      <c r="P46" s="1"/>
      <c r="Q46" s="1"/>
      <c r="R46" s="1"/>
      <c r="S46" s="1"/>
      <c r="T46" s="1"/>
      <c r="U46" s="1"/>
      <c r="AE46" s="174"/>
      <c r="AG46" s="235"/>
    </row>
    <row r="47" spans="2:33" ht="13.8" customHeight="1">
      <c r="B47" s="289"/>
      <c r="C47" s="290"/>
      <c r="D47" s="251"/>
      <c r="E47" s="254"/>
      <c r="F47" s="250"/>
      <c r="G47" s="250"/>
      <c r="H47" s="251"/>
      <c r="I47" s="254"/>
      <c r="J47" s="251"/>
      <c r="K47" s="196"/>
      <c r="L47" s="2"/>
      <c r="M47" s="8"/>
      <c r="N47" s="2"/>
      <c r="O47" s="2"/>
      <c r="P47" s="1"/>
      <c r="Q47" s="1"/>
      <c r="R47" s="1"/>
      <c r="S47" s="1"/>
      <c r="T47" s="1"/>
      <c r="U47" s="1"/>
      <c r="AE47" s="174"/>
      <c r="AG47" s="235"/>
    </row>
    <row r="48" spans="2:33" ht="13.8" customHeight="1">
      <c r="B48" s="289"/>
      <c r="C48" s="291"/>
      <c r="D48" s="251"/>
      <c r="E48" s="254"/>
      <c r="F48" s="250"/>
      <c r="G48" s="250"/>
      <c r="H48" s="147"/>
      <c r="I48" s="104"/>
      <c r="J48" s="147"/>
      <c r="K48" s="98"/>
      <c r="L48" s="2"/>
      <c r="M48" s="250"/>
      <c r="N48" s="2"/>
      <c r="O48" s="231"/>
      <c r="P48" s="2"/>
      <c r="Q48" s="2"/>
      <c r="R48" s="1"/>
      <c r="S48" s="1"/>
      <c r="T48" s="1"/>
      <c r="U48" s="1"/>
      <c r="AE48" s="174"/>
      <c r="AG48" s="235"/>
    </row>
    <row r="49" spans="2:35" ht="13.8" customHeight="1" thickBot="1">
      <c r="B49" s="292"/>
      <c r="C49" s="293"/>
      <c r="D49" s="147"/>
      <c r="E49" s="104"/>
      <c r="F49" s="8"/>
      <c r="G49" s="2"/>
      <c r="H49" s="147"/>
      <c r="I49" s="63"/>
      <c r="J49" s="147"/>
      <c r="K49" s="98"/>
      <c r="L49" s="250"/>
      <c r="M49" s="319"/>
      <c r="N49" s="319"/>
      <c r="O49" s="319"/>
      <c r="P49" s="319"/>
      <c r="Q49" s="231"/>
      <c r="R49" s="1"/>
      <c r="S49" s="1"/>
      <c r="T49" s="1"/>
      <c r="U49" s="1"/>
      <c r="AE49" s="174"/>
      <c r="AG49" s="235"/>
    </row>
    <row r="50" spans="2:35" ht="13.8" customHeight="1">
      <c r="B50" s="207"/>
      <c r="C50" s="149"/>
      <c r="D50" s="94"/>
      <c r="E50" s="220"/>
      <c r="F50" s="178"/>
      <c r="G50" s="178"/>
      <c r="H50" s="103"/>
      <c r="I50" s="87"/>
      <c r="J50" s="148"/>
      <c r="K50" s="208"/>
      <c r="L50" s="163"/>
      <c r="M50" s="250"/>
      <c r="N50" s="4"/>
      <c r="O50" s="231"/>
      <c r="P50" s="231"/>
      <c r="Q50" s="231"/>
      <c r="R50" s="231"/>
      <c r="S50" s="231"/>
      <c r="T50" s="1"/>
      <c r="U50" s="1"/>
      <c r="X50" s="1"/>
      <c r="Y50" s="1"/>
    </row>
    <row r="51" spans="2:35" ht="13.8" customHeight="1">
      <c r="B51" s="123">
        <v>10.1</v>
      </c>
      <c r="C51" s="127">
        <f>K43+B51</f>
        <v>114.9</v>
      </c>
      <c r="D51" s="82">
        <v>18.2</v>
      </c>
      <c r="E51" s="101">
        <f>C51+D51</f>
        <v>133.1</v>
      </c>
      <c r="F51" s="31">
        <v>1.4</v>
      </c>
      <c r="G51" s="122">
        <f>E51+F51</f>
        <v>134.5</v>
      </c>
      <c r="H51" s="82">
        <v>1.2</v>
      </c>
      <c r="I51" s="81">
        <f>G51+H51</f>
        <v>135.69999999999999</v>
      </c>
      <c r="J51" s="107">
        <v>4.7</v>
      </c>
      <c r="K51" s="97">
        <f>I51+J51</f>
        <v>140.39999999999998</v>
      </c>
      <c r="L51" s="164"/>
      <c r="M51" s="36"/>
      <c r="N51" s="4"/>
      <c r="O51" s="231"/>
      <c r="P51" s="231"/>
      <c r="Q51" s="231"/>
      <c r="R51" s="231"/>
      <c r="S51" s="231"/>
      <c r="T51" s="1"/>
      <c r="U51" s="1"/>
      <c r="V51" s="1"/>
      <c r="W51" s="1"/>
      <c r="X51" s="1"/>
      <c r="Y51" s="1"/>
    </row>
    <row r="52" spans="2:35" ht="13.8" customHeight="1">
      <c r="B52" s="21"/>
      <c r="C52" s="67">
        <f>C51/15/24+$D$2</f>
        <v>44625.319166666668</v>
      </c>
      <c r="D52" s="78"/>
      <c r="E52" s="63">
        <f>E51/15/24+$D$2</f>
        <v>44625.369722222225</v>
      </c>
      <c r="F52" s="1"/>
      <c r="G52" s="67">
        <f>G51/15/24+$D$2</f>
        <v>44625.373611111114</v>
      </c>
      <c r="H52" s="179"/>
      <c r="I52" s="86">
        <f>I51/15/24+$D$2</f>
        <v>44625.376944444448</v>
      </c>
      <c r="J52" s="78"/>
      <c r="K52" s="99">
        <f>K51/15/24+$D$2</f>
        <v>44625.39</v>
      </c>
      <c r="L52" s="165"/>
      <c r="M52" s="250"/>
      <c r="N52" s="4"/>
      <c r="O52" s="231"/>
      <c r="P52" s="231"/>
      <c r="Q52" s="231"/>
      <c r="R52" s="231"/>
      <c r="S52" s="231"/>
      <c r="T52" s="1"/>
      <c r="U52" s="1"/>
      <c r="V52" s="1"/>
      <c r="W52" s="1"/>
      <c r="X52" s="1"/>
      <c r="Y52" s="1"/>
    </row>
    <row r="53" spans="2:35" ht="13.8" customHeight="1">
      <c r="B53" s="146"/>
      <c r="C53" s="212"/>
      <c r="D53" s="78"/>
      <c r="E53" s="116">
        <v>229</v>
      </c>
      <c r="F53" s="1"/>
      <c r="G53" s="115">
        <v>218</v>
      </c>
      <c r="H53" s="251"/>
      <c r="I53" s="116">
        <v>214</v>
      </c>
      <c r="J53" s="137"/>
      <c r="K53" s="124"/>
      <c r="L53" s="67"/>
      <c r="M53" s="250"/>
      <c r="N53" s="4"/>
      <c r="O53" s="231"/>
      <c r="P53" s="231"/>
      <c r="Q53" s="231"/>
      <c r="R53" s="231"/>
      <c r="S53" s="231"/>
      <c r="T53" s="1"/>
      <c r="U53" s="1"/>
      <c r="V53" s="1"/>
      <c r="W53" s="1"/>
      <c r="X53" s="1"/>
      <c r="Y53" s="1"/>
    </row>
    <row r="54" spans="2:35" ht="13.8" customHeight="1">
      <c r="B54" s="146"/>
      <c r="C54" s="212"/>
      <c r="D54" s="78"/>
      <c r="E54" s="79"/>
      <c r="F54" s="1"/>
      <c r="G54" s="3"/>
      <c r="H54" s="78"/>
      <c r="I54" s="92"/>
      <c r="J54" s="137"/>
      <c r="K54" s="124"/>
      <c r="L54" s="115"/>
      <c r="M54" s="250"/>
      <c r="N54" s="4"/>
      <c r="O54" s="231"/>
      <c r="P54" s="231"/>
      <c r="Q54" s="231"/>
      <c r="R54" s="231"/>
      <c r="S54" s="231"/>
      <c r="T54" s="1"/>
      <c r="U54" s="1"/>
      <c r="V54" s="1"/>
      <c r="W54" s="1"/>
      <c r="X54" s="1"/>
      <c r="Y54" s="1"/>
    </row>
    <row r="55" spans="2:35" ht="13.8" customHeight="1">
      <c r="B55" s="146"/>
      <c r="C55" s="137"/>
      <c r="D55" s="228"/>
      <c r="E55" s="79"/>
      <c r="F55" s="1"/>
      <c r="G55" s="3"/>
      <c r="H55" s="78"/>
      <c r="I55" s="92"/>
      <c r="J55" s="137"/>
      <c r="K55" s="124"/>
      <c r="L55" s="3"/>
      <c r="M55" s="250"/>
      <c r="N55" s="2"/>
      <c r="O55" s="8"/>
      <c r="P55" s="2"/>
      <c r="Q55" s="8"/>
      <c r="R55" s="2"/>
      <c r="S55" s="2"/>
      <c r="T55" s="1"/>
      <c r="U55" s="1"/>
      <c r="V55" s="1"/>
      <c r="W55" s="1"/>
      <c r="X55" s="1"/>
      <c r="Y55" s="1"/>
    </row>
    <row r="56" spans="2:35" ht="13.8" customHeight="1">
      <c r="B56" s="146" t="s">
        <v>46</v>
      </c>
      <c r="C56" s="250"/>
      <c r="D56" s="251" t="s">
        <v>1</v>
      </c>
      <c r="E56" s="254"/>
      <c r="F56" s="250" t="s">
        <v>1</v>
      </c>
      <c r="G56" s="250"/>
      <c r="H56" s="251" t="s">
        <v>1</v>
      </c>
      <c r="I56" s="254"/>
      <c r="J56" s="251"/>
      <c r="K56" s="196"/>
      <c r="L56" s="1"/>
      <c r="M56" s="1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35" ht="13.8" customHeight="1" thickBot="1">
      <c r="B57" s="146"/>
      <c r="C57" s="212"/>
      <c r="D57" s="69"/>
      <c r="E57" s="73"/>
      <c r="F57" s="6"/>
      <c r="G57" s="5"/>
      <c r="H57" s="78"/>
      <c r="I57" s="92"/>
      <c r="J57" s="137"/>
      <c r="K57" s="124"/>
      <c r="L57" s="1"/>
      <c r="M57" s="8"/>
      <c r="N57" s="250"/>
      <c r="O57" s="9"/>
      <c r="P57" s="1"/>
      <c r="Q57" s="1"/>
      <c r="R57" s="1"/>
      <c r="S57" s="1"/>
      <c r="T57" s="1"/>
      <c r="U57" s="1"/>
      <c r="W57" s="1"/>
      <c r="X57" s="1"/>
      <c r="Y57" s="1"/>
    </row>
    <row r="58" spans="2:35" ht="13.8" customHeight="1">
      <c r="B58" s="153"/>
      <c r="C58" s="13"/>
      <c r="D58" s="103"/>
      <c r="E58" s="134" t="s">
        <v>50</v>
      </c>
      <c r="F58" s="350">
        <f>AC6</f>
        <v>48</v>
      </c>
      <c r="G58" s="350"/>
      <c r="H58" s="224"/>
      <c r="I58" s="225" t="s">
        <v>40</v>
      </c>
      <c r="J58" s="256"/>
      <c r="K58" s="257"/>
      <c r="L58" s="1"/>
      <c r="M58" s="1"/>
      <c r="N58" s="1"/>
      <c r="P58" s="3"/>
      <c r="Q58" s="3"/>
      <c r="R58" s="1"/>
      <c r="S58" s="1"/>
      <c r="T58" s="1"/>
      <c r="U58" s="1"/>
      <c r="W58" s="1"/>
      <c r="AG58" s="235"/>
      <c r="AI58" s="174"/>
    </row>
    <row r="59" spans="2:35" ht="13.8" customHeight="1">
      <c r="B59" s="45">
        <v>8.1</v>
      </c>
      <c r="C59" s="16">
        <f>K51+B59</f>
        <v>148.49999999999997</v>
      </c>
      <c r="D59" s="221">
        <v>11</v>
      </c>
      <c r="E59" s="62">
        <f>C59+D59</f>
        <v>159.49999999999997</v>
      </c>
      <c r="F59" s="304">
        <v>2.5</v>
      </c>
      <c r="G59" s="295">
        <f>E59+F59</f>
        <v>161.99999999999997</v>
      </c>
      <c r="H59" s="107">
        <v>26.7</v>
      </c>
      <c r="I59" s="101">
        <f>G59+H59</f>
        <v>188.69999999999996</v>
      </c>
      <c r="J59" s="107">
        <v>2.4</v>
      </c>
      <c r="K59" s="46">
        <f>I59+J59</f>
        <v>191.09999999999997</v>
      </c>
      <c r="L59" s="1"/>
      <c r="M59" s="1"/>
      <c r="N59" s="1"/>
      <c r="P59" s="231"/>
      <c r="Q59" s="231"/>
      <c r="R59" s="1"/>
      <c r="S59" s="1"/>
      <c r="T59" s="1"/>
      <c r="U59" s="1"/>
      <c r="V59" s="1"/>
      <c r="W59" s="1"/>
      <c r="AG59" s="235"/>
      <c r="AI59" s="174"/>
    </row>
    <row r="60" spans="2:35" ht="13.8" customHeight="1">
      <c r="B60" s="21"/>
      <c r="C60" s="84">
        <f>C59/15/24+$D$2</f>
        <v>44625.412499999999</v>
      </c>
      <c r="D60" s="342"/>
      <c r="E60" s="86">
        <f>E59/15/24+$D$2</f>
        <v>44625.443055555559</v>
      </c>
      <c r="F60" s="299"/>
      <c r="G60" s="275">
        <f>G59/15/24+$D$2</f>
        <v>44625.45</v>
      </c>
      <c r="H60" s="161"/>
      <c r="I60" s="86">
        <f>I59/15/24+$D$2</f>
        <v>44625.52416666667</v>
      </c>
      <c r="J60" s="265"/>
      <c r="K60" s="47">
        <f>K59/15/24+$D$2</f>
        <v>44625.530833333331</v>
      </c>
      <c r="L60" s="1"/>
      <c r="M60" s="1"/>
      <c r="N60" s="1"/>
      <c r="P60" s="3"/>
      <c r="Q60" s="3"/>
      <c r="R60" s="1"/>
      <c r="S60" s="1"/>
      <c r="T60" s="1"/>
      <c r="U60" s="1"/>
      <c r="V60" s="1"/>
      <c r="W60" s="1"/>
      <c r="AG60" s="235"/>
      <c r="AI60" s="174"/>
    </row>
    <row r="61" spans="2:35" ht="13.8" customHeight="1">
      <c r="B61" s="21"/>
      <c r="C61" s="115">
        <v>128</v>
      </c>
      <c r="D61" s="342"/>
      <c r="E61" s="116">
        <v>87</v>
      </c>
      <c r="F61" s="298"/>
      <c r="G61" s="276">
        <v>106</v>
      </c>
      <c r="H61" s="226"/>
      <c r="I61" s="116">
        <v>9</v>
      </c>
      <c r="J61" s="265"/>
      <c r="K61" s="112">
        <v>22</v>
      </c>
      <c r="L61" s="1"/>
      <c r="M61" s="1"/>
      <c r="N61" s="1"/>
      <c r="P61" s="3"/>
      <c r="Q61" s="3"/>
      <c r="R61" s="1"/>
      <c r="S61" s="1"/>
      <c r="T61" s="1"/>
      <c r="U61" s="1"/>
      <c r="V61" s="1"/>
      <c r="W61" s="1"/>
      <c r="AG61" s="235"/>
      <c r="AI61" s="174"/>
    </row>
    <row r="62" spans="2:35" ht="13.8" customHeight="1">
      <c r="B62" s="21"/>
      <c r="C62" s="1"/>
      <c r="D62" s="251"/>
      <c r="E62" s="254"/>
      <c r="F62" s="291"/>
      <c r="G62" s="281"/>
      <c r="H62" s="265"/>
      <c r="I62" s="254"/>
      <c r="J62" s="91"/>
      <c r="K62" s="44"/>
      <c r="L62" s="1"/>
      <c r="M62" s="1"/>
      <c r="N62" s="1"/>
      <c r="P62" s="3"/>
      <c r="Q62" s="3"/>
      <c r="R62" s="1"/>
      <c r="S62" s="1"/>
      <c r="T62" s="1"/>
      <c r="U62" s="1"/>
      <c r="V62" s="1"/>
      <c r="W62" s="1"/>
      <c r="AG62" s="235"/>
      <c r="AI62" s="174"/>
    </row>
    <row r="63" spans="2:35" ht="13.8" customHeight="1">
      <c r="B63" s="21"/>
      <c r="C63" s="3"/>
      <c r="D63" s="251"/>
      <c r="E63" s="254"/>
      <c r="F63" s="291"/>
      <c r="G63" s="281"/>
      <c r="H63" s="265"/>
      <c r="I63" s="254"/>
      <c r="J63" s="91"/>
      <c r="K63" s="44"/>
      <c r="L63" s="1"/>
      <c r="M63" s="1"/>
      <c r="N63" s="1"/>
      <c r="P63" s="2"/>
      <c r="Q63" s="2"/>
      <c r="R63" s="1"/>
      <c r="S63" s="1"/>
      <c r="T63" s="1"/>
      <c r="U63" s="1"/>
      <c r="V63" s="1"/>
      <c r="W63" s="1"/>
      <c r="AG63" s="235"/>
      <c r="AI63" s="174"/>
    </row>
    <row r="64" spans="2:35" ht="12.45" customHeight="1">
      <c r="B64" s="21"/>
      <c r="C64" s="3"/>
      <c r="D64" s="251"/>
      <c r="E64" s="254"/>
      <c r="F64" s="291"/>
      <c r="G64" s="291"/>
      <c r="H64" s="265"/>
      <c r="I64" s="254"/>
      <c r="J64" s="265"/>
      <c r="K64" s="196"/>
      <c r="L64" s="1"/>
      <c r="M64" s="1"/>
      <c r="N64" s="1"/>
      <c r="P64" s="1"/>
      <c r="Q64" s="1"/>
      <c r="R64" s="1"/>
      <c r="S64" s="1"/>
      <c r="T64" s="1"/>
      <c r="U64" s="1"/>
      <c r="V64" s="1"/>
      <c r="W64" s="1"/>
      <c r="AG64" s="235"/>
      <c r="AI64" s="174"/>
    </row>
    <row r="65" spans="2:35" ht="13.8" customHeight="1" thickBot="1">
      <c r="B65" s="20"/>
      <c r="C65" s="5"/>
      <c r="D65" s="69"/>
      <c r="E65" s="73"/>
      <c r="F65" s="296"/>
      <c r="G65" s="297"/>
      <c r="H65" s="69"/>
      <c r="I65" s="73"/>
      <c r="J65" s="141"/>
      <c r="K65" s="7"/>
      <c r="L65" s="1"/>
      <c r="M65" s="1"/>
      <c r="N65" s="1"/>
      <c r="P65" s="1"/>
      <c r="Q65" s="1"/>
      <c r="R65" s="1"/>
      <c r="S65" s="1"/>
      <c r="T65" s="1"/>
      <c r="U65" s="1"/>
      <c r="V65" s="1"/>
      <c r="W65" s="1"/>
      <c r="AG65" s="235"/>
      <c r="AI65" s="174"/>
    </row>
    <row r="66" spans="2:35">
      <c r="C66" s="129"/>
      <c r="F66" s="341"/>
      <c r="G66" s="341"/>
      <c r="H66" s="266"/>
      <c r="I66" s="267"/>
      <c r="J66" s="26"/>
      <c r="K66" s="26"/>
      <c r="L66" s="1"/>
      <c r="M66" s="1"/>
      <c r="N66" s="3"/>
      <c r="O66" s="3"/>
      <c r="P66" s="1"/>
      <c r="Q66" s="1"/>
      <c r="R66" s="1"/>
      <c r="S66" s="1"/>
      <c r="T66" s="8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5" ht="14.4">
      <c r="F67" s="270"/>
      <c r="G67" s="271"/>
      <c r="H67" s="201"/>
      <c r="I67" s="172"/>
      <c r="J67" s="201"/>
      <c r="K67" s="172"/>
      <c r="L67" s="345"/>
      <c r="M67" s="346"/>
      <c r="N67" s="8"/>
      <c r="O67" s="2"/>
      <c r="P67" s="231"/>
      <c r="Q67" s="2"/>
      <c r="R67" s="231"/>
      <c r="S67" s="2"/>
      <c r="T67" s="8"/>
      <c r="U67" s="39"/>
      <c r="V67" s="2"/>
      <c r="W67" s="8"/>
      <c r="X67" s="1"/>
      <c r="Y67" s="1"/>
      <c r="Z67" s="1"/>
      <c r="AA67" s="1"/>
      <c r="AB67" s="1"/>
      <c r="AC67" s="1"/>
      <c r="AD67" s="1"/>
      <c r="AE67" s="1"/>
    </row>
    <row r="68" spans="2:35">
      <c r="E68" s="1"/>
      <c r="F68" s="343"/>
      <c r="G68" s="344"/>
      <c r="H68" s="268"/>
      <c r="I68" s="84"/>
      <c r="J68" s="264"/>
      <c r="K68" s="84"/>
      <c r="L68" s="36"/>
      <c r="M68" s="25"/>
      <c r="N68" s="319"/>
      <c r="O68" s="319"/>
      <c r="P68" s="1"/>
      <c r="Q68" s="9"/>
      <c r="R68" s="234"/>
      <c r="S68" s="232"/>
      <c r="T68" s="1"/>
      <c r="U68" s="1"/>
      <c r="V68" s="39"/>
      <c r="W68" s="8"/>
      <c r="X68" s="1"/>
      <c r="Y68" s="1"/>
      <c r="Z68" s="1"/>
      <c r="AA68" s="1"/>
      <c r="AB68" s="1"/>
      <c r="AC68" s="1"/>
      <c r="AD68" s="1"/>
      <c r="AE68" s="1"/>
    </row>
    <row r="69" spans="2:35" ht="14.4">
      <c r="E69" s="1"/>
      <c r="F69" s="272"/>
      <c r="G69" s="273"/>
      <c r="H69" s="269"/>
      <c r="I69" s="115"/>
      <c r="J69" s="264"/>
      <c r="K69" s="115"/>
      <c r="L69" s="347"/>
      <c r="M69" s="347"/>
      <c r="N69" s="231"/>
      <c r="O69" s="231"/>
      <c r="P69" s="1"/>
      <c r="Q69" s="3"/>
      <c r="R69" s="1"/>
      <c r="S69" s="3"/>
      <c r="T69" s="231"/>
      <c r="U69" s="23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5" ht="10.5" customHeight="1">
      <c r="E70" s="1"/>
      <c r="F70" s="274"/>
      <c r="G70" s="275"/>
      <c r="H70" s="264"/>
      <c r="I70" s="264"/>
      <c r="J70" s="14"/>
      <c r="K70" s="14"/>
      <c r="L70" s="348"/>
      <c r="M70" s="349"/>
      <c r="N70" s="231"/>
      <c r="O70" s="11"/>
      <c r="P70" s="1"/>
      <c r="Q70" s="231"/>
      <c r="R70" s="1"/>
      <c r="S70" s="234"/>
      <c r="T70" s="231"/>
      <c r="U70" s="231"/>
      <c r="V70" s="231"/>
      <c r="W70" s="27"/>
      <c r="X70" s="1"/>
      <c r="Y70" s="1"/>
      <c r="Z70" s="1"/>
      <c r="AA70" s="1"/>
      <c r="AB70" s="1"/>
      <c r="AC70" s="1"/>
      <c r="AD70" s="1"/>
      <c r="AE70" s="1"/>
    </row>
    <row r="71" spans="2:35">
      <c r="E71" s="1"/>
      <c r="F71" s="274"/>
      <c r="G71" s="276"/>
      <c r="H71" s="264"/>
      <c r="I71" s="264"/>
      <c r="J71" s="14"/>
      <c r="K71" s="14"/>
      <c r="L71" s="231"/>
      <c r="M71" s="231"/>
      <c r="N71" s="231"/>
      <c r="O71" s="231"/>
      <c r="P71" s="1"/>
      <c r="Q71" s="3"/>
      <c r="R71" s="1"/>
      <c r="S71" s="3"/>
      <c r="T71" s="231"/>
      <c r="U71" s="231"/>
      <c r="V71" s="231"/>
      <c r="W71" s="4"/>
      <c r="X71" s="1"/>
      <c r="Y71" s="1"/>
      <c r="Z71" s="1"/>
      <c r="AA71" s="1"/>
      <c r="AB71" s="1"/>
      <c r="AC71" s="1"/>
      <c r="AD71" s="1"/>
      <c r="AE71" s="1"/>
    </row>
    <row r="72" spans="2:35">
      <c r="E72" s="1"/>
      <c r="F72" s="274"/>
      <c r="G72" s="274"/>
      <c r="H72" s="264"/>
      <c r="I72" s="264"/>
      <c r="J72" s="264"/>
      <c r="K72" s="264"/>
      <c r="L72" s="231"/>
      <c r="M72" s="231"/>
      <c r="N72" s="231"/>
      <c r="O72" s="231"/>
      <c r="P72" s="1"/>
      <c r="Q72" s="3"/>
      <c r="R72" s="1"/>
      <c r="S72" s="3"/>
      <c r="T72" s="4"/>
      <c r="U72" s="4"/>
      <c r="V72" s="231"/>
      <c r="W72" s="4"/>
      <c r="X72" s="1"/>
      <c r="Y72" s="1"/>
      <c r="Z72" s="1"/>
      <c r="AA72" s="1"/>
      <c r="AB72" s="1"/>
      <c r="AC72" s="1"/>
      <c r="AD72" s="1"/>
      <c r="AE72" s="1"/>
    </row>
    <row r="73" spans="2:35" ht="14.4">
      <c r="E73" s="1"/>
      <c r="F73" s="277"/>
      <c r="G73" s="278"/>
      <c r="H73" s="8"/>
      <c r="I73" s="2"/>
      <c r="J73" s="2"/>
      <c r="K73" s="2"/>
      <c r="L73" s="231"/>
      <c r="M73" s="231"/>
      <c r="N73" s="231"/>
      <c r="O73" s="231"/>
      <c r="P73" s="1"/>
      <c r="Q73" s="3"/>
      <c r="R73" s="1"/>
      <c r="S73" s="3"/>
      <c r="T73" s="4"/>
      <c r="U73" s="4"/>
      <c r="V73" s="4"/>
      <c r="W73" s="27"/>
      <c r="X73" s="1"/>
      <c r="Y73" s="1"/>
      <c r="Z73" s="1"/>
      <c r="AA73" s="1"/>
      <c r="AB73" s="1"/>
      <c r="AC73" s="1"/>
      <c r="AD73" s="1"/>
      <c r="AE73" s="1"/>
    </row>
    <row r="74" spans="2:35">
      <c r="E74" s="1"/>
      <c r="F74" s="1"/>
      <c r="G74" s="1"/>
      <c r="H74" s="8"/>
      <c r="I74" s="2"/>
      <c r="J74" s="1"/>
      <c r="L74" s="8"/>
      <c r="M74" s="2"/>
      <c r="N74" s="8"/>
      <c r="O74" s="2"/>
      <c r="P74" s="8"/>
      <c r="Q74" s="2"/>
      <c r="R74" s="8"/>
      <c r="S74" s="2"/>
      <c r="T74" s="8"/>
      <c r="U74" s="2"/>
      <c r="V74" s="4"/>
      <c r="W74" s="4"/>
      <c r="X74" s="1"/>
      <c r="Y74" s="1"/>
      <c r="Z74" s="1"/>
      <c r="AA74" s="1"/>
      <c r="AB74" s="1"/>
      <c r="AC74" s="1"/>
      <c r="AD74" s="1"/>
      <c r="AE74" s="1"/>
    </row>
    <row r="75" spans="2:35">
      <c r="C75" s="1"/>
      <c r="D75" s="1"/>
      <c r="E75" s="1"/>
      <c r="F75" s="1"/>
      <c r="G75" s="1"/>
      <c r="H75" s="1"/>
      <c r="I75" s="1"/>
      <c r="J75" s="231"/>
      <c r="K75" s="38"/>
      <c r="L75" s="38"/>
      <c r="M75" s="2"/>
      <c r="N75" s="231"/>
      <c r="O75" s="2"/>
      <c r="P75" s="231"/>
      <c r="Q75" s="2"/>
      <c r="R75" s="231"/>
      <c r="S75" s="2"/>
      <c r="T75" s="1"/>
      <c r="U75" s="1"/>
      <c r="V75" s="2"/>
      <c r="W75" s="8"/>
      <c r="X75" s="1"/>
      <c r="Y75" s="1"/>
      <c r="Z75" s="1"/>
      <c r="AA75" s="1"/>
      <c r="AB75" s="1"/>
      <c r="AC75" s="1"/>
      <c r="AD75" s="1"/>
      <c r="AE75" s="1"/>
    </row>
    <row r="76" spans="2:35">
      <c r="C76" s="1"/>
      <c r="D76" s="1"/>
      <c r="E76" s="1"/>
      <c r="F76" s="1"/>
      <c r="G76" s="1"/>
      <c r="H76" s="1"/>
      <c r="I76" s="1"/>
      <c r="J76" s="231"/>
      <c r="K76" s="38"/>
      <c r="L76" s="38"/>
      <c r="M76" s="231"/>
      <c r="N76" s="231"/>
      <c r="O76" s="231"/>
      <c r="P76" s="231"/>
      <c r="Q76" s="231"/>
      <c r="R76" s="1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5">
      <c r="C77" s="1"/>
      <c r="D77" s="231"/>
      <c r="E77" s="231"/>
      <c r="F77" s="36"/>
      <c r="G77" s="25"/>
      <c r="H77" s="1"/>
      <c r="I77" s="1"/>
      <c r="J77" s="231"/>
      <c r="K77" s="37"/>
      <c r="L77" s="37"/>
      <c r="M77" s="231"/>
      <c r="N77" s="231"/>
      <c r="O77" s="231"/>
      <c r="P77" s="231"/>
      <c r="Q77" s="234"/>
      <c r="R77" s="1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5">
      <c r="C78" s="1"/>
      <c r="D78" s="231"/>
      <c r="E78" s="231"/>
      <c r="F78" s="231"/>
      <c r="G78" s="231"/>
      <c r="H78" s="1"/>
      <c r="I78" s="1"/>
      <c r="J78" s="231"/>
      <c r="K78" s="3"/>
      <c r="L78" s="3"/>
      <c r="M78" s="231"/>
      <c r="N78" s="231"/>
      <c r="O78" s="231"/>
      <c r="P78" s="231"/>
      <c r="Q78" s="231"/>
      <c r="R78" s="1"/>
      <c r="S78" s="23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5">
      <c r="C79" s="1"/>
      <c r="D79" s="231"/>
      <c r="E79" s="231"/>
      <c r="F79" s="231"/>
      <c r="G79" s="231"/>
      <c r="H79" s="1"/>
      <c r="I79" s="1"/>
      <c r="J79" s="231"/>
      <c r="K79" s="231"/>
      <c r="L79" s="231"/>
      <c r="M79" s="231"/>
      <c r="N79" s="231"/>
      <c r="O79" s="231"/>
      <c r="P79" s="231"/>
      <c r="Q79" s="231"/>
      <c r="R79" s="1"/>
      <c r="S79" s="23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5">
      <c r="C80" s="1"/>
      <c r="D80" s="231"/>
      <c r="E80" s="231"/>
      <c r="F80" s="231"/>
      <c r="G80" s="231"/>
      <c r="H80" s="1"/>
      <c r="I80" s="1"/>
      <c r="J80" s="319"/>
      <c r="K80" s="319"/>
      <c r="L80" s="231"/>
      <c r="M80" s="231"/>
      <c r="N80" s="231"/>
      <c r="O80" s="231"/>
      <c r="P80" s="231"/>
      <c r="Q80" s="231"/>
      <c r="R80" s="1"/>
      <c r="S80" s="23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>
      <c r="C81" s="1"/>
      <c r="D81" s="231"/>
      <c r="E81" s="231"/>
      <c r="F81" s="231"/>
      <c r="G81" s="231"/>
      <c r="H81" s="1"/>
      <c r="I81" s="1"/>
      <c r="J81" s="319"/>
      <c r="K81" s="319"/>
      <c r="L81" s="231"/>
      <c r="M81" s="231"/>
      <c r="N81" s="231"/>
      <c r="O81" s="231"/>
      <c r="P81" s="231"/>
      <c r="Q81" s="231"/>
      <c r="R81" s="1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>
      <c r="C82" s="1"/>
      <c r="D82" s="8"/>
      <c r="E82" s="2"/>
      <c r="F82" s="231"/>
      <c r="G82" s="231"/>
      <c r="H82" s="1"/>
      <c r="I82" s="1"/>
      <c r="J82" s="8"/>
      <c r="K82" s="2"/>
      <c r="L82" s="8"/>
      <c r="M82" s="2"/>
      <c r="N82" s="8"/>
      <c r="O82" s="2"/>
      <c r="P82" s="8"/>
      <c r="Q82" s="2"/>
      <c r="R82" s="8"/>
      <c r="S82" s="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>
      <c r="C83" s="1"/>
      <c r="D83" s="1"/>
      <c r="E83" s="1"/>
      <c r="F83" s="1"/>
      <c r="G83" s="1"/>
      <c r="H83" s="1"/>
      <c r="I83" s="1"/>
      <c r="J83" s="231"/>
      <c r="K83" s="231"/>
      <c r="L83" s="231"/>
      <c r="M83" s="231"/>
      <c r="N83" s="338"/>
      <c r="O83" s="338"/>
      <c r="P83" s="1"/>
      <c r="Q83" s="231"/>
      <c r="R83" s="1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>
      <c r="C84" s="1"/>
      <c r="D84" s="1"/>
      <c r="E84" s="1"/>
      <c r="F84" s="1"/>
      <c r="G84" s="1"/>
      <c r="H84" s="1"/>
      <c r="I84" s="1"/>
      <c r="J84" s="231"/>
      <c r="K84" s="231"/>
      <c r="L84" s="231"/>
      <c r="M84" s="231"/>
      <c r="N84" s="231"/>
      <c r="O84" s="319"/>
      <c r="P84" s="231"/>
      <c r="Q84" s="231"/>
      <c r="R84" s="1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>
      <c r="C85" s="1"/>
      <c r="D85" s="1"/>
      <c r="E85" s="1"/>
      <c r="F85" s="1"/>
      <c r="G85" s="1"/>
      <c r="H85" s="1"/>
      <c r="I85" s="1"/>
      <c r="J85" s="231"/>
      <c r="K85" s="231"/>
      <c r="L85" s="231"/>
      <c r="M85" s="231"/>
      <c r="N85" s="231"/>
      <c r="O85" s="319"/>
      <c r="P85" s="319"/>
      <c r="Q85" s="352"/>
      <c r="R85" s="1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>
      <c r="C86" s="1"/>
      <c r="D86" s="1"/>
      <c r="E86" s="1"/>
      <c r="F86" s="1"/>
      <c r="G86" s="1"/>
      <c r="H86" s="1"/>
      <c r="I86" s="1"/>
      <c r="J86" s="231"/>
      <c r="K86" s="231"/>
      <c r="L86" s="231"/>
      <c r="M86" s="231"/>
      <c r="N86" s="231"/>
      <c r="O86" s="231"/>
      <c r="P86" s="319"/>
      <c r="Q86" s="352"/>
      <c r="R86" s="1"/>
      <c r="S86" s="234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>
      <c r="C87" s="1"/>
      <c r="D87" s="1"/>
      <c r="E87" s="1"/>
      <c r="F87" s="1"/>
      <c r="G87" s="1"/>
      <c r="H87" s="1"/>
      <c r="I87" s="1"/>
      <c r="J87" s="231"/>
      <c r="K87" s="231"/>
      <c r="L87" s="231"/>
      <c r="M87" s="231"/>
      <c r="N87" s="231"/>
      <c r="O87" s="231"/>
      <c r="P87" s="231"/>
      <c r="Q87" s="11"/>
      <c r="R87" s="1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>
      <c r="C88" s="1"/>
      <c r="D88" s="1"/>
      <c r="E88" s="1"/>
      <c r="F88" s="1"/>
      <c r="G88" s="1"/>
      <c r="H88" s="1"/>
      <c r="I88" s="1"/>
      <c r="J88" s="231"/>
      <c r="K88" s="231"/>
      <c r="L88" s="231"/>
      <c r="M88" s="231"/>
      <c r="N88" s="231"/>
      <c r="O88" s="231"/>
      <c r="P88" s="1"/>
      <c r="Q88" s="3"/>
      <c r="R88" s="231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>
      <c r="C89" s="1"/>
      <c r="D89" s="1"/>
      <c r="E89" s="1"/>
      <c r="F89" s="1"/>
      <c r="G89" s="1"/>
      <c r="H89" s="1"/>
      <c r="I89" s="1"/>
      <c r="J89" s="8"/>
      <c r="K89" s="2"/>
      <c r="L89" s="8"/>
      <c r="M89" s="2"/>
      <c r="N89" s="8"/>
      <c r="O89" s="2"/>
      <c r="P89" s="8"/>
      <c r="Q89" s="2"/>
      <c r="R89" s="8"/>
      <c r="S89" s="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>
      <c r="J90" s="319"/>
      <c r="K90" s="319"/>
      <c r="L90" s="231"/>
      <c r="M90" s="231"/>
      <c r="N90" s="231"/>
      <c r="O90" s="231"/>
      <c r="P90" s="352"/>
      <c r="Q90" s="352"/>
      <c r="R90" s="231"/>
      <c r="S90" s="23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>
      <c r="J91" s="319"/>
      <c r="K91" s="231"/>
      <c r="L91" s="231"/>
      <c r="M91" s="231"/>
      <c r="N91" s="231"/>
      <c r="O91" s="231"/>
      <c r="P91" s="1"/>
      <c r="Q91" s="231"/>
      <c r="R91" s="231"/>
      <c r="S91" s="23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>
      <c r="J92" s="319"/>
      <c r="K92" s="231"/>
      <c r="L92" s="231"/>
      <c r="M92" s="231"/>
      <c r="N92" s="231"/>
      <c r="O92" s="231"/>
      <c r="P92" s="351"/>
      <c r="Q92" s="351"/>
      <c r="R92" s="18"/>
      <c r="S92" s="23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>
      <c r="J93" s="231"/>
      <c r="K93" s="231"/>
      <c r="L93" s="231"/>
      <c r="M93" s="231"/>
      <c r="N93" s="231"/>
      <c r="O93" s="319"/>
      <c r="P93" s="1"/>
      <c r="Q93" s="234"/>
      <c r="R93" s="231"/>
      <c r="S93" s="23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>
      <c r="J94" s="231"/>
      <c r="K94" s="231"/>
      <c r="L94" s="231"/>
      <c r="M94" s="231"/>
      <c r="N94" s="231"/>
      <c r="O94" s="319"/>
      <c r="P94" s="1"/>
      <c r="Q94" s="11"/>
      <c r="R94" s="231"/>
      <c r="S94" s="23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>
      <c r="J95" s="231"/>
      <c r="K95" s="231"/>
      <c r="L95" s="231"/>
      <c r="M95" s="231"/>
      <c r="N95" s="231"/>
      <c r="O95" s="231"/>
      <c r="P95" s="1"/>
      <c r="Q95" s="3"/>
      <c r="R95" s="231"/>
      <c r="S95" s="23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>
      <c r="J96" s="8"/>
      <c r="K96" s="2"/>
      <c r="L96" s="8"/>
      <c r="M96" s="2"/>
      <c r="N96" s="8"/>
      <c r="O96" s="2"/>
      <c r="P96" s="8"/>
      <c r="Q96" s="2"/>
      <c r="R96" s="8"/>
      <c r="S96" s="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0:31">
      <c r="J97" s="231"/>
      <c r="K97" s="2"/>
      <c r="L97" s="231"/>
      <c r="M97" s="2"/>
      <c r="N97" s="231"/>
      <c r="O97" s="28"/>
      <c r="P97" s="231"/>
      <c r="Q97" s="2"/>
      <c r="R97" s="29"/>
      <c r="S97" s="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0:31">
      <c r="J98" s="319"/>
      <c r="K98" s="319"/>
      <c r="L98" s="338"/>
      <c r="M98" s="338"/>
      <c r="N98" s="4"/>
      <c r="O98" s="4"/>
      <c r="P98" s="232"/>
      <c r="Q98" s="232"/>
      <c r="R98" s="1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0:31">
      <c r="J99" s="1"/>
      <c r="K99" s="3"/>
      <c r="L99" s="1"/>
      <c r="M99" s="231"/>
      <c r="N99" s="231"/>
      <c r="O99" s="4"/>
      <c r="P99" s="1"/>
      <c r="Q99" s="231"/>
      <c r="R99" s="1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0:31">
      <c r="J100" s="1"/>
      <c r="K100" s="231"/>
      <c r="L100" s="1"/>
      <c r="M100" s="231"/>
      <c r="N100" s="4"/>
      <c r="O100" s="4"/>
      <c r="P100" s="351"/>
      <c r="Q100" s="351"/>
      <c r="R100" s="1"/>
      <c r="S100" s="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0:31">
      <c r="J101" s="1"/>
      <c r="K101" s="3"/>
      <c r="L101" s="1"/>
      <c r="M101" s="3"/>
      <c r="N101" s="4"/>
      <c r="O101" s="4"/>
      <c r="P101" s="1"/>
      <c r="Q101" s="234"/>
      <c r="R101" s="1"/>
      <c r="S101" s="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0:31">
      <c r="J102" s="1"/>
      <c r="K102" s="3"/>
      <c r="L102" s="1"/>
      <c r="M102" s="3"/>
      <c r="N102" s="4"/>
      <c r="O102" s="4"/>
      <c r="P102" s="1"/>
      <c r="Q102" s="11"/>
      <c r="R102" s="1"/>
      <c r="S102" s="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0:31">
      <c r="J103" s="1"/>
      <c r="K103" s="3"/>
      <c r="L103" s="1"/>
      <c r="M103" s="3"/>
      <c r="N103" s="4"/>
      <c r="O103" s="4"/>
      <c r="P103" s="1"/>
      <c r="Q103" s="3"/>
      <c r="R103" s="29"/>
      <c r="S103" s="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0:31">
      <c r="J104" s="8"/>
      <c r="K104" s="2"/>
      <c r="L104" s="8"/>
      <c r="M104" s="2"/>
      <c r="N104" s="8"/>
      <c r="O104" s="2"/>
      <c r="P104" s="8"/>
      <c r="Q104" s="2"/>
      <c r="R104" s="1"/>
      <c r="S104" s="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0:3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0:3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0:3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0:3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0:3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0:3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0:3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0:3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0:3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0:3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0:3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0:3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0:3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0:3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0:3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0:3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0:3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0:3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0:3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0:3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0:3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0:3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0:3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0:31"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4:31">
      <c r="X129" s="1"/>
      <c r="Y129" s="1"/>
      <c r="Z129" s="1"/>
      <c r="AA129" s="1"/>
      <c r="AB129" s="1"/>
      <c r="AC129" s="1"/>
      <c r="AD129" s="1"/>
      <c r="AE129" s="1"/>
    </row>
    <row r="130" spans="24:31">
      <c r="X130" s="1"/>
      <c r="Y130" s="1"/>
      <c r="Z130" s="1"/>
      <c r="AA130" s="1"/>
      <c r="AB130" s="1"/>
      <c r="AC130" s="1"/>
      <c r="AD130" s="1"/>
      <c r="AE130" s="1"/>
    </row>
    <row r="131" spans="24:31">
      <c r="X131" s="1"/>
      <c r="Y131" s="1"/>
      <c r="Z131" s="1"/>
      <c r="AA131" s="1"/>
      <c r="AB131" s="1"/>
      <c r="AC131" s="1"/>
      <c r="AD131" s="1"/>
      <c r="AE131" s="1"/>
    </row>
    <row r="132" spans="24:31">
      <c r="X132" s="1"/>
      <c r="Y132" s="1"/>
      <c r="Z132" s="1"/>
      <c r="AA132" s="1"/>
      <c r="AB132" s="1"/>
      <c r="AC132" s="1"/>
      <c r="AD132" s="1"/>
      <c r="AE132" s="1"/>
    </row>
    <row r="133" spans="24:31">
      <c r="X133" s="1"/>
      <c r="Y133" s="1"/>
      <c r="Z133" s="1"/>
      <c r="AA133" s="1"/>
      <c r="AB133" s="1"/>
      <c r="AC133" s="1"/>
      <c r="AD133" s="1"/>
      <c r="AE133" s="1"/>
    </row>
    <row r="134" spans="24:31">
      <c r="X134" s="1"/>
      <c r="Y134" s="1"/>
      <c r="Z134" s="1"/>
      <c r="AA134" s="1"/>
      <c r="AB134" s="1"/>
      <c r="AC134" s="1"/>
      <c r="AD134" s="1"/>
      <c r="AE134" s="1"/>
    </row>
    <row r="135" spans="24:31">
      <c r="X135" s="1"/>
      <c r="Y135" s="1"/>
      <c r="Z135" s="1"/>
      <c r="AA135" s="1"/>
      <c r="AB135" s="1"/>
      <c r="AC135" s="1"/>
      <c r="AD135" s="1"/>
      <c r="AE135" s="1"/>
    </row>
    <row r="136" spans="24:31">
      <c r="X136" s="1"/>
      <c r="Y136" s="1"/>
      <c r="Z136" s="1"/>
      <c r="AA136" s="1"/>
      <c r="AB136" s="1"/>
      <c r="AC136" s="1"/>
      <c r="AD136" s="1"/>
      <c r="AE136" s="1"/>
    </row>
    <row r="137" spans="24:31">
      <c r="X137" s="1"/>
      <c r="Y137" s="1"/>
      <c r="Z137" s="1"/>
      <c r="AA137" s="1"/>
      <c r="AB137" s="1"/>
      <c r="AC137" s="1"/>
      <c r="AD137" s="1"/>
      <c r="AE137" s="1"/>
    </row>
    <row r="138" spans="24:31">
      <c r="X138" s="1"/>
      <c r="Y138" s="1"/>
      <c r="Z138" s="1"/>
      <c r="AA138" s="1"/>
      <c r="AB138" s="1"/>
      <c r="AC138" s="1"/>
      <c r="AD138" s="1"/>
      <c r="AE138" s="1"/>
    </row>
    <row r="139" spans="24:31">
      <c r="X139" s="1"/>
      <c r="Y139" s="1"/>
      <c r="Z139" s="1"/>
      <c r="AA139" s="1"/>
      <c r="AB139" s="1"/>
      <c r="AC139" s="1"/>
      <c r="AD139" s="1"/>
      <c r="AE139" s="1"/>
    </row>
    <row r="140" spans="24:31">
      <c r="X140" s="1"/>
      <c r="Y140" s="1"/>
      <c r="Z140" s="1"/>
      <c r="AA140" s="1"/>
      <c r="AB140" s="1"/>
      <c r="AC140" s="1"/>
      <c r="AD140" s="1"/>
      <c r="AE140" s="1"/>
    </row>
    <row r="141" spans="24:31">
      <c r="X141" s="1"/>
      <c r="Y141" s="1"/>
      <c r="Z141" s="1"/>
      <c r="AA141" s="1"/>
      <c r="AB141" s="1"/>
      <c r="AC141" s="1"/>
      <c r="AD141" s="1"/>
      <c r="AE141" s="1"/>
    </row>
    <row r="142" spans="24:31">
      <c r="X142" s="1"/>
      <c r="Y142" s="1"/>
      <c r="Z142" s="1"/>
      <c r="AA142" s="1"/>
      <c r="AB142" s="1"/>
      <c r="AC142" s="1"/>
      <c r="AD142" s="1"/>
      <c r="AE142" s="1"/>
    </row>
    <row r="143" spans="24:31">
      <c r="X143" s="1"/>
      <c r="Y143" s="1"/>
      <c r="Z143" s="1"/>
      <c r="AA143" s="1"/>
      <c r="AB143" s="1"/>
      <c r="AC143" s="1"/>
      <c r="AD143" s="1"/>
      <c r="AE143" s="1"/>
    </row>
    <row r="144" spans="24:31">
      <c r="X144" s="1"/>
      <c r="Y144" s="1"/>
      <c r="Z144" s="1"/>
      <c r="AA144" s="1"/>
      <c r="AB144" s="1"/>
      <c r="AC144" s="1"/>
      <c r="AD144" s="1"/>
      <c r="AE144" s="1"/>
    </row>
    <row r="145" spans="24:31">
      <c r="X145" s="1"/>
      <c r="Y145" s="1"/>
      <c r="Z145" s="1"/>
      <c r="AA145" s="1"/>
      <c r="AB145" s="1"/>
      <c r="AC145" s="1"/>
      <c r="AD145" s="1"/>
      <c r="AE145" s="1"/>
    </row>
    <row r="146" spans="24:31">
      <c r="X146" s="1"/>
      <c r="Y146" s="1"/>
      <c r="Z146" s="1"/>
      <c r="AA146" s="1"/>
      <c r="AB146" s="1"/>
      <c r="AC146" s="1"/>
      <c r="AD146" s="1"/>
      <c r="AE146" s="1"/>
    </row>
    <row r="147" spans="24:31">
      <c r="X147" s="1"/>
      <c r="Y147" s="1"/>
      <c r="Z147" s="1"/>
      <c r="AA147" s="1"/>
      <c r="AB147" s="1"/>
      <c r="AC147" s="1"/>
      <c r="AD147" s="1"/>
      <c r="AE147" s="1"/>
    </row>
    <row r="148" spans="24:31">
      <c r="X148" s="1"/>
      <c r="Y148" s="1"/>
      <c r="Z148" s="1"/>
      <c r="AA148" s="1"/>
      <c r="AB148" s="1"/>
      <c r="AC148" s="1"/>
      <c r="AD148" s="1"/>
      <c r="AE148" s="1"/>
    </row>
    <row r="149" spans="24:31">
      <c r="X149" s="1"/>
      <c r="Y149" s="1"/>
      <c r="Z149" s="1"/>
      <c r="AA149" s="1"/>
      <c r="AB149" s="1"/>
      <c r="AC149" s="1"/>
      <c r="AD149" s="1"/>
      <c r="AE149" s="1"/>
    </row>
    <row r="150" spans="24:31">
      <c r="X150" s="1"/>
      <c r="Y150" s="1"/>
      <c r="Z150" s="1"/>
      <c r="AA150" s="1"/>
      <c r="AB150" s="1"/>
      <c r="AC150" s="1"/>
      <c r="AD150" s="1"/>
      <c r="AE150" s="1"/>
    </row>
    <row r="151" spans="24:31">
      <c r="X151" s="1"/>
      <c r="Y151" s="1"/>
      <c r="Z151" s="1"/>
      <c r="AA151" s="1"/>
      <c r="AB151" s="1"/>
      <c r="AC151" s="1"/>
      <c r="AD151" s="1"/>
      <c r="AE151" s="1"/>
    </row>
    <row r="152" spans="24:31">
      <c r="X152" s="1"/>
      <c r="Y152" s="1"/>
      <c r="Z152" s="1"/>
      <c r="AA152" s="1"/>
      <c r="AB152" s="1"/>
      <c r="AC152" s="1"/>
      <c r="AD152" s="1"/>
      <c r="AE152" s="1"/>
    </row>
    <row r="153" spans="24:31">
      <c r="X153" s="1"/>
      <c r="Y153" s="1"/>
      <c r="Z153" s="1"/>
      <c r="AA153" s="1"/>
      <c r="AB153" s="1"/>
      <c r="AC153" s="1"/>
      <c r="AD153" s="1"/>
      <c r="AE153" s="1"/>
    </row>
    <row r="154" spans="24:31">
      <c r="X154" s="1"/>
      <c r="Y154" s="1"/>
      <c r="Z154" s="1"/>
      <c r="AA154" s="1"/>
      <c r="AB154" s="1"/>
      <c r="AC154" s="1"/>
      <c r="AD154" s="1"/>
      <c r="AE154" s="1"/>
    </row>
    <row r="155" spans="24:31">
      <c r="X155" s="1"/>
      <c r="Y155" s="1"/>
      <c r="Z155" s="1"/>
      <c r="AA155" s="1"/>
      <c r="AB155" s="1"/>
      <c r="AC155" s="1"/>
      <c r="AD155" s="1"/>
      <c r="AE155" s="1"/>
    </row>
    <row r="156" spans="24:31">
      <c r="X156" s="1"/>
      <c r="Y156" s="1"/>
      <c r="Z156" s="1"/>
      <c r="AA156" s="1"/>
      <c r="AB156" s="1"/>
      <c r="AC156" s="1"/>
      <c r="AD156" s="1"/>
      <c r="AE156" s="1"/>
    </row>
    <row r="157" spans="24:31">
      <c r="X157" s="1"/>
      <c r="Y157" s="1"/>
      <c r="Z157" s="1"/>
      <c r="AA157" s="1"/>
      <c r="AB157" s="1"/>
      <c r="AC157" s="1"/>
      <c r="AD157" s="1"/>
      <c r="AE157" s="1"/>
    </row>
    <row r="158" spans="24:31">
      <c r="X158" s="1"/>
      <c r="Y158" s="1"/>
      <c r="Z158" s="1"/>
      <c r="AA158" s="1"/>
      <c r="AB158" s="1"/>
      <c r="AC158" s="1"/>
      <c r="AD158" s="1"/>
      <c r="AE158" s="1"/>
    </row>
    <row r="159" spans="24:31">
      <c r="X159" s="1"/>
      <c r="Y159" s="1"/>
      <c r="Z159" s="1"/>
      <c r="AA159" s="1"/>
      <c r="AB159" s="1"/>
      <c r="AC159" s="1"/>
      <c r="AD159" s="1"/>
      <c r="AE159" s="1"/>
    </row>
    <row r="160" spans="24:31">
      <c r="X160" s="1"/>
      <c r="Y160" s="1"/>
      <c r="Z160" s="1"/>
      <c r="AA160" s="1"/>
      <c r="AB160" s="1"/>
      <c r="AC160" s="1"/>
      <c r="AD160" s="1"/>
      <c r="AE160" s="1"/>
    </row>
    <row r="161" spans="24:31">
      <c r="X161" s="1"/>
      <c r="Y161" s="1"/>
      <c r="Z161" s="1"/>
      <c r="AA161" s="1"/>
      <c r="AB161" s="1"/>
      <c r="AC161" s="1"/>
      <c r="AD161" s="1"/>
      <c r="AE161" s="1"/>
    </row>
    <row r="162" spans="24:31">
      <c r="X162" s="1"/>
      <c r="Y162" s="1"/>
      <c r="Z162" s="1"/>
      <c r="AA162" s="1"/>
      <c r="AB162" s="1"/>
      <c r="AC162" s="1"/>
      <c r="AD162" s="1"/>
      <c r="AE162" s="1"/>
    </row>
    <row r="163" spans="24:31">
      <c r="X163" s="1"/>
      <c r="Y163" s="1"/>
      <c r="Z163" s="1"/>
      <c r="AA163" s="1"/>
      <c r="AB163" s="1"/>
      <c r="AC163" s="1"/>
      <c r="AD163" s="1"/>
      <c r="AE163" s="1"/>
    </row>
    <row r="164" spans="24:31">
      <c r="X164" s="1"/>
      <c r="Y164" s="1"/>
      <c r="Z164" s="1"/>
      <c r="AA164" s="1"/>
      <c r="AB164" s="1"/>
      <c r="AC164" s="1"/>
      <c r="AD164" s="1"/>
      <c r="AE164" s="1"/>
    </row>
    <row r="165" spans="24:31">
      <c r="X165" s="1"/>
      <c r="Y165" s="1"/>
      <c r="Z165" s="1"/>
      <c r="AA165" s="1"/>
      <c r="AB165" s="1"/>
      <c r="AC165" s="1"/>
      <c r="AD165" s="1"/>
      <c r="AE165" s="1"/>
    </row>
    <row r="166" spans="24:31">
      <c r="X166" s="1"/>
      <c r="Y166" s="1"/>
      <c r="Z166" s="1"/>
      <c r="AA166" s="1"/>
      <c r="AB166" s="1"/>
      <c r="AC166" s="1"/>
      <c r="AD166" s="1"/>
      <c r="AE166" s="1"/>
    </row>
    <row r="167" spans="24:31">
      <c r="X167" s="1"/>
      <c r="Y167" s="1"/>
      <c r="Z167" s="1"/>
      <c r="AA167" s="1"/>
      <c r="AB167" s="1"/>
      <c r="AC167" s="1"/>
      <c r="AD167" s="1"/>
      <c r="AE167" s="1"/>
    </row>
    <row r="168" spans="24:31">
      <c r="X168" s="1"/>
      <c r="Y168" s="1"/>
      <c r="Z168" s="1"/>
      <c r="AA168" s="1"/>
      <c r="AB168" s="1"/>
      <c r="AC168" s="1"/>
      <c r="AD168" s="1"/>
      <c r="AE168" s="1"/>
    </row>
    <row r="169" spans="24:31">
      <c r="X169" s="1"/>
      <c r="Y169" s="1"/>
      <c r="Z169" s="1"/>
      <c r="AA169" s="1"/>
      <c r="AB169" s="1"/>
      <c r="AC169" s="1"/>
      <c r="AD169" s="1"/>
      <c r="AE169" s="1"/>
    </row>
    <row r="170" spans="24:31">
      <c r="X170" s="1"/>
      <c r="Y170" s="1"/>
      <c r="Z170" s="1"/>
      <c r="AA170" s="1"/>
      <c r="AB170" s="1"/>
      <c r="AC170" s="1"/>
      <c r="AD170" s="1"/>
      <c r="AE170" s="1"/>
    </row>
    <row r="171" spans="24:31">
      <c r="X171" s="1"/>
      <c r="Y171" s="1"/>
      <c r="Z171" s="1"/>
      <c r="AA171" s="1"/>
      <c r="AB171" s="1"/>
      <c r="AC171" s="1"/>
      <c r="AD171" s="1"/>
      <c r="AE171" s="1"/>
    </row>
    <row r="172" spans="24:31">
      <c r="X172" s="1"/>
      <c r="Y172" s="1"/>
      <c r="Z172" s="1"/>
      <c r="AA172" s="1"/>
      <c r="AB172" s="1"/>
      <c r="AC172" s="1"/>
      <c r="AD172" s="1"/>
      <c r="AE172" s="1"/>
    </row>
    <row r="173" spans="24:31">
      <c r="X173" s="1"/>
      <c r="Y173" s="1"/>
      <c r="Z173" s="1"/>
      <c r="AA173" s="1"/>
      <c r="AB173" s="1"/>
      <c r="AC173" s="1"/>
      <c r="AD173" s="1"/>
      <c r="AE173" s="1"/>
    </row>
    <row r="174" spans="24:31">
      <c r="X174" s="1"/>
      <c r="Y174" s="1"/>
      <c r="Z174" s="1"/>
      <c r="AA174" s="1"/>
      <c r="AB174" s="1"/>
      <c r="AC174" s="1"/>
      <c r="AD174" s="1"/>
      <c r="AE174" s="1"/>
    </row>
    <row r="175" spans="24:31">
      <c r="X175" s="1"/>
      <c r="Y175" s="1"/>
      <c r="Z175" s="1"/>
      <c r="AA175" s="1"/>
      <c r="AB175" s="1"/>
      <c r="AC175" s="1"/>
      <c r="AD175" s="1"/>
      <c r="AE175" s="1"/>
    </row>
    <row r="176" spans="24:31">
      <c r="X176" s="1"/>
      <c r="Y176" s="1"/>
      <c r="Z176" s="1"/>
      <c r="AA176" s="1"/>
      <c r="AB176" s="1"/>
      <c r="AC176" s="1"/>
      <c r="AD176" s="1"/>
      <c r="AE176" s="1"/>
    </row>
    <row r="177" spans="24:31">
      <c r="X177" s="1"/>
      <c r="Y177" s="1"/>
      <c r="Z177" s="1"/>
      <c r="AA177" s="1"/>
      <c r="AB177" s="1"/>
      <c r="AC177" s="1"/>
      <c r="AD177" s="1"/>
      <c r="AE177" s="1"/>
    </row>
    <row r="178" spans="24:31">
      <c r="X178" s="1"/>
      <c r="Y178" s="1"/>
      <c r="Z178" s="1"/>
      <c r="AA178" s="1"/>
      <c r="AB178" s="1"/>
      <c r="AC178" s="1"/>
      <c r="AD178" s="1"/>
      <c r="AE178" s="1"/>
    </row>
    <row r="179" spans="24:31">
      <c r="X179" s="1"/>
      <c r="Y179" s="1"/>
      <c r="Z179" s="1"/>
      <c r="AA179" s="1"/>
      <c r="AB179" s="1"/>
      <c r="AC179" s="1"/>
      <c r="AD179" s="1"/>
      <c r="AE179" s="1"/>
    </row>
    <row r="180" spans="24:31">
      <c r="X180" s="1"/>
      <c r="Y180" s="1"/>
      <c r="Z180" s="1"/>
      <c r="AA180" s="1"/>
      <c r="AB180" s="1"/>
      <c r="AC180" s="1"/>
      <c r="AD180" s="1"/>
      <c r="AE180" s="1"/>
    </row>
    <row r="181" spans="24:31">
      <c r="X181" s="1"/>
      <c r="Y181" s="1"/>
      <c r="Z181" s="1"/>
      <c r="AA181" s="1"/>
      <c r="AB181" s="1"/>
      <c r="AC181" s="1"/>
      <c r="AD181" s="1"/>
      <c r="AE181" s="1"/>
    </row>
    <row r="182" spans="24:31">
      <c r="X182" s="1"/>
      <c r="Y182" s="1"/>
      <c r="Z182" s="1"/>
      <c r="AA182" s="1"/>
      <c r="AB182" s="1"/>
      <c r="AC182" s="1"/>
      <c r="AD182" s="1"/>
      <c r="AE182" s="1"/>
    </row>
    <row r="183" spans="24:31">
      <c r="X183" s="1"/>
      <c r="Y183" s="1"/>
      <c r="Z183" s="1"/>
      <c r="AA183" s="1"/>
      <c r="AB183" s="1"/>
      <c r="AC183" s="1"/>
      <c r="AD183" s="1"/>
      <c r="AE183" s="1"/>
    </row>
    <row r="184" spans="24:31">
      <c r="X184" s="1"/>
      <c r="Y184" s="1"/>
      <c r="Z184" s="1"/>
      <c r="AA184" s="1"/>
      <c r="AB184" s="1"/>
      <c r="AC184" s="1"/>
      <c r="AD184" s="1"/>
      <c r="AE184" s="1"/>
    </row>
    <row r="185" spans="24:31">
      <c r="X185" s="1"/>
      <c r="Y185" s="1"/>
      <c r="Z185" s="1"/>
      <c r="AA185" s="1"/>
      <c r="AB185" s="1"/>
      <c r="AC185" s="1"/>
      <c r="AD185" s="1"/>
      <c r="AE185" s="1"/>
    </row>
    <row r="186" spans="24:31">
      <c r="X186" s="1"/>
      <c r="Y186" s="1"/>
      <c r="Z186" s="1"/>
      <c r="AA186" s="1"/>
      <c r="AB186" s="1"/>
      <c r="AC186" s="1"/>
      <c r="AD186" s="1"/>
      <c r="AE186" s="1"/>
    </row>
    <row r="187" spans="24:31">
      <c r="X187" s="1"/>
      <c r="Y187" s="1"/>
      <c r="Z187" s="1"/>
      <c r="AA187" s="1"/>
      <c r="AB187" s="1"/>
      <c r="AC187" s="1"/>
      <c r="AD187" s="1"/>
      <c r="AE187" s="1"/>
    </row>
    <row r="188" spans="24:31">
      <c r="X188" s="1"/>
      <c r="Y188" s="1"/>
      <c r="Z188" s="1"/>
      <c r="AA188" s="1"/>
      <c r="AB188" s="1"/>
      <c r="AC188" s="1"/>
      <c r="AD188" s="1"/>
      <c r="AE188" s="1"/>
    </row>
    <row r="189" spans="24:31">
      <c r="X189" s="1"/>
      <c r="Y189" s="1"/>
      <c r="Z189" s="1"/>
      <c r="AA189" s="1"/>
      <c r="AB189" s="1"/>
      <c r="AC189" s="1"/>
      <c r="AD189" s="1"/>
      <c r="AE189" s="1"/>
    </row>
    <row r="190" spans="24:31">
      <c r="X190" s="1"/>
      <c r="Y190" s="1"/>
      <c r="Z190" s="1"/>
      <c r="AA190" s="1"/>
      <c r="AB190" s="1"/>
      <c r="AC190" s="1"/>
      <c r="AD190" s="1"/>
      <c r="AE190" s="1"/>
    </row>
    <row r="191" spans="24:31">
      <c r="X191" s="1"/>
      <c r="Y191" s="1"/>
      <c r="Z191" s="1"/>
      <c r="AA191" s="1"/>
      <c r="AB191" s="1"/>
      <c r="AC191" s="1"/>
      <c r="AD191" s="1"/>
      <c r="AE191" s="1"/>
    </row>
    <row r="192" spans="24:31">
      <c r="X192" s="1"/>
      <c r="Y192" s="1"/>
      <c r="Z192" s="1"/>
      <c r="AA192" s="1"/>
      <c r="AB192" s="1"/>
      <c r="AC192" s="1"/>
      <c r="AD192" s="1"/>
      <c r="AE192" s="1"/>
    </row>
    <row r="193" spans="24:31">
      <c r="X193" s="1"/>
      <c r="Y193" s="1"/>
      <c r="Z193" s="1"/>
      <c r="AA193" s="1"/>
      <c r="AB193" s="1"/>
      <c r="AC193" s="1"/>
      <c r="AD193" s="1"/>
      <c r="AE193" s="1"/>
    </row>
    <row r="194" spans="24:31">
      <c r="X194" s="1"/>
      <c r="Y194" s="1"/>
      <c r="Z194" s="1"/>
      <c r="AA194" s="1"/>
      <c r="AB194" s="1"/>
      <c r="AC194" s="1"/>
      <c r="AD194" s="1"/>
      <c r="AE194" s="1"/>
    </row>
    <row r="195" spans="24:31">
      <c r="X195" s="1"/>
      <c r="Y195" s="1"/>
      <c r="Z195" s="1"/>
      <c r="AA195" s="1"/>
      <c r="AB195" s="1"/>
      <c r="AC195" s="1"/>
      <c r="AD195" s="1"/>
      <c r="AE195" s="1"/>
    </row>
    <row r="196" spans="24:31">
      <c r="X196" s="1"/>
      <c r="Y196" s="1"/>
      <c r="Z196" s="1"/>
      <c r="AA196" s="1"/>
      <c r="AB196" s="1"/>
      <c r="AC196" s="1"/>
      <c r="AD196" s="1"/>
      <c r="AE196" s="1"/>
    </row>
    <row r="197" spans="24:31">
      <c r="X197" s="1"/>
      <c r="Y197" s="1"/>
      <c r="Z197" s="1"/>
      <c r="AA197" s="1"/>
      <c r="AB197" s="1"/>
      <c r="AC197" s="1"/>
      <c r="AD197" s="1"/>
      <c r="AE197" s="1"/>
    </row>
    <row r="198" spans="24:31">
      <c r="X198" s="1"/>
      <c r="Y198" s="1"/>
      <c r="Z198" s="1"/>
      <c r="AA198" s="1"/>
      <c r="AB198" s="1"/>
      <c r="AC198" s="1"/>
      <c r="AD198" s="1"/>
      <c r="AE198" s="1"/>
    </row>
    <row r="199" spans="24:31">
      <c r="X199" s="1"/>
      <c r="Y199" s="1"/>
      <c r="Z199" s="1"/>
      <c r="AA199" s="1"/>
      <c r="AB199" s="1"/>
      <c r="AC199" s="1"/>
      <c r="AD199" s="1"/>
      <c r="AE199" s="1"/>
    </row>
    <row r="200" spans="24:31">
      <c r="X200" s="1"/>
      <c r="Y200" s="1"/>
      <c r="Z200" s="1"/>
      <c r="AA200" s="1"/>
      <c r="AB200" s="1"/>
      <c r="AC200" s="1"/>
      <c r="AD200" s="1"/>
      <c r="AE200" s="1"/>
    </row>
    <row r="201" spans="24:31">
      <c r="X201" s="1"/>
      <c r="Y201" s="1"/>
      <c r="Z201" s="1"/>
      <c r="AA201" s="1"/>
      <c r="AB201" s="1"/>
      <c r="AC201" s="1"/>
      <c r="AD201" s="1"/>
      <c r="AE201" s="1"/>
    </row>
    <row r="202" spans="24:31">
      <c r="X202" s="1"/>
      <c r="Y202" s="1"/>
      <c r="Z202" s="1"/>
      <c r="AA202" s="1"/>
      <c r="AB202" s="1"/>
      <c r="AC202" s="1"/>
      <c r="AD202" s="1"/>
      <c r="AE202" s="1"/>
    </row>
    <row r="203" spans="24:31">
      <c r="X203" s="1"/>
      <c r="Y203" s="1"/>
      <c r="Z203" s="1"/>
      <c r="AA203" s="1"/>
      <c r="AB203" s="1"/>
      <c r="AC203" s="1"/>
      <c r="AD203" s="1"/>
      <c r="AE203" s="1"/>
    </row>
    <row r="204" spans="24:31">
      <c r="X204" s="1"/>
      <c r="Y204" s="1"/>
      <c r="Z204" s="1"/>
      <c r="AA204" s="1"/>
      <c r="AB204" s="1"/>
      <c r="AC204" s="1"/>
      <c r="AD204" s="1"/>
      <c r="AE204" s="1"/>
    </row>
    <row r="205" spans="24:31">
      <c r="X205" s="1"/>
      <c r="Y205" s="1"/>
      <c r="Z205" s="1"/>
      <c r="AA205" s="1"/>
      <c r="AB205" s="1"/>
      <c r="AC205" s="1"/>
      <c r="AD205" s="1"/>
      <c r="AE205" s="1"/>
    </row>
    <row r="206" spans="24:31">
      <c r="X206" s="1"/>
      <c r="Y206" s="1"/>
      <c r="Z206" s="1"/>
      <c r="AA206" s="1"/>
      <c r="AB206" s="1"/>
      <c r="AC206" s="1"/>
      <c r="AD206" s="1"/>
      <c r="AE206" s="1"/>
    </row>
    <row r="207" spans="24:31">
      <c r="X207" s="1"/>
      <c r="Y207" s="1"/>
      <c r="Z207" s="1"/>
      <c r="AA207" s="1"/>
      <c r="AB207" s="1"/>
      <c r="AC207" s="1"/>
      <c r="AD207" s="1"/>
      <c r="AE207" s="1"/>
    </row>
    <row r="208" spans="24:31">
      <c r="X208" s="1"/>
      <c r="Y208" s="1"/>
      <c r="Z208" s="1"/>
      <c r="AA208" s="1"/>
      <c r="AB208" s="1"/>
      <c r="AC208" s="1"/>
      <c r="AD208" s="1"/>
      <c r="AE208" s="1"/>
    </row>
    <row r="209" spans="24:31">
      <c r="X209" s="1"/>
      <c r="Y209" s="1"/>
      <c r="Z209" s="1"/>
      <c r="AA209" s="1"/>
      <c r="AB209" s="1"/>
      <c r="AC209" s="1"/>
      <c r="AD209" s="1"/>
      <c r="AE209" s="1"/>
    </row>
    <row r="210" spans="24:31">
      <c r="X210" s="1"/>
      <c r="Y210" s="1"/>
      <c r="Z210" s="1"/>
      <c r="AA210" s="1"/>
      <c r="AB210" s="1"/>
      <c r="AC210" s="1"/>
      <c r="AD210" s="1"/>
      <c r="AE210" s="1"/>
    </row>
    <row r="211" spans="24:31">
      <c r="X211" s="1"/>
      <c r="Y211" s="1"/>
      <c r="Z211" s="1"/>
      <c r="AA211" s="1"/>
      <c r="AB211" s="1"/>
      <c r="AC211" s="1"/>
      <c r="AD211" s="1"/>
      <c r="AE211" s="1"/>
    </row>
    <row r="212" spans="24:31">
      <c r="X212" s="1"/>
      <c r="Y212" s="1"/>
      <c r="Z212" s="1"/>
      <c r="AA212" s="1"/>
      <c r="AB212" s="1"/>
      <c r="AC212" s="1"/>
      <c r="AD212" s="1"/>
      <c r="AE212" s="1"/>
    </row>
    <row r="213" spans="24:31">
      <c r="X213" s="1"/>
      <c r="Y213" s="1"/>
      <c r="Z213" s="1"/>
      <c r="AA213" s="1"/>
      <c r="AB213" s="1"/>
      <c r="AC213" s="1"/>
      <c r="AD213" s="1"/>
      <c r="AE213" s="1"/>
    </row>
    <row r="214" spans="24:31">
      <c r="X214" s="1"/>
      <c r="Y214" s="1"/>
      <c r="Z214" s="1"/>
      <c r="AA214" s="1"/>
      <c r="AB214" s="1"/>
      <c r="AC214" s="1"/>
      <c r="AD214" s="1"/>
      <c r="AE214" s="1"/>
    </row>
    <row r="215" spans="24:31">
      <c r="X215" s="1"/>
      <c r="Y215" s="1"/>
      <c r="Z215" s="1"/>
      <c r="AA215" s="1"/>
      <c r="AB215" s="1"/>
      <c r="AC215" s="1"/>
      <c r="AD215" s="1"/>
      <c r="AE215" s="1"/>
    </row>
    <row r="216" spans="24:31">
      <c r="X216" s="1"/>
      <c r="Y216" s="1"/>
      <c r="Z216" s="1"/>
      <c r="AA216" s="1"/>
      <c r="AB216" s="1"/>
      <c r="AC216" s="1"/>
      <c r="AD216" s="1"/>
      <c r="AE216" s="1"/>
    </row>
    <row r="217" spans="24:31">
      <c r="X217" s="1"/>
      <c r="Y217" s="1"/>
      <c r="Z217" s="1"/>
      <c r="AA217" s="1"/>
      <c r="AB217" s="1"/>
      <c r="AC217" s="1"/>
      <c r="AD217" s="1"/>
      <c r="AE217" s="1"/>
    </row>
    <row r="218" spans="24:31">
      <c r="X218" s="1"/>
      <c r="Y218" s="1"/>
      <c r="Z218" s="1"/>
      <c r="AA218" s="1"/>
      <c r="AB218" s="1"/>
      <c r="AC218" s="1"/>
      <c r="AD218" s="1"/>
      <c r="AE218" s="1"/>
    </row>
    <row r="219" spans="24:31">
      <c r="X219" s="1"/>
      <c r="Y219" s="1"/>
      <c r="Z219" s="1"/>
      <c r="AA219" s="1"/>
      <c r="AB219" s="1"/>
      <c r="AC219" s="1"/>
      <c r="AD219" s="1"/>
      <c r="AE219" s="1"/>
    </row>
    <row r="220" spans="24:31">
      <c r="X220" s="1"/>
      <c r="Y220" s="1"/>
      <c r="Z220" s="1"/>
      <c r="AA220" s="1"/>
      <c r="AB220" s="1"/>
      <c r="AC220" s="1"/>
      <c r="AD220" s="1"/>
      <c r="AE220" s="1"/>
    </row>
    <row r="221" spans="24:31">
      <c r="X221" s="1"/>
      <c r="Y221" s="1"/>
      <c r="Z221" s="1"/>
      <c r="AA221" s="1"/>
      <c r="AB221" s="1"/>
      <c r="AC221" s="1"/>
      <c r="AD221" s="1"/>
      <c r="AE221" s="1"/>
    </row>
    <row r="222" spans="24:31">
      <c r="X222" s="1"/>
      <c r="Y222" s="1"/>
      <c r="Z222" s="1"/>
      <c r="AA222" s="1"/>
      <c r="AB222" s="1"/>
      <c r="AC222" s="1"/>
      <c r="AD222" s="1"/>
      <c r="AE222" s="1"/>
    </row>
    <row r="223" spans="24:31">
      <c r="X223" s="1"/>
      <c r="Y223" s="1"/>
      <c r="Z223" s="1"/>
      <c r="AA223" s="1"/>
      <c r="AB223" s="1"/>
      <c r="AC223" s="1"/>
      <c r="AD223" s="1"/>
      <c r="AE223" s="1"/>
    </row>
    <row r="224" spans="24:31">
      <c r="X224" s="1"/>
      <c r="Y224" s="1"/>
      <c r="Z224" s="1"/>
      <c r="AA224" s="1"/>
      <c r="AB224" s="1"/>
      <c r="AC224" s="1"/>
      <c r="AD224" s="1"/>
      <c r="AE224" s="1"/>
    </row>
    <row r="225" spans="24:31">
      <c r="X225" s="1"/>
      <c r="Y225" s="1"/>
      <c r="Z225" s="1"/>
      <c r="AA225" s="1"/>
      <c r="AB225" s="1"/>
      <c r="AC225" s="1"/>
      <c r="AD225" s="1"/>
      <c r="AE225" s="1"/>
    </row>
    <row r="226" spans="24:31">
      <c r="X226" s="1"/>
      <c r="Y226" s="1"/>
      <c r="Z226" s="1"/>
      <c r="AA226" s="1"/>
      <c r="AB226" s="1"/>
      <c r="AC226" s="1"/>
      <c r="AD226" s="1"/>
      <c r="AE226" s="1"/>
    </row>
    <row r="227" spans="24:31">
      <c r="X227" s="1"/>
      <c r="Y227" s="1"/>
      <c r="Z227" s="1"/>
      <c r="AA227" s="1"/>
      <c r="AB227" s="1"/>
      <c r="AC227" s="1"/>
      <c r="AD227" s="1"/>
      <c r="AE227" s="1"/>
    </row>
    <row r="228" spans="24:31">
      <c r="X228" s="1"/>
      <c r="Y228" s="1"/>
      <c r="Z228" s="1"/>
      <c r="AA228" s="1"/>
      <c r="AB228" s="1"/>
      <c r="AC228" s="1"/>
      <c r="AD228" s="1"/>
      <c r="AE228" s="1"/>
    </row>
    <row r="229" spans="24:31">
      <c r="X229" s="1"/>
      <c r="Y229" s="1"/>
      <c r="Z229" s="1"/>
      <c r="AA229" s="1"/>
      <c r="AB229" s="1"/>
      <c r="AC229" s="1"/>
      <c r="AD229" s="1"/>
      <c r="AE229" s="1"/>
    </row>
    <row r="230" spans="24:31">
      <c r="X230" s="1"/>
      <c r="Y230" s="1"/>
      <c r="Z230" s="1"/>
      <c r="AA230" s="1"/>
      <c r="AB230" s="1"/>
      <c r="AC230" s="1"/>
      <c r="AD230" s="1"/>
      <c r="AE230" s="1"/>
    </row>
    <row r="231" spans="24:31">
      <c r="X231" s="1"/>
      <c r="Y231" s="1"/>
      <c r="Z231" s="1"/>
      <c r="AA231" s="1"/>
      <c r="AB231" s="1"/>
      <c r="AC231" s="1"/>
      <c r="AD231" s="1"/>
      <c r="AE231" s="1"/>
    </row>
    <row r="232" spans="24:31">
      <c r="X232" s="1"/>
      <c r="Y232" s="1"/>
      <c r="Z232" s="1"/>
      <c r="AA232" s="1"/>
      <c r="AB232" s="1"/>
      <c r="AC232" s="1"/>
      <c r="AD232" s="1"/>
      <c r="AE232" s="1"/>
    </row>
    <row r="233" spans="24:31">
      <c r="X233" s="1"/>
      <c r="Y233" s="1"/>
      <c r="Z233" s="1"/>
      <c r="AA233" s="1"/>
      <c r="AB233" s="1"/>
      <c r="AC233" s="1"/>
      <c r="AD233" s="1"/>
      <c r="AE233" s="1"/>
    </row>
    <row r="234" spans="24:31">
      <c r="X234" s="1"/>
      <c r="Y234" s="1"/>
      <c r="Z234" s="1"/>
      <c r="AA234" s="1"/>
      <c r="AB234" s="1"/>
      <c r="AC234" s="1"/>
      <c r="AD234" s="1"/>
      <c r="AE234" s="1"/>
    </row>
    <row r="235" spans="24:31">
      <c r="X235" s="1"/>
      <c r="Y235" s="1"/>
      <c r="Z235" s="1"/>
      <c r="AA235" s="1"/>
      <c r="AB235" s="1"/>
      <c r="AC235" s="1"/>
      <c r="AD235" s="1"/>
      <c r="AE235" s="1"/>
    </row>
    <row r="236" spans="24:31">
      <c r="X236" s="1"/>
      <c r="Y236" s="1"/>
      <c r="Z236" s="1"/>
      <c r="AA236" s="1"/>
      <c r="AB236" s="1"/>
      <c r="AC236" s="1"/>
      <c r="AD236" s="1"/>
      <c r="AE236" s="1"/>
    </row>
    <row r="237" spans="24:31">
      <c r="X237" s="1"/>
      <c r="Y237" s="1"/>
      <c r="Z237" s="1"/>
      <c r="AA237" s="1"/>
      <c r="AB237" s="1"/>
      <c r="AC237" s="1"/>
      <c r="AD237" s="1"/>
      <c r="AE237" s="1"/>
    </row>
    <row r="238" spans="24:31">
      <c r="X238" s="1"/>
      <c r="Y238" s="1"/>
      <c r="Z238" s="1"/>
      <c r="AA238" s="1"/>
      <c r="AB238" s="1"/>
      <c r="AC238" s="1"/>
      <c r="AD238" s="1"/>
      <c r="AE238" s="1"/>
    </row>
    <row r="239" spans="24:31">
      <c r="X239" s="1"/>
      <c r="Y239" s="1"/>
      <c r="Z239" s="1"/>
      <c r="AA239" s="1"/>
      <c r="AB239" s="1"/>
      <c r="AC239" s="1"/>
      <c r="AD239" s="1"/>
      <c r="AE239" s="1"/>
    </row>
    <row r="240" spans="24:31">
      <c r="X240" s="1"/>
      <c r="Y240" s="1"/>
      <c r="Z240" s="1"/>
      <c r="AA240" s="1"/>
      <c r="AB240" s="1"/>
      <c r="AC240" s="1"/>
      <c r="AD240" s="1"/>
      <c r="AE240" s="1"/>
    </row>
    <row r="241" spans="24:31">
      <c r="X241" s="1"/>
      <c r="Y241" s="1"/>
      <c r="Z241" s="1"/>
      <c r="AA241" s="1"/>
      <c r="AB241" s="1"/>
      <c r="AC241" s="1"/>
      <c r="AD241" s="1"/>
      <c r="AE241" s="1"/>
    </row>
    <row r="242" spans="24:31">
      <c r="X242" s="1"/>
      <c r="Y242" s="1"/>
      <c r="Z242" s="1"/>
      <c r="AA242" s="1"/>
      <c r="AB242" s="1"/>
      <c r="AC242" s="1"/>
      <c r="AD242" s="1"/>
      <c r="AE242" s="1"/>
    </row>
    <row r="243" spans="24:31">
      <c r="X243" s="1"/>
      <c r="Y243" s="1"/>
      <c r="Z243" s="1"/>
      <c r="AA243" s="1"/>
      <c r="AB243" s="1"/>
      <c r="AC243" s="1"/>
      <c r="AD243" s="1"/>
      <c r="AE243" s="1"/>
    </row>
    <row r="244" spans="24:31">
      <c r="X244" s="1"/>
      <c r="Y244" s="1"/>
      <c r="Z244" s="1"/>
      <c r="AA244" s="1"/>
      <c r="AB244" s="1"/>
      <c r="AC244" s="1"/>
      <c r="AD244" s="1"/>
      <c r="AE244" s="1"/>
    </row>
    <row r="245" spans="24:31">
      <c r="X245" s="1"/>
      <c r="Y245" s="1"/>
      <c r="Z245" s="1"/>
      <c r="AA245" s="1"/>
      <c r="AB245" s="1"/>
      <c r="AC245" s="1"/>
      <c r="AD245" s="1"/>
      <c r="AE245" s="1"/>
    </row>
    <row r="246" spans="24:31">
      <c r="X246" s="1"/>
      <c r="Y246" s="1"/>
      <c r="Z246" s="1"/>
      <c r="AA246" s="1"/>
      <c r="AB246" s="1"/>
      <c r="AC246" s="1"/>
      <c r="AD246" s="1"/>
      <c r="AE246" s="1"/>
    </row>
    <row r="247" spans="24:31">
      <c r="X247" s="1"/>
      <c r="Y247" s="1"/>
      <c r="Z247" s="1"/>
      <c r="AA247" s="1"/>
      <c r="AB247" s="1"/>
      <c r="AC247" s="1"/>
      <c r="AD247" s="1"/>
      <c r="AE247" s="1"/>
    </row>
    <row r="248" spans="24:31">
      <c r="X248" s="1"/>
      <c r="Y248" s="1"/>
      <c r="Z248" s="1"/>
      <c r="AA248" s="1"/>
      <c r="AB248" s="1"/>
      <c r="AC248" s="1"/>
      <c r="AD248" s="1"/>
      <c r="AE248" s="1"/>
    </row>
    <row r="249" spans="24:31">
      <c r="X249" s="1"/>
      <c r="Y249" s="1"/>
      <c r="Z249" s="1"/>
      <c r="AA249" s="1"/>
      <c r="AB249" s="1"/>
      <c r="AC249" s="1"/>
      <c r="AD249" s="1"/>
      <c r="AE249" s="1"/>
    </row>
    <row r="250" spans="24:31">
      <c r="X250" s="1"/>
      <c r="Y250" s="1"/>
      <c r="Z250" s="1"/>
      <c r="AA250" s="1"/>
      <c r="AB250" s="1"/>
      <c r="AC250" s="1"/>
      <c r="AD250" s="1"/>
      <c r="AE250" s="1"/>
    </row>
    <row r="251" spans="24:31">
      <c r="X251" s="1"/>
      <c r="Y251" s="1"/>
      <c r="Z251" s="1"/>
      <c r="AA251" s="1"/>
      <c r="AB251" s="1"/>
      <c r="AC251" s="1"/>
      <c r="AD251" s="1"/>
      <c r="AE251" s="1"/>
    </row>
  </sheetData>
  <mergeCells count="48">
    <mergeCell ref="O93:O94"/>
    <mergeCell ref="J98:K98"/>
    <mergeCell ref="L98:M98"/>
    <mergeCell ref="P100:Q100"/>
    <mergeCell ref="O84:O85"/>
    <mergeCell ref="P85:P86"/>
    <mergeCell ref="Q85:Q86"/>
    <mergeCell ref="J90:K90"/>
    <mergeCell ref="P90:Q90"/>
    <mergeCell ref="J91:J92"/>
    <mergeCell ref="P92:Q92"/>
    <mergeCell ref="N83:O83"/>
    <mergeCell ref="B42:C42"/>
    <mergeCell ref="M49:N49"/>
    <mergeCell ref="O49:P49"/>
    <mergeCell ref="F66:G66"/>
    <mergeCell ref="D60:D61"/>
    <mergeCell ref="F68:G68"/>
    <mergeCell ref="L67:M67"/>
    <mergeCell ref="N68:O68"/>
    <mergeCell ref="L69:M69"/>
    <mergeCell ref="L70:M70"/>
    <mergeCell ref="J80:K81"/>
    <mergeCell ref="F58:G58"/>
    <mergeCell ref="C22:C23"/>
    <mergeCell ref="C8:D8"/>
    <mergeCell ref="Y8:Z8"/>
    <mergeCell ref="AA8:AB8"/>
    <mergeCell ref="Y9:Z9"/>
    <mergeCell ref="AA9:AB9"/>
    <mergeCell ref="D10:E10"/>
    <mergeCell ref="L10:M10"/>
    <mergeCell ref="N10:O10"/>
    <mergeCell ref="T10:U10"/>
    <mergeCell ref="D18:E18"/>
    <mergeCell ref="C9:D9"/>
    <mergeCell ref="Y5:Z5"/>
    <mergeCell ref="AA5:AB5"/>
    <mergeCell ref="Y6:Z6"/>
    <mergeCell ref="AA6:AB6"/>
    <mergeCell ref="Y7:Z7"/>
    <mergeCell ref="AA7:AB7"/>
    <mergeCell ref="N2:O2"/>
    <mergeCell ref="Y2:Z2"/>
    <mergeCell ref="Y3:Z3"/>
    <mergeCell ref="AA3:AB3"/>
    <mergeCell ref="Y4:Z4"/>
    <mergeCell ref="AA4:AB4"/>
  </mergeCells>
  <phoneticPr fontId="2"/>
  <pageMargins left="0.39370078740157483" right="0" top="0.19685039370078741" bottom="0" header="7.874015748031496E-2" footer="0"/>
  <pageSetup paperSize="9" scale="98" pageOrder="overThenDown" orientation="portrait" horizontalDpi="4294967293" r:id="rId1"/>
  <headerFooter scaleWithDoc="0" alignWithMargins="0">
    <oddHeader xml:space="preserve">&amp;C&amp;"ＭＳ Ｐ明朝,標準"&amp;9
&amp;R&amp;"ＭＳ Ｐ明朝,標準"&amp;9 &amp;"ＭＳ Ｐゴシック,標準"&amp;8  &amp;"BIZ UDP明朝 Medium,標準"&amp;P/&amp;N　　　　　　　　　　　　　　　　　　　　　　　                                            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activeCellId="1" sqref="H31 C26"/>
    </sheetView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6" activeCellId="1" sqref="H31 C26"/>
    </sheetView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22.305泉佐野300Ver1.0.2</vt:lpstr>
      <vt:lpstr>Sheet1</vt:lpstr>
      <vt:lpstr>Sheet2</vt:lpstr>
      <vt:lpstr>'22.305泉佐野300Ver1.0.2'!Print_Area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塩田彰</cp:lastModifiedBy>
  <cp:lastPrinted>2022-02-15T15:34:03Z</cp:lastPrinted>
  <dcterms:created xsi:type="dcterms:W3CDTF">2005-08-30T00:38:44Z</dcterms:created>
  <dcterms:modified xsi:type="dcterms:W3CDTF">2022-02-16T00:12:55Z</dcterms:modified>
</cp:coreProperties>
</file>