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BRM\2022\"/>
    </mc:Choice>
  </mc:AlternateContent>
  <xr:revisionPtr revIDLastSave="0" documentId="13_ncr:1_{B27AA26C-8003-4125-AE46-A83F5E82B0A1}" xr6:coauthVersionLast="47" xr6:coauthVersionMax="47" xr10:uidLastSave="{00000000-0000-0000-0000-000000000000}"/>
  <bookViews>
    <workbookView xWindow="270" yWindow="105" windowWidth="14295" windowHeight="15480" tabRatio="474" xr2:uid="{00000000-000D-0000-FFFF-FFFF00000000}"/>
  </bookViews>
  <sheets>
    <sheet name="BRM410コマ図" sheetId="5" r:id="rId1"/>
  </sheets>
  <definedNames>
    <definedName name="_xlnm.Print_Area" localSheetId="0">BRM410コマ図!$B$1:$P$118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5" l="1"/>
  <c r="U10" i="5" l="1"/>
  <c r="U9" i="5"/>
  <c r="U5" i="5"/>
  <c r="U4" i="5"/>
  <c r="U3" i="5"/>
  <c r="H118" i="5" l="1"/>
  <c r="H117" i="5"/>
  <c r="U8" i="5"/>
  <c r="U7" i="5"/>
  <c r="C98" i="5"/>
  <c r="C97" i="5"/>
  <c r="U2" i="5" l="1"/>
  <c r="E8" i="5" l="1"/>
  <c r="J3" i="5" l="1"/>
  <c r="M3" i="5" l="1"/>
  <c r="J10" i="5"/>
  <c r="M10" i="5" l="1"/>
  <c r="P3" i="5"/>
  <c r="P10" i="5" l="1"/>
  <c r="D12" i="5"/>
  <c r="C7" i="5"/>
  <c r="D19" i="5" l="1"/>
  <c r="G12" i="5"/>
  <c r="G19" i="5" l="1"/>
  <c r="J12" i="5"/>
  <c r="J19" i="5" l="1"/>
  <c r="M12" i="5"/>
  <c r="M19" i="5" l="1"/>
  <c r="P12" i="5"/>
  <c r="P19" i="5" l="1"/>
  <c r="D21" i="5"/>
  <c r="G21" i="5" l="1"/>
  <c r="D28" i="5"/>
  <c r="J21" i="5" l="1"/>
  <c r="G28" i="5"/>
  <c r="M21" i="5" l="1"/>
  <c r="J28" i="5"/>
  <c r="F34" i="5"/>
  <c r="F35" i="5"/>
  <c r="M28" i="5" l="1"/>
  <c r="P21" i="5"/>
  <c r="D30" i="5" l="1"/>
  <c r="P28" i="5"/>
  <c r="G30" i="5" l="1"/>
  <c r="J30" i="5" s="1"/>
  <c r="D37" i="5"/>
  <c r="J37" i="5" l="1"/>
  <c r="M30" i="5"/>
  <c r="P30" i="5" l="1"/>
  <c r="M37" i="5"/>
  <c r="P37" i="5" l="1"/>
  <c r="D39" i="5"/>
  <c r="D46" i="5" l="1"/>
  <c r="G39" i="5"/>
  <c r="E46" i="5" l="1"/>
  <c r="J39" i="5"/>
  <c r="M39" i="5" l="1"/>
  <c r="J46" i="5"/>
  <c r="M46" i="5" l="1"/>
  <c r="P39" i="5"/>
  <c r="O107" i="5"/>
  <c r="D48" i="5" l="1"/>
  <c r="P46" i="5"/>
  <c r="G48" i="5" l="1"/>
  <c r="D55" i="5"/>
  <c r="O106" i="5"/>
  <c r="J48" i="5" l="1"/>
  <c r="G55" i="5"/>
  <c r="M48" i="5" l="1"/>
  <c r="J55" i="5"/>
  <c r="M55" i="5" l="1"/>
  <c r="P48" i="5"/>
  <c r="P55" i="5" l="1"/>
  <c r="D57" i="5"/>
  <c r="G57" i="5" l="1"/>
  <c r="D64" i="5"/>
  <c r="J57" i="5" l="1"/>
  <c r="G64" i="5"/>
  <c r="M57" i="5" l="1"/>
  <c r="J64" i="5"/>
  <c r="P57" i="5" l="1"/>
  <c r="M64" i="5"/>
  <c r="D66" i="5" l="1"/>
  <c r="P64" i="5"/>
  <c r="D73" i="5" l="1"/>
  <c r="G66" i="5"/>
  <c r="G73" i="5" l="1"/>
  <c r="J66" i="5"/>
  <c r="J73" i="5" l="1"/>
  <c r="M66" i="5"/>
  <c r="P66" i="5" l="1"/>
  <c r="M73" i="5"/>
  <c r="P73" i="5" l="1"/>
  <c r="D75" i="5"/>
  <c r="D82" i="5" l="1"/>
  <c r="G75" i="5"/>
  <c r="J75" i="5" l="1"/>
  <c r="G82" i="5"/>
  <c r="J82" i="5" l="1"/>
  <c r="M75" i="5"/>
  <c r="P75" i="5" l="1"/>
  <c r="M82" i="5"/>
  <c r="P82" i="5" l="1"/>
  <c r="D84" i="5"/>
  <c r="G84" i="5" l="1"/>
  <c r="D91" i="5"/>
  <c r="G91" i="5" l="1"/>
  <c r="J84" i="5"/>
  <c r="M84" i="5" l="1"/>
  <c r="J91" i="5"/>
  <c r="M91" i="5" l="1"/>
  <c r="P84" i="5"/>
  <c r="D93" i="5" l="1"/>
  <c r="G93" i="5" s="1"/>
  <c r="P91" i="5"/>
  <c r="J93" i="5" l="1"/>
  <c r="M93" i="5" l="1"/>
  <c r="P93" i="5" l="1"/>
  <c r="D102" i="5" l="1"/>
  <c r="G102" i="5" l="1"/>
  <c r="J102" i="5" l="1"/>
  <c r="M102" i="5" l="1"/>
  <c r="P102" i="5" l="1"/>
  <c r="M109" i="5" l="1"/>
  <c r="G109" i="5"/>
  <c r="P100" i="5"/>
  <c r="D109" i="5"/>
  <c r="M100" i="5"/>
  <c r="J109" i="5"/>
  <c r="J100" i="5"/>
  <c r="D111" i="5"/>
  <c r="G111" i="5" s="1"/>
  <c r="J111" i="5" s="1"/>
  <c r="G100" i="5"/>
</calcChain>
</file>

<file path=xl/sharedStrings.xml><?xml version="1.0" encoding="utf-8"?>
<sst xmlns="http://schemas.openxmlformats.org/spreadsheetml/2006/main" count="77" uniqueCount="65">
  <si>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</si>
  <si>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</si>
  <si>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</si>
  <si>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</si>
  <si>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</si>
  <si>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</si>
  <si>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</si>
  <si>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</si>
  <si>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</si>
  <si>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</si>
  <si>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</si>
  <si>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</si>
  <si>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open</t>
    <phoneticPr fontId="3"/>
  </si>
  <si>
    <t>通過チェック</t>
    <rPh sb="0" eb="2">
      <t>ツウカ</t>
    </rPh>
    <phoneticPr fontId="3"/>
  </si>
  <si>
    <t>レシート取得</t>
    <rPh sb="4" eb="6">
      <t>シュトク</t>
    </rPh>
    <phoneticPr fontId="3"/>
  </si>
  <si>
    <t>時刻記入</t>
    <rPh sb="0" eb="2">
      <t>ジコク</t>
    </rPh>
    <rPh sb="2" eb="4">
      <t>キニュウ</t>
    </rPh>
    <phoneticPr fontId="3"/>
  </si>
  <si>
    <t>START</t>
    <phoneticPr fontId="3"/>
  </si>
  <si>
    <t>FINISH</t>
    <phoneticPr fontId="3"/>
  </si>
  <si>
    <t>PC2</t>
  </si>
  <si>
    <t>受付</t>
    <rPh sb="0" eb="2">
      <t>ウケツケ</t>
    </rPh>
    <phoneticPr fontId="3"/>
  </si>
  <si>
    <t>FINISH受付</t>
    <rPh sb="6" eb="8">
      <t>ウケツケ</t>
    </rPh>
    <phoneticPr fontId="3"/>
  </si>
  <si>
    <t>1,2</t>
    <phoneticPr fontId="3"/>
  </si>
  <si>
    <t>高尾一丁目</t>
    <rPh sb="0" eb="2">
      <t>タカオ</t>
    </rPh>
    <rPh sb="2" eb="5">
      <t>イッチョウメ</t>
    </rPh>
    <phoneticPr fontId="3"/>
  </si>
  <si>
    <t>四十万町東</t>
    <phoneticPr fontId="3"/>
  </si>
  <si>
    <t>小柳町北</t>
    <phoneticPr fontId="3"/>
  </si>
  <si>
    <t>月橋</t>
    <rPh sb="0" eb="2">
      <t>ツキハシ</t>
    </rPh>
    <phoneticPr fontId="3"/>
  </si>
  <si>
    <t>6~8</t>
    <phoneticPr fontId="3"/>
  </si>
  <si>
    <t>宮竹</t>
    <rPh sb="0" eb="2">
      <t>ミヤタケ</t>
    </rPh>
    <phoneticPr fontId="3"/>
  </si>
  <si>
    <t>中海小学校前</t>
    <rPh sb="0" eb="2">
      <t>ナカウミ</t>
    </rPh>
    <rPh sb="2" eb="5">
      <t>ショウガッコウ</t>
    </rPh>
    <rPh sb="5" eb="6">
      <t>マエ</t>
    </rPh>
    <phoneticPr fontId="3"/>
  </si>
  <si>
    <t>金野町</t>
    <rPh sb="0" eb="2">
      <t>カネノ</t>
    </rPh>
    <rPh sb="2" eb="3">
      <t>マチ</t>
    </rPh>
    <phoneticPr fontId="3"/>
  </si>
  <si>
    <t>粟津温泉北</t>
    <rPh sb="0" eb="2">
      <t>アワズ</t>
    </rPh>
    <rPh sb="2" eb="4">
      <t>オンセン</t>
    </rPh>
    <rPh sb="4" eb="5">
      <t>キタ</t>
    </rPh>
    <phoneticPr fontId="3"/>
  </si>
  <si>
    <t>勅使</t>
    <phoneticPr fontId="3"/>
  </si>
  <si>
    <t>四十九院トンネル</t>
    <rPh sb="0" eb="3">
      <t>ヨンジュウキュウ</t>
    </rPh>
    <rPh sb="3" eb="4">
      <t>イン</t>
    </rPh>
    <phoneticPr fontId="3"/>
  </si>
  <si>
    <t>富士見町</t>
    <rPh sb="0" eb="3">
      <t>フジミ</t>
    </rPh>
    <rPh sb="3" eb="4">
      <t>チョウ</t>
    </rPh>
    <phoneticPr fontId="3"/>
  </si>
  <si>
    <r>
      <t>PC1;</t>
    </r>
    <r>
      <rPr>
        <b/>
        <sz val="8"/>
        <rFont val="ＭＳ Ｐゴシック"/>
        <family val="3"/>
        <charset val="128"/>
      </rPr>
      <t>次PC2</t>
    </r>
    <r>
      <rPr>
        <b/>
        <sz val="12"/>
        <rFont val="ＭＳ Ｐゴシック"/>
        <family val="3"/>
        <charset val="128"/>
      </rPr>
      <t>105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</si>
  <si>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上久米田</t>
    <rPh sb="0" eb="1">
      <t>カミ</t>
    </rPh>
    <rPh sb="1" eb="4">
      <t>クメダ</t>
    </rPh>
    <phoneticPr fontId="3"/>
  </si>
  <si>
    <t>25,26</t>
    <phoneticPr fontId="3"/>
  </si>
  <si>
    <t>34,35</t>
    <phoneticPr fontId="3"/>
  </si>
  <si>
    <t>剣大谷町</t>
    <phoneticPr fontId="3"/>
  </si>
  <si>
    <t>新保</t>
    <rPh sb="0" eb="2">
      <t>シンホ</t>
    </rPh>
    <phoneticPr fontId="3"/>
  </si>
  <si>
    <t>中元</t>
    <rPh sb="0" eb="2">
      <t>ナカモト</t>
    </rPh>
    <phoneticPr fontId="3"/>
  </si>
  <si>
    <t>東尋坊</t>
    <rPh sb="0" eb="3">
      <t>トウジンボウ</t>
    </rPh>
    <phoneticPr fontId="3"/>
  </si>
  <si>
    <t>平山</t>
    <rPh sb="0" eb="2">
      <t>ヒラヤマ</t>
    </rPh>
    <phoneticPr fontId="3"/>
  </si>
  <si>
    <t>浜坂</t>
    <rPh sb="0" eb="2">
      <t>ハマサカ</t>
    </rPh>
    <phoneticPr fontId="3"/>
  </si>
  <si>
    <t>朝日町西</t>
    <rPh sb="0" eb="2">
      <t>アサヒ</t>
    </rPh>
    <rPh sb="2" eb="3">
      <t>マチ</t>
    </rPh>
    <rPh sb="3" eb="4">
      <t>ニシ</t>
    </rPh>
    <phoneticPr fontId="3"/>
  </si>
  <si>
    <t>宮地町南</t>
    <phoneticPr fontId="3"/>
  </si>
  <si>
    <r>
      <t>PC2;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38.5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</si>
  <si>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安宅新町</t>
    <phoneticPr fontId="3"/>
  </si>
  <si>
    <t>美川大橋詰</t>
    <rPh sb="0" eb="2">
      <t>ミカワ</t>
    </rPh>
    <rPh sb="2" eb="4">
      <t>オオハシ</t>
    </rPh>
    <rPh sb="4" eb="5">
      <t>ツメ</t>
    </rPh>
    <phoneticPr fontId="3"/>
  </si>
  <si>
    <t>松本</t>
    <rPh sb="0" eb="2">
      <t>マツモト</t>
    </rPh>
    <phoneticPr fontId="3"/>
  </si>
  <si>
    <t>野本</t>
    <rPh sb="0" eb="2">
      <t>ノモト</t>
    </rPh>
    <phoneticPr fontId="3"/>
  </si>
  <si>
    <t>専光寺浜</t>
    <phoneticPr fontId="3"/>
  </si>
  <si>
    <t>示野橋詰</t>
    <phoneticPr fontId="3"/>
  </si>
  <si>
    <t>示野中町東</t>
    <phoneticPr fontId="3"/>
  </si>
  <si>
    <t>元菊町</t>
    <rPh sb="0" eb="1">
      <t>モト</t>
    </rPh>
    <rPh sb="1" eb="2">
      <t>キク</t>
    </rPh>
    <rPh sb="2" eb="3">
      <t>マチ</t>
    </rPh>
    <phoneticPr fontId="3"/>
  </si>
  <si>
    <t>広岡中</t>
    <rPh sb="0" eb="2">
      <t>ヒロオカ</t>
    </rPh>
    <rPh sb="2" eb="3">
      <t>ナカ</t>
    </rPh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</si>
  <si>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56.5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</si>
  <si>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>11,12</t>
    <phoneticPr fontId="3"/>
  </si>
  <si>
    <t>13,14</t>
    <phoneticPr fontId="3"/>
  </si>
  <si>
    <t>15,16</t>
    <phoneticPr fontId="3"/>
  </si>
  <si>
    <t>38,39</t>
    <phoneticPr fontId="3"/>
  </si>
  <si>
    <t>56,57</t>
    <phoneticPr fontId="3"/>
  </si>
  <si>
    <t>68,69</t>
    <phoneticPr fontId="3"/>
  </si>
  <si>
    <t>2022BRM410近畿200km金沢 永平寺参り</t>
    <phoneticPr fontId="3"/>
  </si>
  <si>
    <t>布施田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</si>
</sst>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4" xfId="0" applyBorder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3" borderId="9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left" vertical="center" shrinkToFit="1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178" fontId="9" fillId="0" borderId="20" xfId="0" applyNumberFormat="1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7" fontId="11" fillId="0" borderId="12" xfId="0" applyNumberFormat="1" applyFont="1" applyBorder="1" applyAlignment="1">
      <alignment horizontal="left" vertical="center"/>
    </xf>
    <xf numFmtId="177" fontId="11" fillId="0" borderId="10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2" fillId="4" borderId="7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horizontal="right" vertical="center" shrinkToFit="1"/>
    </xf>
    <xf numFmtId="180" fontId="7" fillId="0" borderId="12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 shrinkToFit="1"/>
    </xf>
    <xf numFmtId="179" fontId="5" fillId="0" borderId="2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Fill="1" applyAlignment="1">
      <alignment horizontal="right" vertical="center"/>
    </xf>
    <xf numFmtId="180" fontId="7" fillId="0" borderId="2" xfId="0" applyNumberFormat="1" applyFont="1" applyFill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2" fillId="3" borderId="7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FF6600"/>
      <color rgb="FF00CC00"/>
      <color rgb="FF800000"/>
      <color rgb="FF009900"/>
      <color rgb="FF00FF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91309</xdr:colOff>
      <xdr:row>57</xdr:row>
      <xdr:rowOff>18393</xdr:rowOff>
    </xdr:from>
    <xdr:ext cx="426713" cy="372721"/>
    <xdr:sp macro="" textlink="">
      <xdr:nvSpPr>
        <xdr:cNvPr id="637" name="AutoShape 6505">
          <a:extLst>
            <a:ext uri="{FF2B5EF4-FFF2-40B4-BE49-F238E27FC236}">
              <a16:creationId xmlns:a16="http://schemas.microsoft.com/office/drawing/2014/main" id="{810AA69A-F9D6-4D0C-8719-B2D409FF3EAA}"/>
            </a:ext>
          </a:extLst>
        </xdr:cNvPr>
        <xdr:cNvSpPr>
          <a:spLocks noChangeArrowheads="1"/>
        </xdr:cNvSpPr>
      </xdr:nvSpPr>
      <xdr:spPr bwMode="auto">
        <a:xfrm>
          <a:off x="5806309" y="1035301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155</a:t>
          </a:r>
        </a:p>
      </xdr:txBody>
    </xdr:sp>
    <xdr:clientData/>
  </xdr:oneCellAnchor>
  <xdr:twoCellAnchor>
    <xdr:from>
      <xdr:col>10</xdr:col>
      <xdr:colOff>304800</xdr:colOff>
      <xdr:row>57</xdr:row>
      <xdr:rowOff>66675</xdr:rowOff>
    </xdr:from>
    <xdr:to>
      <xdr:col>12</xdr:col>
      <xdr:colOff>533400</xdr:colOff>
      <xdr:row>63</xdr:row>
      <xdr:rowOff>76200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62669F19-FE9A-4BEC-85C6-6D0DB0595516}"/>
            </a:ext>
          </a:extLst>
        </xdr:cNvPr>
        <xdr:cNvSpPr/>
      </xdr:nvSpPr>
      <xdr:spPr bwMode="auto">
        <a:xfrm>
          <a:off x="5210175" y="10448925"/>
          <a:ext cx="1051214" cy="1100570"/>
        </a:xfrm>
        <a:custGeom>
          <a:avLst/>
          <a:gdLst>
            <a:gd name="connsiteX0" fmla="*/ 0 w 1047750"/>
            <a:gd name="connsiteY0" fmla="*/ 1095375 h 1095375"/>
            <a:gd name="connsiteX1" fmla="*/ 0 w 1047750"/>
            <a:gd name="connsiteY1" fmla="*/ 504825 h 1095375"/>
            <a:gd name="connsiteX2" fmla="*/ 895350 w 1047750"/>
            <a:gd name="connsiteY2" fmla="*/ 504825 h 1095375"/>
            <a:gd name="connsiteX3" fmla="*/ 1028700 w 1047750"/>
            <a:gd name="connsiteY3" fmla="*/ 457200 h 1095375"/>
            <a:gd name="connsiteX4" fmla="*/ 1047750 w 1047750"/>
            <a:gd name="connsiteY4" fmla="*/ 0 h 1095375"/>
            <a:gd name="connsiteX0" fmla="*/ 0 w 1047750"/>
            <a:gd name="connsiteY0" fmla="*/ 1095375 h 1095375"/>
            <a:gd name="connsiteX1" fmla="*/ 0 w 1047750"/>
            <a:gd name="connsiteY1" fmla="*/ 504825 h 1095375"/>
            <a:gd name="connsiteX2" fmla="*/ 895350 w 1047750"/>
            <a:gd name="connsiteY2" fmla="*/ 504825 h 1095375"/>
            <a:gd name="connsiteX3" fmla="*/ 1028700 w 1047750"/>
            <a:gd name="connsiteY3" fmla="*/ 457200 h 1095375"/>
            <a:gd name="connsiteX4" fmla="*/ 1047750 w 1047750"/>
            <a:gd name="connsiteY4" fmla="*/ 0 h 1095375"/>
            <a:gd name="connsiteX0" fmla="*/ 0 w 1047750"/>
            <a:gd name="connsiteY0" fmla="*/ 1095375 h 1095375"/>
            <a:gd name="connsiteX1" fmla="*/ 0 w 1047750"/>
            <a:gd name="connsiteY1" fmla="*/ 504825 h 1095375"/>
            <a:gd name="connsiteX2" fmla="*/ 895350 w 1047750"/>
            <a:gd name="connsiteY2" fmla="*/ 504825 h 1095375"/>
            <a:gd name="connsiteX3" fmla="*/ 1028700 w 1047750"/>
            <a:gd name="connsiteY3" fmla="*/ 457200 h 1095375"/>
            <a:gd name="connsiteX4" fmla="*/ 1047750 w 1047750"/>
            <a:gd name="connsiteY4" fmla="*/ 0 h 1095375"/>
            <a:gd name="connsiteX0" fmla="*/ 0 w 1047750"/>
            <a:gd name="connsiteY0" fmla="*/ 1095375 h 1095375"/>
            <a:gd name="connsiteX1" fmla="*/ 0 w 1047750"/>
            <a:gd name="connsiteY1" fmla="*/ 504825 h 1095375"/>
            <a:gd name="connsiteX2" fmla="*/ 895350 w 1047750"/>
            <a:gd name="connsiteY2" fmla="*/ 504825 h 1095375"/>
            <a:gd name="connsiteX3" fmla="*/ 1028700 w 1047750"/>
            <a:gd name="connsiteY3" fmla="*/ 457200 h 1095375"/>
            <a:gd name="connsiteX4" fmla="*/ 1047750 w 1047750"/>
            <a:gd name="connsiteY4" fmla="*/ 0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7750" h="1095375">
              <a:moveTo>
                <a:pt x="0" y="1095375"/>
              </a:moveTo>
              <a:lnTo>
                <a:pt x="0" y="504825"/>
              </a:lnTo>
              <a:lnTo>
                <a:pt x="895350" y="504825"/>
              </a:lnTo>
              <a:cubicBezTo>
                <a:pt x="974322" y="510496"/>
                <a:pt x="1023088" y="503238"/>
                <a:pt x="1028700" y="457200"/>
              </a:cubicBezTo>
              <a:lnTo>
                <a:pt x="10477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244974</xdr:colOff>
      <xdr:row>69</xdr:row>
      <xdr:rowOff>173108</xdr:rowOff>
    </xdr:from>
    <xdr:to>
      <xdr:col>11</xdr:col>
      <xdr:colOff>288425</xdr:colOff>
      <xdr:row>70</xdr:row>
      <xdr:rowOff>169792</xdr:rowOff>
    </xdr:to>
    <xdr:sp macro="" textlink="">
      <xdr:nvSpPr>
        <xdr:cNvPr id="737" name="Line 6499">
          <a:extLst>
            <a:ext uri="{FF2B5EF4-FFF2-40B4-BE49-F238E27FC236}">
              <a16:creationId xmlns:a16="http://schemas.microsoft.com/office/drawing/2014/main" id="{26DA4972-169D-42CE-8DA8-B3687FA82E5F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5140824" y="12679433"/>
          <a:ext cx="453026" cy="177659"/>
        </a:xfrm>
        <a:custGeom>
          <a:avLst/>
          <a:gdLst>
            <a:gd name="connsiteX0" fmla="*/ 0 w 421088"/>
            <a:gd name="connsiteY0" fmla="*/ 0 h 246843"/>
            <a:gd name="connsiteX1" fmla="*/ 421088 w 421088"/>
            <a:gd name="connsiteY1" fmla="*/ 246843 h 246843"/>
            <a:gd name="connsiteX0" fmla="*/ 0 w 453026"/>
            <a:gd name="connsiteY0" fmla="*/ 0 h 177659"/>
            <a:gd name="connsiteX1" fmla="*/ 453026 w 453026"/>
            <a:gd name="connsiteY1" fmla="*/ 177659 h 177659"/>
            <a:gd name="connsiteX0" fmla="*/ 0 w 453026"/>
            <a:gd name="connsiteY0" fmla="*/ 0 h 177659"/>
            <a:gd name="connsiteX1" fmla="*/ 453026 w 453026"/>
            <a:gd name="connsiteY1" fmla="*/ 177659 h 177659"/>
            <a:gd name="connsiteX0" fmla="*/ 0 w 453026"/>
            <a:gd name="connsiteY0" fmla="*/ 0 h 177659"/>
            <a:gd name="connsiteX1" fmla="*/ 453026 w 453026"/>
            <a:gd name="connsiteY1" fmla="*/ 177659 h 1776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3026" h="177659">
              <a:moveTo>
                <a:pt x="0" y="0"/>
              </a:moveTo>
              <a:cubicBezTo>
                <a:pt x="121066" y="146809"/>
                <a:pt x="276734" y="173210"/>
                <a:pt x="453026" y="17765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337457</xdr:colOff>
      <xdr:row>111</xdr:row>
      <xdr:rowOff>43542</xdr:rowOff>
    </xdr:from>
    <xdr:to>
      <xdr:col>3</xdr:col>
      <xdr:colOff>288040</xdr:colOff>
      <xdr:row>112</xdr:row>
      <xdr:rowOff>156592</xdr:rowOff>
    </xdr:to>
    <xdr:sp macro="" textlink="">
      <xdr:nvSpPr>
        <xdr:cNvPr id="678" name="AutoShape 6505">
          <a:extLst>
            <a:ext uri="{FF2B5EF4-FFF2-40B4-BE49-F238E27FC236}">
              <a16:creationId xmlns:a16="http://schemas.microsoft.com/office/drawing/2014/main" id="{40B16049-120B-46BF-B536-413BB633B0E3}"/>
            </a:ext>
          </a:extLst>
        </xdr:cNvPr>
        <xdr:cNvSpPr>
          <a:spLocks noChangeArrowheads="1"/>
        </xdr:cNvSpPr>
      </xdr:nvSpPr>
      <xdr:spPr bwMode="auto">
        <a:xfrm>
          <a:off x="870857" y="5475513"/>
          <a:ext cx="358797" cy="30355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</xdr:txBody>
    </xdr:sp>
    <xdr:clientData/>
  </xdr:twoCellAnchor>
  <xdr:twoCellAnchor>
    <xdr:from>
      <xdr:col>13</xdr:col>
      <xdr:colOff>43543</xdr:colOff>
      <xdr:row>102</xdr:row>
      <xdr:rowOff>59873</xdr:rowOff>
    </xdr:from>
    <xdr:to>
      <xdr:col>13</xdr:col>
      <xdr:colOff>402340</xdr:colOff>
      <xdr:row>104</xdr:row>
      <xdr:rowOff>4194</xdr:rowOff>
    </xdr:to>
    <xdr:sp macro="" textlink="">
      <xdr:nvSpPr>
        <xdr:cNvPr id="654" name="AutoShape 6505">
          <a:extLst>
            <a:ext uri="{FF2B5EF4-FFF2-40B4-BE49-F238E27FC236}">
              <a16:creationId xmlns:a16="http://schemas.microsoft.com/office/drawing/2014/main" id="{05FA28E6-5E9E-46FB-9B4E-55B8A42C72AC}"/>
            </a:ext>
          </a:extLst>
        </xdr:cNvPr>
        <xdr:cNvSpPr>
          <a:spLocks noChangeArrowheads="1"/>
        </xdr:cNvSpPr>
      </xdr:nvSpPr>
      <xdr:spPr bwMode="auto">
        <a:xfrm>
          <a:off x="30365700" y="3853544"/>
          <a:ext cx="358797" cy="30355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</xdr:txBody>
    </xdr:sp>
    <xdr:clientData/>
  </xdr:twoCellAnchor>
  <xdr:twoCellAnchor>
    <xdr:from>
      <xdr:col>11</xdr:col>
      <xdr:colOff>130628</xdr:colOff>
      <xdr:row>101</xdr:row>
      <xdr:rowOff>114301</xdr:rowOff>
    </xdr:from>
    <xdr:to>
      <xdr:col>12</xdr:col>
      <xdr:colOff>81211</xdr:colOff>
      <xdr:row>103</xdr:row>
      <xdr:rowOff>58622</xdr:rowOff>
    </xdr:to>
    <xdr:sp macro="" textlink="">
      <xdr:nvSpPr>
        <xdr:cNvPr id="638" name="AutoShape 6505">
          <a:extLst>
            <a:ext uri="{FF2B5EF4-FFF2-40B4-BE49-F238E27FC236}">
              <a16:creationId xmlns:a16="http://schemas.microsoft.com/office/drawing/2014/main" id="{52EF419C-934B-4F97-9219-B07D48DA7E0E}"/>
            </a:ext>
          </a:extLst>
        </xdr:cNvPr>
        <xdr:cNvSpPr>
          <a:spLocks noChangeArrowheads="1"/>
        </xdr:cNvSpPr>
      </xdr:nvSpPr>
      <xdr:spPr bwMode="auto">
        <a:xfrm>
          <a:off x="29271685" y="3728358"/>
          <a:ext cx="358797" cy="30355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</xdr:txBody>
    </xdr:sp>
    <xdr:clientData/>
  </xdr:twoCellAnchor>
  <xdr:twoCellAnchor>
    <xdr:from>
      <xdr:col>8</xdr:col>
      <xdr:colOff>10885</xdr:colOff>
      <xdr:row>106</xdr:row>
      <xdr:rowOff>163286</xdr:rowOff>
    </xdr:from>
    <xdr:to>
      <xdr:col>8</xdr:col>
      <xdr:colOff>369682</xdr:colOff>
      <xdr:row>108</xdr:row>
      <xdr:rowOff>107608</xdr:rowOff>
    </xdr:to>
    <xdr:sp macro="" textlink="">
      <xdr:nvSpPr>
        <xdr:cNvPr id="890" name="AutoShape 6505">
          <a:extLst>
            <a:ext uri="{FF2B5EF4-FFF2-40B4-BE49-F238E27FC236}">
              <a16:creationId xmlns:a16="http://schemas.microsoft.com/office/drawing/2014/main" id="{193DEA49-A516-4890-8EEB-25DA7F19F17D}"/>
            </a:ext>
          </a:extLst>
        </xdr:cNvPr>
        <xdr:cNvSpPr>
          <a:spLocks noChangeArrowheads="1"/>
        </xdr:cNvSpPr>
      </xdr:nvSpPr>
      <xdr:spPr bwMode="auto">
        <a:xfrm>
          <a:off x="27562628" y="4675415"/>
          <a:ext cx="358797" cy="30355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</xdr:txBody>
    </xdr:sp>
    <xdr:clientData/>
  </xdr:twoCellAnchor>
  <xdr:twoCellAnchor>
    <xdr:from>
      <xdr:col>8</xdr:col>
      <xdr:colOff>59871</xdr:colOff>
      <xdr:row>102</xdr:row>
      <xdr:rowOff>27215</xdr:rowOff>
    </xdr:from>
    <xdr:to>
      <xdr:col>9</xdr:col>
      <xdr:colOff>10454</xdr:colOff>
      <xdr:row>103</xdr:row>
      <xdr:rowOff>151150</xdr:rowOff>
    </xdr:to>
    <xdr:sp macro="" textlink="">
      <xdr:nvSpPr>
        <xdr:cNvPr id="889" name="AutoShape 6505">
          <a:extLst>
            <a:ext uri="{FF2B5EF4-FFF2-40B4-BE49-F238E27FC236}">
              <a16:creationId xmlns:a16="http://schemas.microsoft.com/office/drawing/2014/main" id="{B7A11188-C3D0-4FC5-8401-6819F9A28104}"/>
            </a:ext>
          </a:extLst>
        </xdr:cNvPr>
        <xdr:cNvSpPr>
          <a:spLocks noChangeArrowheads="1"/>
        </xdr:cNvSpPr>
      </xdr:nvSpPr>
      <xdr:spPr bwMode="auto">
        <a:xfrm>
          <a:off x="27611614" y="3820886"/>
          <a:ext cx="358797" cy="30355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196</a:t>
          </a:r>
        </a:p>
      </xdr:txBody>
    </xdr:sp>
    <xdr:clientData/>
  </xdr:twoCellAnchor>
  <xdr:twoCellAnchor>
    <xdr:from>
      <xdr:col>1</xdr:col>
      <xdr:colOff>54429</xdr:colOff>
      <xdr:row>104</xdr:row>
      <xdr:rowOff>27215</xdr:rowOff>
    </xdr:from>
    <xdr:to>
      <xdr:col>2</xdr:col>
      <xdr:colOff>76143</xdr:colOff>
      <xdr:row>106</xdr:row>
      <xdr:rowOff>32075</xdr:rowOff>
    </xdr:to>
    <xdr:sp macro="" textlink="">
      <xdr:nvSpPr>
        <xdr:cNvPr id="876" name="AutoShape 6505">
          <a:extLst>
            <a:ext uri="{FF2B5EF4-FFF2-40B4-BE49-F238E27FC236}">
              <a16:creationId xmlns:a16="http://schemas.microsoft.com/office/drawing/2014/main" id="{DFF45920-5E71-474E-B0B7-59E721AAA8B4}"/>
            </a:ext>
          </a:extLst>
        </xdr:cNvPr>
        <xdr:cNvSpPr>
          <a:spLocks noChangeArrowheads="1"/>
        </xdr:cNvSpPr>
      </xdr:nvSpPr>
      <xdr:spPr bwMode="auto">
        <a:xfrm>
          <a:off x="24019329" y="4180115"/>
          <a:ext cx="429928" cy="36408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13</xdr:col>
      <xdr:colOff>27212</xdr:colOff>
      <xdr:row>95</xdr:row>
      <xdr:rowOff>114299</xdr:rowOff>
    </xdr:from>
    <xdr:to>
      <xdr:col>14</xdr:col>
      <xdr:colOff>48926</xdr:colOff>
      <xdr:row>97</xdr:row>
      <xdr:rowOff>119159</xdr:rowOff>
    </xdr:to>
    <xdr:sp macro="" textlink="">
      <xdr:nvSpPr>
        <xdr:cNvPr id="871" name="AutoShape 6505">
          <a:extLst>
            <a:ext uri="{FF2B5EF4-FFF2-40B4-BE49-F238E27FC236}">
              <a16:creationId xmlns:a16="http://schemas.microsoft.com/office/drawing/2014/main" id="{80259349-EC09-46A7-938E-B0A5C7E6A044}"/>
            </a:ext>
          </a:extLst>
        </xdr:cNvPr>
        <xdr:cNvSpPr>
          <a:spLocks noChangeArrowheads="1"/>
        </xdr:cNvSpPr>
      </xdr:nvSpPr>
      <xdr:spPr bwMode="auto">
        <a:xfrm>
          <a:off x="22402798" y="4267199"/>
          <a:ext cx="429928" cy="36408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10</xdr:col>
      <xdr:colOff>157842</xdr:colOff>
      <xdr:row>93</xdr:row>
      <xdr:rowOff>21771</xdr:rowOff>
    </xdr:from>
    <xdr:to>
      <xdr:col>11</xdr:col>
      <xdr:colOff>179555</xdr:colOff>
      <xdr:row>95</xdr:row>
      <xdr:rowOff>26631</xdr:rowOff>
    </xdr:to>
    <xdr:sp macro="" textlink="">
      <xdr:nvSpPr>
        <xdr:cNvPr id="866" name="AutoShape 6505">
          <a:extLst>
            <a:ext uri="{FF2B5EF4-FFF2-40B4-BE49-F238E27FC236}">
              <a16:creationId xmlns:a16="http://schemas.microsoft.com/office/drawing/2014/main" id="{39E89C83-1BC2-41C8-B10B-232EE0C07614}"/>
            </a:ext>
          </a:extLst>
        </xdr:cNvPr>
        <xdr:cNvSpPr>
          <a:spLocks noChangeArrowheads="1"/>
        </xdr:cNvSpPr>
      </xdr:nvSpPr>
      <xdr:spPr bwMode="auto">
        <a:xfrm>
          <a:off x="20944113" y="3815442"/>
          <a:ext cx="429928" cy="36408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7</xdr:col>
      <xdr:colOff>136072</xdr:colOff>
      <xdr:row>96</xdr:row>
      <xdr:rowOff>30879</xdr:rowOff>
    </xdr:from>
    <xdr:to>
      <xdr:col>9</xdr:col>
      <xdr:colOff>598714</xdr:colOff>
      <xdr:row>96</xdr:row>
      <xdr:rowOff>68457</xdr:rowOff>
    </xdr:to>
    <xdr:sp macro="" textlink="">
      <xdr:nvSpPr>
        <xdr:cNvPr id="288" name="フリーフォーム: 図形 287">
          <a:extLst>
            <a:ext uri="{FF2B5EF4-FFF2-40B4-BE49-F238E27FC236}">
              <a16:creationId xmlns:a16="http://schemas.microsoft.com/office/drawing/2014/main" id="{FD887D54-9246-46C7-9C31-BDC5D3C1B1F6}"/>
            </a:ext>
          </a:extLst>
        </xdr:cNvPr>
        <xdr:cNvSpPr/>
      </xdr:nvSpPr>
      <xdr:spPr bwMode="auto">
        <a:xfrm>
          <a:off x="19333029" y="4363393"/>
          <a:ext cx="1279071" cy="37578"/>
        </a:xfrm>
        <a:custGeom>
          <a:avLst/>
          <a:gdLst>
            <a:gd name="connsiteX0" fmla="*/ 1279071 w 1279071"/>
            <a:gd name="connsiteY0" fmla="*/ 7222 h 37578"/>
            <a:gd name="connsiteX1" fmla="*/ 745671 w 1279071"/>
            <a:gd name="connsiteY1" fmla="*/ 1779 h 37578"/>
            <a:gd name="connsiteX2" fmla="*/ 321128 w 1279071"/>
            <a:gd name="connsiteY2" fmla="*/ 34436 h 37578"/>
            <a:gd name="connsiteX3" fmla="*/ 0 w 1279071"/>
            <a:gd name="connsiteY3" fmla="*/ 34436 h 37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9071" h="37578">
              <a:moveTo>
                <a:pt x="1279071" y="7222"/>
              </a:moveTo>
              <a:cubicBezTo>
                <a:pt x="1092199" y="2232"/>
                <a:pt x="905328" y="-2757"/>
                <a:pt x="745671" y="1779"/>
              </a:cubicBezTo>
              <a:cubicBezTo>
                <a:pt x="586014" y="6315"/>
                <a:pt x="445406" y="28993"/>
                <a:pt x="321128" y="34436"/>
              </a:cubicBezTo>
              <a:cubicBezTo>
                <a:pt x="196850" y="39879"/>
                <a:pt x="98425" y="37157"/>
                <a:pt x="0" y="3443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174173</xdr:colOff>
      <xdr:row>97</xdr:row>
      <xdr:rowOff>77166</xdr:rowOff>
    </xdr:from>
    <xdr:to>
      <xdr:col>9</xdr:col>
      <xdr:colOff>620486</xdr:colOff>
      <xdr:row>97</xdr:row>
      <xdr:rowOff>122885</xdr:rowOff>
    </xdr:to>
    <xdr:sp macro="" textlink="">
      <xdr:nvSpPr>
        <xdr:cNvPr id="748" name="フリーフォーム: 図形 747">
          <a:extLst>
            <a:ext uri="{FF2B5EF4-FFF2-40B4-BE49-F238E27FC236}">
              <a16:creationId xmlns:a16="http://schemas.microsoft.com/office/drawing/2014/main" id="{AAA26B75-0A89-4973-BE8B-8E5A5CDAEF76}"/>
            </a:ext>
          </a:extLst>
        </xdr:cNvPr>
        <xdr:cNvSpPr/>
      </xdr:nvSpPr>
      <xdr:spPr bwMode="auto">
        <a:xfrm>
          <a:off x="19371130" y="4589295"/>
          <a:ext cx="1262742" cy="45719"/>
        </a:xfrm>
        <a:custGeom>
          <a:avLst/>
          <a:gdLst>
            <a:gd name="connsiteX0" fmla="*/ 1279071 w 1279071"/>
            <a:gd name="connsiteY0" fmla="*/ 7222 h 37578"/>
            <a:gd name="connsiteX1" fmla="*/ 745671 w 1279071"/>
            <a:gd name="connsiteY1" fmla="*/ 1779 h 37578"/>
            <a:gd name="connsiteX2" fmla="*/ 321128 w 1279071"/>
            <a:gd name="connsiteY2" fmla="*/ 34436 h 37578"/>
            <a:gd name="connsiteX3" fmla="*/ 0 w 1279071"/>
            <a:gd name="connsiteY3" fmla="*/ 34436 h 37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9071" h="37578">
              <a:moveTo>
                <a:pt x="1279071" y="7222"/>
              </a:moveTo>
              <a:cubicBezTo>
                <a:pt x="1092199" y="2232"/>
                <a:pt x="905328" y="-2757"/>
                <a:pt x="745671" y="1779"/>
              </a:cubicBezTo>
              <a:cubicBezTo>
                <a:pt x="586014" y="6315"/>
                <a:pt x="445406" y="28993"/>
                <a:pt x="321128" y="34436"/>
              </a:cubicBezTo>
              <a:cubicBezTo>
                <a:pt x="196850" y="39879"/>
                <a:pt x="98425" y="37157"/>
                <a:pt x="0" y="3443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181407</xdr:colOff>
      <xdr:row>93</xdr:row>
      <xdr:rowOff>103505</xdr:rowOff>
    </xdr:from>
    <xdr:to>
      <xdr:col>6</xdr:col>
      <xdr:colOff>540204</xdr:colOff>
      <xdr:row>95</xdr:row>
      <xdr:rowOff>47826</xdr:rowOff>
    </xdr:to>
    <xdr:sp macro="" textlink="">
      <xdr:nvSpPr>
        <xdr:cNvPr id="741" name="AutoShape 6505">
          <a:extLst>
            <a:ext uri="{FF2B5EF4-FFF2-40B4-BE49-F238E27FC236}">
              <a16:creationId xmlns:a16="http://schemas.microsoft.com/office/drawing/2014/main" id="{DF7C8E81-FCE9-4087-81F9-DA626CAB7ACC}"/>
            </a:ext>
          </a:extLst>
        </xdr:cNvPr>
        <xdr:cNvSpPr>
          <a:spLocks noChangeArrowheads="1"/>
        </xdr:cNvSpPr>
      </xdr:nvSpPr>
      <xdr:spPr bwMode="auto">
        <a:xfrm>
          <a:off x="18605478" y="3897176"/>
          <a:ext cx="358797" cy="30355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</xdr:col>
      <xdr:colOff>192292</xdr:colOff>
      <xdr:row>92</xdr:row>
      <xdr:rowOff>179704</xdr:rowOff>
    </xdr:from>
    <xdr:to>
      <xdr:col>2</xdr:col>
      <xdr:colOff>142875</xdr:colOff>
      <xdr:row>94</xdr:row>
      <xdr:rowOff>124025</xdr:rowOff>
    </xdr:to>
    <xdr:sp macro="" textlink="">
      <xdr:nvSpPr>
        <xdr:cNvPr id="736" name="AutoShape 6505">
          <a:extLst>
            <a:ext uri="{FF2B5EF4-FFF2-40B4-BE49-F238E27FC236}">
              <a16:creationId xmlns:a16="http://schemas.microsoft.com/office/drawing/2014/main" id="{82D1FD9F-A857-47A9-9CBB-DA2463BFB6C4}"/>
            </a:ext>
          </a:extLst>
        </xdr:cNvPr>
        <xdr:cNvSpPr>
          <a:spLocks noChangeArrowheads="1"/>
        </xdr:cNvSpPr>
      </xdr:nvSpPr>
      <xdr:spPr bwMode="auto">
        <a:xfrm>
          <a:off x="16250576" y="3833840"/>
          <a:ext cx="361890" cy="30800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13</xdr:col>
      <xdr:colOff>82548</xdr:colOff>
      <xdr:row>84</xdr:row>
      <xdr:rowOff>85396</xdr:rowOff>
    </xdr:from>
    <xdr:to>
      <xdr:col>14</xdr:col>
      <xdr:colOff>104261</xdr:colOff>
      <xdr:row>86</xdr:row>
      <xdr:rowOff>90256</xdr:rowOff>
    </xdr:to>
    <xdr:sp macro="" textlink="">
      <xdr:nvSpPr>
        <xdr:cNvPr id="735" name="AutoShape 6505">
          <a:extLst>
            <a:ext uri="{FF2B5EF4-FFF2-40B4-BE49-F238E27FC236}">
              <a16:creationId xmlns:a16="http://schemas.microsoft.com/office/drawing/2014/main" id="{BA22F5CE-D53C-4C7A-BA23-5ECAAEE530A1}"/>
            </a:ext>
          </a:extLst>
        </xdr:cNvPr>
        <xdr:cNvSpPr>
          <a:spLocks noChangeArrowheads="1"/>
        </xdr:cNvSpPr>
      </xdr:nvSpPr>
      <xdr:spPr bwMode="auto">
        <a:xfrm>
          <a:off x="14455445" y="3961086"/>
          <a:ext cx="428988" cy="37272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oneCellAnchor>
    <xdr:from>
      <xdr:col>7</xdr:col>
      <xdr:colOff>214928</xdr:colOff>
      <xdr:row>84</xdr:row>
      <xdr:rowOff>30996</xdr:rowOff>
    </xdr:from>
    <xdr:ext cx="426713" cy="372721"/>
    <xdr:sp macro="" textlink="">
      <xdr:nvSpPr>
        <xdr:cNvPr id="721" name="AutoShape 6505">
          <a:extLst>
            <a:ext uri="{FF2B5EF4-FFF2-40B4-BE49-F238E27FC236}">
              <a16:creationId xmlns:a16="http://schemas.microsoft.com/office/drawing/2014/main" id="{CE8BE689-EEDB-44EA-868B-383322FA9BC9}"/>
            </a:ext>
          </a:extLst>
        </xdr:cNvPr>
        <xdr:cNvSpPr>
          <a:spLocks noChangeArrowheads="1"/>
        </xdr:cNvSpPr>
      </xdr:nvSpPr>
      <xdr:spPr bwMode="auto">
        <a:xfrm>
          <a:off x="11421583" y="39066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296</a:t>
          </a:r>
        </a:p>
      </xdr:txBody>
    </xdr:sp>
    <xdr:clientData/>
  </xdr:oneCellAnchor>
  <xdr:twoCellAnchor>
    <xdr:from>
      <xdr:col>8</xdr:col>
      <xdr:colOff>272577</xdr:colOff>
      <xdr:row>85</xdr:row>
      <xdr:rowOff>39413</xdr:rowOff>
    </xdr:from>
    <xdr:to>
      <xdr:col>9</xdr:col>
      <xdr:colOff>19707</xdr:colOff>
      <xdr:row>90</xdr:row>
      <xdr:rowOff>91965</xdr:rowOff>
    </xdr:to>
    <xdr:sp macro="" textlink="">
      <xdr:nvSpPr>
        <xdr:cNvPr id="283" name="フリーフォーム: 図形 282">
          <a:extLst>
            <a:ext uri="{FF2B5EF4-FFF2-40B4-BE49-F238E27FC236}">
              <a16:creationId xmlns:a16="http://schemas.microsoft.com/office/drawing/2014/main" id="{421F79F9-57D4-4C3D-B74D-CBDEF13026B1}"/>
            </a:ext>
          </a:extLst>
        </xdr:cNvPr>
        <xdr:cNvSpPr/>
      </xdr:nvSpPr>
      <xdr:spPr bwMode="auto">
        <a:xfrm>
          <a:off x="11886508" y="4099034"/>
          <a:ext cx="154406" cy="972207"/>
        </a:xfrm>
        <a:custGeom>
          <a:avLst/>
          <a:gdLst>
            <a:gd name="connsiteX0" fmla="*/ 141268 w 154406"/>
            <a:gd name="connsiteY0" fmla="*/ 0 h 972207"/>
            <a:gd name="connsiteX1" fmla="*/ 3320 w 154406"/>
            <a:gd name="connsiteY1" fmla="*/ 302173 h 972207"/>
            <a:gd name="connsiteX2" fmla="*/ 49302 w 154406"/>
            <a:gd name="connsiteY2" fmla="*/ 650328 h 972207"/>
            <a:gd name="connsiteX3" fmla="*/ 121561 w 154406"/>
            <a:gd name="connsiteY3" fmla="*/ 788276 h 972207"/>
            <a:gd name="connsiteX4" fmla="*/ 154406 w 154406"/>
            <a:gd name="connsiteY4" fmla="*/ 972207 h 972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4406" h="972207">
              <a:moveTo>
                <a:pt x="141268" y="0"/>
              </a:moveTo>
              <a:cubicBezTo>
                <a:pt x="79958" y="96892"/>
                <a:pt x="18648" y="193785"/>
                <a:pt x="3320" y="302173"/>
              </a:cubicBezTo>
              <a:cubicBezTo>
                <a:pt x="-12008" y="410561"/>
                <a:pt x="29595" y="569311"/>
                <a:pt x="49302" y="650328"/>
              </a:cubicBezTo>
              <a:cubicBezTo>
                <a:pt x="69009" y="731345"/>
                <a:pt x="104044" y="734630"/>
                <a:pt x="121561" y="788276"/>
              </a:cubicBezTo>
              <a:cubicBezTo>
                <a:pt x="139078" y="841922"/>
                <a:pt x="146742" y="907064"/>
                <a:pt x="154406" y="972207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208887</xdr:colOff>
      <xdr:row>87</xdr:row>
      <xdr:rowOff>26275</xdr:rowOff>
    </xdr:from>
    <xdr:to>
      <xdr:col>8</xdr:col>
      <xdr:colOff>381000</xdr:colOff>
      <xdr:row>87</xdr:row>
      <xdr:rowOff>164224</xdr:rowOff>
    </xdr:to>
    <xdr:grpSp>
      <xdr:nvGrpSpPr>
        <xdr:cNvPr id="716" name="Group 17064">
          <a:extLst>
            <a:ext uri="{FF2B5EF4-FFF2-40B4-BE49-F238E27FC236}">
              <a16:creationId xmlns:a16="http://schemas.microsoft.com/office/drawing/2014/main" id="{BCD0E7D2-DC99-4308-9EEA-A587323CBB03}"/>
            </a:ext>
          </a:extLst>
        </xdr:cNvPr>
        <xdr:cNvGrpSpPr>
          <a:grpSpLocks/>
        </xdr:cNvGrpSpPr>
      </xdr:nvGrpSpPr>
      <xdr:grpSpPr bwMode="auto">
        <a:xfrm>
          <a:off x="3923637" y="15790150"/>
          <a:ext cx="172113" cy="137949"/>
          <a:chOff x="1084" y="110"/>
          <a:chExt cx="86" cy="28"/>
        </a:xfrm>
      </xdr:grpSpPr>
      <xdr:sp macro="" textlink="">
        <xdr:nvSpPr>
          <xdr:cNvPr id="717" name="Rectangle 6595">
            <a:extLst>
              <a:ext uri="{FF2B5EF4-FFF2-40B4-BE49-F238E27FC236}">
                <a16:creationId xmlns:a16="http://schemas.microsoft.com/office/drawing/2014/main" id="{B907ABDE-638C-4314-B31A-532E89A4D5D2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8" name="Freeform 6598">
            <a:extLst>
              <a:ext uri="{FF2B5EF4-FFF2-40B4-BE49-F238E27FC236}">
                <a16:creationId xmlns:a16="http://schemas.microsoft.com/office/drawing/2014/main" id="{734441C6-B155-45DA-ABA1-F742B2DBBA15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9" name="Freeform 6598">
            <a:extLst>
              <a:ext uri="{FF2B5EF4-FFF2-40B4-BE49-F238E27FC236}">
                <a16:creationId xmlns:a16="http://schemas.microsoft.com/office/drawing/2014/main" id="{98BB0934-0E87-4AA2-994E-2D4B39AC509D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333518</xdr:colOff>
      <xdr:row>87</xdr:row>
      <xdr:rowOff>14859</xdr:rowOff>
    </xdr:from>
    <xdr:to>
      <xdr:col>3</xdr:col>
      <xdr:colOff>716017</xdr:colOff>
      <xdr:row>88</xdr:row>
      <xdr:rowOff>165030</xdr:rowOff>
    </xdr:to>
    <xdr:sp macro="" textlink="">
      <xdr:nvSpPr>
        <xdr:cNvPr id="704" name="AutoShape 6505">
          <a:extLst>
            <a:ext uri="{FF2B5EF4-FFF2-40B4-BE49-F238E27FC236}">
              <a16:creationId xmlns:a16="http://schemas.microsoft.com/office/drawing/2014/main" id="{4AC3A58F-5800-4F9D-B6AA-AE97F049A45C}"/>
            </a:ext>
          </a:extLst>
        </xdr:cNvPr>
        <xdr:cNvSpPr>
          <a:spLocks noChangeArrowheads="1"/>
        </xdr:cNvSpPr>
      </xdr:nvSpPr>
      <xdr:spPr bwMode="auto">
        <a:xfrm>
          <a:off x="9188484" y="4442342"/>
          <a:ext cx="382499" cy="33410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twoCellAnchor>
  <xdr:oneCellAnchor>
    <xdr:from>
      <xdr:col>7</xdr:col>
      <xdr:colOff>346307</xdr:colOff>
      <xdr:row>75</xdr:row>
      <xdr:rowOff>175513</xdr:rowOff>
    </xdr:from>
    <xdr:ext cx="426713" cy="372721"/>
    <xdr:sp macro="" textlink="">
      <xdr:nvSpPr>
        <xdr:cNvPr id="691" name="AutoShape 6505">
          <a:extLst>
            <a:ext uri="{FF2B5EF4-FFF2-40B4-BE49-F238E27FC236}">
              <a16:creationId xmlns:a16="http://schemas.microsoft.com/office/drawing/2014/main" id="{A3107819-F999-481C-8A54-9F8B0B8C5E8C}"/>
            </a:ext>
          </a:extLst>
        </xdr:cNvPr>
        <xdr:cNvSpPr>
          <a:spLocks noChangeArrowheads="1"/>
        </xdr:cNvSpPr>
      </xdr:nvSpPr>
      <xdr:spPr bwMode="auto">
        <a:xfrm>
          <a:off x="3637359" y="405120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152</a:t>
          </a:r>
        </a:p>
      </xdr:txBody>
    </xdr:sp>
    <xdr:clientData/>
  </xdr:oneCellAnchor>
  <xdr:oneCellAnchor>
    <xdr:from>
      <xdr:col>4</xdr:col>
      <xdr:colOff>57272</xdr:colOff>
      <xdr:row>75</xdr:row>
      <xdr:rowOff>162375</xdr:rowOff>
    </xdr:from>
    <xdr:ext cx="426713" cy="372721"/>
    <xdr:sp macro="" textlink="">
      <xdr:nvSpPr>
        <xdr:cNvPr id="687" name="AutoShape 6505">
          <a:extLst>
            <a:ext uri="{FF2B5EF4-FFF2-40B4-BE49-F238E27FC236}">
              <a16:creationId xmlns:a16="http://schemas.microsoft.com/office/drawing/2014/main" id="{FC4AA0F7-75BC-4C4A-91E9-267F098A0A51}"/>
            </a:ext>
          </a:extLst>
        </xdr:cNvPr>
        <xdr:cNvSpPr>
          <a:spLocks noChangeArrowheads="1"/>
        </xdr:cNvSpPr>
      </xdr:nvSpPr>
      <xdr:spPr bwMode="auto">
        <a:xfrm>
          <a:off x="1765203" y="403806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oneCellAnchor>
    <xdr:from>
      <xdr:col>2</xdr:col>
      <xdr:colOff>124811</xdr:colOff>
      <xdr:row>75</xdr:row>
      <xdr:rowOff>144517</xdr:rowOff>
    </xdr:from>
    <xdr:ext cx="426713" cy="372721"/>
    <xdr:sp macro="" textlink="">
      <xdr:nvSpPr>
        <xdr:cNvPr id="680" name="AutoShape 6505">
          <a:extLst>
            <a:ext uri="{FF2B5EF4-FFF2-40B4-BE49-F238E27FC236}">
              <a16:creationId xmlns:a16="http://schemas.microsoft.com/office/drawing/2014/main" id="{BCF12EB8-98FB-41B5-8EF6-3EE6440731C9}"/>
            </a:ext>
          </a:extLst>
        </xdr:cNvPr>
        <xdr:cNvSpPr>
          <a:spLocks noChangeArrowheads="1"/>
        </xdr:cNvSpPr>
      </xdr:nvSpPr>
      <xdr:spPr bwMode="auto">
        <a:xfrm>
          <a:off x="656897" y="402020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7</xdr:col>
      <xdr:colOff>44866</xdr:colOff>
      <xdr:row>66</xdr:row>
      <xdr:rowOff>176334</xdr:rowOff>
    </xdr:from>
    <xdr:ext cx="426713" cy="372721"/>
    <xdr:sp macro="" textlink="">
      <xdr:nvSpPr>
        <xdr:cNvPr id="664" name="AutoShape 6505">
          <a:extLst>
            <a:ext uri="{FF2B5EF4-FFF2-40B4-BE49-F238E27FC236}">
              <a16:creationId xmlns:a16="http://schemas.microsoft.com/office/drawing/2014/main" id="{6C91216D-A87B-48CD-AA37-F83F3A5192C1}"/>
            </a:ext>
          </a:extLst>
        </xdr:cNvPr>
        <xdr:cNvSpPr>
          <a:spLocks noChangeArrowheads="1"/>
        </xdr:cNvSpPr>
      </xdr:nvSpPr>
      <xdr:spPr bwMode="auto">
        <a:xfrm>
          <a:off x="27082728" y="239664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4</xdr:col>
      <xdr:colOff>77711</xdr:colOff>
      <xdr:row>68</xdr:row>
      <xdr:rowOff>150058</xdr:rowOff>
    </xdr:from>
    <xdr:ext cx="426713" cy="372721"/>
    <xdr:sp macro="" textlink="">
      <xdr:nvSpPr>
        <xdr:cNvPr id="659" name="AutoShape 6505">
          <a:extLst>
            <a:ext uri="{FF2B5EF4-FFF2-40B4-BE49-F238E27FC236}">
              <a16:creationId xmlns:a16="http://schemas.microsoft.com/office/drawing/2014/main" id="{B5577645-9CC1-4543-BE57-6D7AF9705E4A}"/>
            </a:ext>
          </a:extLst>
        </xdr:cNvPr>
        <xdr:cNvSpPr>
          <a:spLocks noChangeArrowheads="1"/>
        </xdr:cNvSpPr>
      </xdr:nvSpPr>
      <xdr:spPr bwMode="auto">
        <a:xfrm>
          <a:off x="25532452" y="273823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2</xdr:col>
      <xdr:colOff>12719</xdr:colOff>
      <xdr:row>67</xdr:row>
      <xdr:rowOff>52551</xdr:rowOff>
    </xdr:from>
    <xdr:ext cx="282419" cy="262857"/>
    <xdr:pic>
      <xdr:nvPicPr>
        <xdr:cNvPr id="647" name="Picture 17761" descr="famima">
          <a:extLst>
            <a:ext uri="{FF2B5EF4-FFF2-40B4-BE49-F238E27FC236}">
              <a16:creationId xmlns:a16="http://schemas.microsoft.com/office/drawing/2014/main" id="{F08CB522-B8C2-4B88-96CD-C6BAA9F8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1616" y="2456792"/>
          <a:ext cx="282419" cy="26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111672</xdr:colOff>
      <xdr:row>57</xdr:row>
      <xdr:rowOff>177362</xdr:rowOff>
    </xdr:from>
    <xdr:ext cx="426713" cy="372721"/>
    <xdr:sp macro="" textlink="">
      <xdr:nvSpPr>
        <xdr:cNvPr id="641" name="AutoShape 6505">
          <a:extLst>
            <a:ext uri="{FF2B5EF4-FFF2-40B4-BE49-F238E27FC236}">
              <a16:creationId xmlns:a16="http://schemas.microsoft.com/office/drawing/2014/main" id="{BCEBB113-1B63-4DCB-81B7-83BBE4C5CDD6}"/>
            </a:ext>
          </a:extLst>
        </xdr:cNvPr>
        <xdr:cNvSpPr>
          <a:spLocks noChangeArrowheads="1"/>
        </xdr:cNvSpPr>
      </xdr:nvSpPr>
      <xdr:spPr bwMode="auto">
        <a:xfrm>
          <a:off x="23214724" y="239767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oneCellAnchor>
  <xdr:oneCellAnchor>
    <xdr:from>
      <xdr:col>9</xdr:col>
      <xdr:colOff>19707</xdr:colOff>
      <xdr:row>61</xdr:row>
      <xdr:rowOff>39415</xdr:rowOff>
    </xdr:from>
    <xdr:ext cx="269054" cy="284251"/>
    <xdr:pic>
      <xdr:nvPicPr>
        <xdr:cNvPr id="631" name="図 630">
          <a:extLst>
            <a:ext uri="{FF2B5EF4-FFF2-40B4-BE49-F238E27FC236}">
              <a16:creationId xmlns:a16="http://schemas.microsoft.com/office/drawing/2014/main" id="{DA71FA91-8612-4426-9B52-2C522936E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56517" y="2995449"/>
          <a:ext cx="269054" cy="284251"/>
        </a:xfrm>
        <a:prstGeom prst="rect">
          <a:avLst/>
        </a:prstGeom>
      </xdr:spPr>
    </xdr:pic>
    <xdr:clientData/>
  </xdr:oneCellAnchor>
  <xdr:twoCellAnchor>
    <xdr:from>
      <xdr:col>1</xdr:col>
      <xdr:colOff>221248</xdr:colOff>
      <xdr:row>57</xdr:row>
      <xdr:rowOff>78828</xdr:rowOff>
    </xdr:from>
    <xdr:to>
      <xdr:col>1</xdr:col>
      <xdr:colOff>364502</xdr:colOff>
      <xdr:row>63</xdr:row>
      <xdr:rowOff>52551</xdr:rowOff>
    </xdr:to>
    <xdr:sp macro="" textlink="">
      <xdr:nvSpPr>
        <xdr:cNvPr id="610" name="フリーフォーム: 図形 609">
          <a:extLst>
            <a:ext uri="{FF2B5EF4-FFF2-40B4-BE49-F238E27FC236}">
              <a16:creationId xmlns:a16="http://schemas.microsoft.com/office/drawing/2014/main" id="{B085C0B7-3040-4317-9F5B-DE98F93DA1C0}"/>
            </a:ext>
          </a:extLst>
        </xdr:cNvPr>
        <xdr:cNvSpPr/>
      </xdr:nvSpPr>
      <xdr:spPr bwMode="auto">
        <a:xfrm>
          <a:off x="16177265" y="2299138"/>
          <a:ext cx="143254" cy="1077310"/>
        </a:xfrm>
        <a:custGeom>
          <a:avLst/>
          <a:gdLst>
            <a:gd name="connsiteX0" fmla="*/ 94063 w 143254"/>
            <a:gd name="connsiteY0" fmla="*/ 0 h 1077310"/>
            <a:gd name="connsiteX1" fmla="*/ 140046 w 143254"/>
            <a:gd name="connsiteY1" fmla="*/ 492672 h 1077310"/>
            <a:gd name="connsiteX2" fmla="*/ 15236 w 143254"/>
            <a:gd name="connsiteY2" fmla="*/ 978776 h 1077310"/>
            <a:gd name="connsiteX3" fmla="*/ 2098 w 143254"/>
            <a:gd name="connsiteY3" fmla="*/ 1077310 h 1077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3254" h="1077310">
              <a:moveTo>
                <a:pt x="94063" y="0"/>
              </a:moveTo>
              <a:cubicBezTo>
                <a:pt x="123623" y="164771"/>
                <a:pt x="153184" y="329543"/>
                <a:pt x="140046" y="492672"/>
              </a:cubicBezTo>
              <a:cubicBezTo>
                <a:pt x="126908" y="655801"/>
                <a:pt x="38227" y="881336"/>
                <a:pt x="15236" y="978776"/>
              </a:cubicBezTo>
              <a:cubicBezTo>
                <a:pt x="-7755" y="1076216"/>
                <a:pt x="2098" y="1077310"/>
                <a:pt x="2098" y="107731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45983</xdr:colOff>
      <xdr:row>59</xdr:row>
      <xdr:rowOff>183931</xdr:rowOff>
    </xdr:from>
    <xdr:ext cx="426713" cy="372721"/>
    <xdr:sp macro="" textlink="">
      <xdr:nvSpPr>
        <xdr:cNvPr id="611" name="AutoShape 6505">
          <a:extLst>
            <a:ext uri="{FF2B5EF4-FFF2-40B4-BE49-F238E27FC236}">
              <a16:creationId xmlns:a16="http://schemas.microsoft.com/office/drawing/2014/main" id="{C4ADBEDE-20A3-4752-AFAE-C7A83EB5C838}"/>
            </a:ext>
          </a:extLst>
        </xdr:cNvPr>
        <xdr:cNvSpPr>
          <a:spLocks noChangeArrowheads="1"/>
        </xdr:cNvSpPr>
      </xdr:nvSpPr>
      <xdr:spPr bwMode="auto">
        <a:xfrm>
          <a:off x="16002000" y="277210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251</a:t>
          </a:r>
        </a:p>
      </xdr:txBody>
    </xdr:sp>
    <xdr:clientData/>
  </xdr:oneCellAnchor>
  <xdr:twoCellAnchor>
    <xdr:from>
      <xdr:col>2</xdr:col>
      <xdr:colOff>37316</xdr:colOff>
      <xdr:row>57</xdr:row>
      <xdr:rowOff>91966</xdr:rowOff>
    </xdr:from>
    <xdr:to>
      <xdr:col>2</xdr:col>
      <xdr:colOff>180570</xdr:colOff>
      <xdr:row>63</xdr:row>
      <xdr:rowOff>65689</xdr:rowOff>
    </xdr:to>
    <xdr:sp macro="" textlink="">
      <xdr:nvSpPr>
        <xdr:cNvPr id="266" name="フリーフォーム: 図形 265">
          <a:extLst>
            <a:ext uri="{FF2B5EF4-FFF2-40B4-BE49-F238E27FC236}">
              <a16:creationId xmlns:a16="http://schemas.microsoft.com/office/drawing/2014/main" id="{733E9A81-A71B-4879-B504-210B32D4FC93}"/>
            </a:ext>
          </a:extLst>
        </xdr:cNvPr>
        <xdr:cNvSpPr/>
      </xdr:nvSpPr>
      <xdr:spPr bwMode="auto">
        <a:xfrm>
          <a:off x="16400609" y="2312276"/>
          <a:ext cx="143254" cy="1077310"/>
        </a:xfrm>
        <a:custGeom>
          <a:avLst/>
          <a:gdLst>
            <a:gd name="connsiteX0" fmla="*/ 94063 w 143254"/>
            <a:gd name="connsiteY0" fmla="*/ 0 h 1077310"/>
            <a:gd name="connsiteX1" fmla="*/ 140046 w 143254"/>
            <a:gd name="connsiteY1" fmla="*/ 492672 h 1077310"/>
            <a:gd name="connsiteX2" fmla="*/ 15236 w 143254"/>
            <a:gd name="connsiteY2" fmla="*/ 978776 h 1077310"/>
            <a:gd name="connsiteX3" fmla="*/ 2098 w 143254"/>
            <a:gd name="connsiteY3" fmla="*/ 1077310 h 1077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3254" h="1077310">
              <a:moveTo>
                <a:pt x="94063" y="0"/>
              </a:moveTo>
              <a:cubicBezTo>
                <a:pt x="123623" y="164771"/>
                <a:pt x="153184" y="329543"/>
                <a:pt x="140046" y="492672"/>
              </a:cubicBezTo>
              <a:cubicBezTo>
                <a:pt x="126908" y="655801"/>
                <a:pt x="38227" y="881336"/>
                <a:pt x="15236" y="978776"/>
              </a:cubicBezTo>
              <a:cubicBezTo>
                <a:pt x="-7755" y="1076216"/>
                <a:pt x="2098" y="1077310"/>
                <a:pt x="2098" y="107731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269327</xdr:colOff>
      <xdr:row>59</xdr:row>
      <xdr:rowOff>45982</xdr:rowOff>
    </xdr:from>
    <xdr:to>
      <xdr:col>2</xdr:col>
      <xdr:colOff>236011</xdr:colOff>
      <xdr:row>59</xdr:row>
      <xdr:rowOff>175148</xdr:rowOff>
    </xdr:to>
    <xdr:grpSp>
      <xdr:nvGrpSpPr>
        <xdr:cNvPr id="604" name="Group 17064">
          <a:extLst>
            <a:ext uri="{FF2B5EF4-FFF2-40B4-BE49-F238E27FC236}">
              <a16:creationId xmlns:a16="http://schemas.microsoft.com/office/drawing/2014/main" id="{05984547-C57D-4D82-9B30-E50358E1C3CA}"/>
            </a:ext>
          </a:extLst>
        </xdr:cNvPr>
        <xdr:cNvGrpSpPr>
          <a:grpSpLocks/>
        </xdr:cNvGrpSpPr>
      </xdr:nvGrpSpPr>
      <xdr:grpSpPr bwMode="auto">
        <a:xfrm rot="10800000">
          <a:off x="393152" y="10742557"/>
          <a:ext cx="376259" cy="129166"/>
          <a:chOff x="1084" y="110"/>
          <a:chExt cx="86" cy="28"/>
        </a:xfrm>
      </xdr:grpSpPr>
      <xdr:sp macro="" textlink="">
        <xdr:nvSpPr>
          <xdr:cNvPr id="605" name="Rectangle 6595">
            <a:extLst>
              <a:ext uri="{FF2B5EF4-FFF2-40B4-BE49-F238E27FC236}">
                <a16:creationId xmlns:a16="http://schemas.microsoft.com/office/drawing/2014/main" id="{BA17647C-981E-43CA-A43B-A388CE746D37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6" name="Freeform 6598">
            <a:extLst>
              <a:ext uri="{FF2B5EF4-FFF2-40B4-BE49-F238E27FC236}">
                <a16:creationId xmlns:a16="http://schemas.microsoft.com/office/drawing/2014/main" id="{3AD0270A-60BF-4F5F-825D-DCC6EDAB3BE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7" name="Freeform 6598">
            <a:extLst>
              <a:ext uri="{FF2B5EF4-FFF2-40B4-BE49-F238E27FC236}">
                <a16:creationId xmlns:a16="http://schemas.microsoft.com/office/drawing/2014/main" id="{41B16E01-97CC-447B-9AA2-A5D7C7DC209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197069</xdr:colOff>
      <xdr:row>48</xdr:row>
      <xdr:rowOff>72259</xdr:rowOff>
    </xdr:from>
    <xdr:to>
      <xdr:col>8</xdr:col>
      <xdr:colOff>223345</xdr:colOff>
      <xdr:row>54</xdr:row>
      <xdr:rowOff>85396</xdr:rowOff>
    </xdr:to>
    <xdr:sp macro="" textlink="">
      <xdr:nvSpPr>
        <xdr:cNvPr id="260" name="フリーフォーム: 図形 259">
          <a:extLst>
            <a:ext uri="{FF2B5EF4-FFF2-40B4-BE49-F238E27FC236}">
              <a16:creationId xmlns:a16="http://schemas.microsoft.com/office/drawing/2014/main" id="{E1DE0666-7921-448B-94CB-14D3352A814A}"/>
            </a:ext>
          </a:extLst>
        </xdr:cNvPr>
        <xdr:cNvSpPr/>
      </xdr:nvSpPr>
      <xdr:spPr bwMode="auto">
        <a:xfrm>
          <a:off x="11811000" y="2292569"/>
          <a:ext cx="26276" cy="1116724"/>
        </a:xfrm>
        <a:custGeom>
          <a:avLst/>
          <a:gdLst>
            <a:gd name="connsiteX0" fmla="*/ 0 w 26276"/>
            <a:gd name="connsiteY0" fmla="*/ 0 h 1116724"/>
            <a:gd name="connsiteX1" fmla="*/ 19707 w 26276"/>
            <a:gd name="connsiteY1" fmla="*/ 446690 h 1116724"/>
            <a:gd name="connsiteX2" fmla="*/ 13138 w 26276"/>
            <a:gd name="connsiteY2" fmla="*/ 886810 h 1116724"/>
            <a:gd name="connsiteX3" fmla="*/ 26276 w 26276"/>
            <a:gd name="connsiteY3" fmla="*/ 1116724 h 1116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276" h="1116724">
              <a:moveTo>
                <a:pt x="0" y="0"/>
              </a:moveTo>
              <a:cubicBezTo>
                <a:pt x="8758" y="149444"/>
                <a:pt x="17517" y="298888"/>
                <a:pt x="19707" y="446690"/>
              </a:cubicBezTo>
              <a:cubicBezTo>
                <a:pt x="21897" y="594492"/>
                <a:pt x="12043" y="775138"/>
                <a:pt x="13138" y="886810"/>
              </a:cubicBezTo>
              <a:cubicBezTo>
                <a:pt x="14233" y="998482"/>
                <a:pt x="20254" y="1057603"/>
                <a:pt x="26276" y="1116724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264</xdr:colOff>
      <xdr:row>48</xdr:row>
      <xdr:rowOff>72259</xdr:rowOff>
    </xdr:from>
    <xdr:to>
      <xdr:col>9</xdr:col>
      <xdr:colOff>45983</xdr:colOff>
      <xdr:row>54</xdr:row>
      <xdr:rowOff>85396</xdr:rowOff>
    </xdr:to>
    <xdr:sp macro="" textlink="">
      <xdr:nvSpPr>
        <xdr:cNvPr id="582" name="フリーフォーム: 図形 581">
          <a:extLst>
            <a:ext uri="{FF2B5EF4-FFF2-40B4-BE49-F238E27FC236}">
              <a16:creationId xmlns:a16="http://schemas.microsoft.com/office/drawing/2014/main" id="{63EC7DA5-9699-49D6-940B-6B427E970B68}"/>
            </a:ext>
          </a:extLst>
        </xdr:cNvPr>
        <xdr:cNvSpPr/>
      </xdr:nvSpPr>
      <xdr:spPr bwMode="auto">
        <a:xfrm>
          <a:off x="12021471" y="2292569"/>
          <a:ext cx="45719" cy="1116724"/>
        </a:xfrm>
        <a:custGeom>
          <a:avLst/>
          <a:gdLst>
            <a:gd name="connsiteX0" fmla="*/ 0 w 26276"/>
            <a:gd name="connsiteY0" fmla="*/ 0 h 1116724"/>
            <a:gd name="connsiteX1" fmla="*/ 19707 w 26276"/>
            <a:gd name="connsiteY1" fmla="*/ 446690 h 1116724"/>
            <a:gd name="connsiteX2" fmla="*/ 13138 w 26276"/>
            <a:gd name="connsiteY2" fmla="*/ 886810 h 1116724"/>
            <a:gd name="connsiteX3" fmla="*/ 26276 w 26276"/>
            <a:gd name="connsiteY3" fmla="*/ 1116724 h 1116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276" h="1116724">
              <a:moveTo>
                <a:pt x="0" y="0"/>
              </a:moveTo>
              <a:cubicBezTo>
                <a:pt x="8758" y="149444"/>
                <a:pt x="17517" y="298888"/>
                <a:pt x="19707" y="446690"/>
              </a:cubicBezTo>
              <a:cubicBezTo>
                <a:pt x="21897" y="594492"/>
                <a:pt x="12043" y="775138"/>
                <a:pt x="13138" y="886810"/>
              </a:cubicBezTo>
              <a:cubicBezTo>
                <a:pt x="14233" y="998482"/>
                <a:pt x="20254" y="1057603"/>
                <a:pt x="26276" y="1116724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159442</xdr:colOff>
      <xdr:row>51</xdr:row>
      <xdr:rowOff>130227</xdr:rowOff>
    </xdr:from>
    <xdr:to>
      <xdr:col>9</xdr:col>
      <xdr:colOff>182369</xdr:colOff>
      <xdr:row>53</xdr:row>
      <xdr:rowOff>135087</xdr:rowOff>
    </xdr:to>
    <xdr:sp macro="" textlink="">
      <xdr:nvSpPr>
        <xdr:cNvPr id="580" name="AutoShape 6505">
          <a:extLst>
            <a:ext uri="{FF2B5EF4-FFF2-40B4-BE49-F238E27FC236}">
              <a16:creationId xmlns:a16="http://schemas.microsoft.com/office/drawing/2014/main" id="{324FC7BC-ADA0-48D3-83D0-3D7FD82C8AFD}"/>
            </a:ext>
          </a:extLst>
        </xdr:cNvPr>
        <xdr:cNvSpPr>
          <a:spLocks noChangeArrowheads="1"/>
        </xdr:cNvSpPr>
      </xdr:nvSpPr>
      <xdr:spPr bwMode="auto">
        <a:xfrm>
          <a:off x="11773373" y="2902330"/>
          <a:ext cx="430203" cy="37272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8</xdr:col>
      <xdr:colOff>116921</xdr:colOff>
      <xdr:row>50</xdr:row>
      <xdr:rowOff>177362</xdr:rowOff>
    </xdr:from>
    <xdr:to>
      <xdr:col>9</xdr:col>
      <xdr:colOff>98534</xdr:colOff>
      <xdr:row>51</xdr:row>
      <xdr:rowOff>143195</xdr:rowOff>
    </xdr:to>
    <xdr:grpSp>
      <xdr:nvGrpSpPr>
        <xdr:cNvPr id="573" name="Group 17064">
          <a:extLst>
            <a:ext uri="{FF2B5EF4-FFF2-40B4-BE49-F238E27FC236}">
              <a16:creationId xmlns:a16="http://schemas.microsoft.com/office/drawing/2014/main" id="{D52416B8-069A-431F-9179-B5DE9639AB0F}"/>
            </a:ext>
          </a:extLst>
        </xdr:cNvPr>
        <xdr:cNvGrpSpPr>
          <a:grpSpLocks/>
        </xdr:cNvGrpSpPr>
      </xdr:nvGrpSpPr>
      <xdr:grpSpPr bwMode="auto">
        <a:xfrm>
          <a:off x="3831671" y="9245162"/>
          <a:ext cx="391188" cy="146808"/>
          <a:chOff x="1084" y="110"/>
          <a:chExt cx="86" cy="28"/>
        </a:xfrm>
      </xdr:grpSpPr>
      <xdr:sp macro="" textlink="">
        <xdr:nvSpPr>
          <xdr:cNvPr id="574" name="Rectangle 6595">
            <a:extLst>
              <a:ext uri="{FF2B5EF4-FFF2-40B4-BE49-F238E27FC236}">
                <a16:creationId xmlns:a16="http://schemas.microsoft.com/office/drawing/2014/main" id="{C368BDD3-6CA0-4356-A505-93073A7A95A1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5" name="Freeform 6598">
            <a:extLst>
              <a:ext uri="{FF2B5EF4-FFF2-40B4-BE49-F238E27FC236}">
                <a16:creationId xmlns:a16="http://schemas.microsoft.com/office/drawing/2014/main" id="{82519F8D-C668-4C29-A4D9-7D142969A68C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6" name="Freeform 6598">
            <a:extLst>
              <a:ext uri="{FF2B5EF4-FFF2-40B4-BE49-F238E27FC236}">
                <a16:creationId xmlns:a16="http://schemas.microsoft.com/office/drawing/2014/main" id="{A5C46FD5-5CC8-48D2-8636-9C572DFF3B4C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5072</xdr:colOff>
      <xdr:row>49</xdr:row>
      <xdr:rowOff>8292</xdr:rowOff>
    </xdr:from>
    <xdr:to>
      <xdr:col>4</xdr:col>
      <xdr:colOff>341587</xdr:colOff>
      <xdr:row>50</xdr:row>
      <xdr:rowOff>118297</xdr:rowOff>
    </xdr:to>
    <xdr:sp macro="" textlink="">
      <xdr:nvSpPr>
        <xdr:cNvPr id="570" name="AutoShape 6505">
          <a:extLst>
            <a:ext uri="{FF2B5EF4-FFF2-40B4-BE49-F238E27FC236}">
              <a16:creationId xmlns:a16="http://schemas.microsoft.com/office/drawing/2014/main" id="{119FB3EA-A4EF-4C12-9F34-25D596F9FBC9}"/>
            </a:ext>
          </a:extLst>
        </xdr:cNvPr>
        <xdr:cNvSpPr>
          <a:spLocks noChangeArrowheads="1"/>
        </xdr:cNvSpPr>
      </xdr:nvSpPr>
      <xdr:spPr bwMode="auto">
        <a:xfrm>
          <a:off x="9628606" y="2412533"/>
          <a:ext cx="336515" cy="29393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5</xdr:col>
      <xdr:colOff>210207</xdr:colOff>
      <xdr:row>49</xdr:row>
      <xdr:rowOff>164225</xdr:rowOff>
    </xdr:from>
    <xdr:to>
      <xdr:col>6</xdr:col>
      <xdr:colOff>52552</xdr:colOff>
      <xdr:row>51</xdr:row>
      <xdr:rowOff>100759</xdr:rowOff>
    </xdr:to>
    <xdr:sp macro="" textlink="">
      <xdr:nvSpPr>
        <xdr:cNvPr id="567" name="正方形/長方形 566">
          <a:extLst>
            <a:ext uri="{FF2B5EF4-FFF2-40B4-BE49-F238E27FC236}">
              <a16:creationId xmlns:a16="http://schemas.microsoft.com/office/drawing/2014/main" id="{6250D4A1-FDF0-4297-A74D-C9395A11E554}"/>
            </a:ext>
          </a:extLst>
        </xdr:cNvPr>
        <xdr:cNvSpPr/>
      </xdr:nvSpPr>
      <xdr:spPr bwMode="auto">
        <a:xfrm>
          <a:off x="10241017" y="2568466"/>
          <a:ext cx="249621" cy="304396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107300</xdr:colOff>
      <xdr:row>48</xdr:row>
      <xdr:rowOff>6308</xdr:rowOff>
    </xdr:from>
    <xdr:ext cx="801053" cy="333425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B1CA7CB1-C526-4F0D-ABF6-1AABABE53C1C}"/>
            </a:ext>
          </a:extLst>
        </xdr:cNvPr>
        <xdr:cNvSpPr txBox="1"/>
      </xdr:nvSpPr>
      <xdr:spPr>
        <a:xfrm>
          <a:off x="10138110" y="2226618"/>
          <a:ext cx="801053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道の駅</a:t>
          </a:r>
          <a:endParaRPr kumimoji="1" lang="en-US" altLang="ja-JP" sz="1000" b="1">
            <a:latin typeface="+mj-ea"/>
            <a:ea typeface="+mj-ea"/>
          </a:endParaRPr>
        </a:p>
        <a:p>
          <a:pPr algn="l"/>
          <a:r>
            <a:rPr kumimoji="1" lang="ja-JP" altLang="en-US" sz="1000" b="1">
              <a:latin typeface="+mj-ea"/>
              <a:ea typeface="+mj-ea"/>
            </a:rPr>
            <a:t>あざくら水の駅</a:t>
          </a:r>
        </a:p>
      </xdr:txBody>
    </xdr:sp>
    <xdr:clientData/>
  </xdr:oneCellAnchor>
  <xdr:twoCellAnchor>
    <xdr:from>
      <xdr:col>2</xdr:col>
      <xdr:colOff>100321</xdr:colOff>
      <xdr:row>49</xdr:row>
      <xdr:rowOff>77675</xdr:rowOff>
    </xdr:from>
    <xdr:to>
      <xdr:col>3</xdr:col>
      <xdr:colOff>123248</xdr:colOff>
      <xdr:row>51</xdr:row>
      <xdr:rowOff>82536</xdr:rowOff>
    </xdr:to>
    <xdr:sp macro="" textlink="">
      <xdr:nvSpPr>
        <xdr:cNvPr id="560" name="AutoShape 6505">
          <a:extLst>
            <a:ext uri="{FF2B5EF4-FFF2-40B4-BE49-F238E27FC236}">
              <a16:creationId xmlns:a16="http://schemas.microsoft.com/office/drawing/2014/main" id="{08F12449-EE01-4AE4-91F2-7ECD08611B6E}"/>
            </a:ext>
          </a:extLst>
        </xdr:cNvPr>
        <xdr:cNvSpPr>
          <a:spLocks noChangeArrowheads="1"/>
        </xdr:cNvSpPr>
      </xdr:nvSpPr>
      <xdr:spPr bwMode="auto">
        <a:xfrm>
          <a:off x="8548011" y="2481916"/>
          <a:ext cx="430203" cy="37272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14</xdr:col>
      <xdr:colOff>375047</xdr:colOff>
      <xdr:row>40</xdr:row>
      <xdr:rowOff>101204</xdr:rowOff>
    </xdr:from>
    <xdr:to>
      <xdr:col>15</xdr:col>
      <xdr:colOff>107156</xdr:colOff>
      <xdr:row>42</xdr:row>
      <xdr:rowOff>101203</xdr:rowOff>
    </xdr:to>
    <xdr:grpSp>
      <xdr:nvGrpSpPr>
        <xdr:cNvPr id="554" name="Group 17064">
          <a:extLst>
            <a:ext uri="{FF2B5EF4-FFF2-40B4-BE49-F238E27FC236}">
              <a16:creationId xmlns:a16="http://schemas.microsoft.com/office/drawing/2014/main" id="{8B938D70-C328-43C0-8AAF-588F29196623}"/>
            </a:ext>
          </a:extLst>
        </xdr:cNvPr>
        <xdr:cNvGrpSpPr>
          <a:grpSpLocks/>
        </xdr:cNvGrpSpPr>
      </xdr:nvGrpSpPr>
      <xdr:grpSpPr bwMode="auto">
        <a:xfrm rot="7703644">
          <a:off x="7161014" y="7469387"/>
          <a:ext cx="361949" cy="141684"/>
          <a:chOff x="1084" y="110"/>
          <a:chExt cx="86" cy="28"/>
        </a:xfrm>
      </xdr:grpSpPr>
      <xdr:sp macro="" textlink="">
        <xdr:nvSpPr>
          <xdr:cNvPr id="555" name="Rectangle 6595">
            <a:extLst>
              <a:ext uri="{FF2B5EF4-FFF2-40B4-BE49-F238E27FC236}">
                <a16:creationId xmlns:a16="http://schemas.microsoft.com/office/drawing/2014/main" id="{8C9EAFAC-52AE-440F-B54D-74F6FCACCCB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6" name="Freeform 6598">
            <a:extLst>
              <a:ext uri="{FF2B5EF4-FFF2-40B4-BE49-F238E27FC236}">
                <a16:creationId xmlns:a16="http://schemas.microsoft.com/office/drawing/2014/main" id="{795E997B-C333-49B3-8EB1-210BEFC120DD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7" name="Freeform 6598">
            <a:extLst>
              <a:ext uri="{FF2B5EF4-FFF2-40B4-BE49-F238E27FC236}">
                <a16:creationId xmlns:a16="http://schemas.microsoft.com/office/drawing/2014/main" id="{6AEC9C42-43CA-475C-92D3-B3EF3232D00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119063</xdr:colOff>
      <xdr:row>42</xdr:row>
      <xdr:rowOff>83343</xdr:rowOff>
    </xdr:from>
    <xdr:to>
      <xdr:col>12</xdr:col>
      <xdr:colOff>571500</xdr:colOff>
      <xdr:row>42</xdr:row>
      <xdr:rowOff>154802</xdr:rowOff>
    </xdr:to>
    <xdr:sp macro="" textlink="">
      <xdr:nvSpPr>
        <xdr:cNvPr id="62" name="フリーフォーム: 図形 61">
          <a:extLst>
            <a:ext uri="{FF2B5EF4-FFF2-40B4-BE49-F238E27FC236}">
              <a16:creationId xmlns:a16="http://schemas.microsoft.com/office/drawing/2014/main" id="{EA6B1858-ADC4-4405-A072-94B0D12671D2}"/>
            </a:ext>
          </a:extLst>
        </xdr:cNvPr>
        <xdr:cNvSpPr/>
      </xdr:nvSpPr>
      <xdr:spPr bwMode="auto">
        <a:xfrm>
          <a:off x="5030391" y="2786062"/>
          <a:ext cx="1273968" cy="71459"/>
        </a:xfrm>
        <a:custGeom>
          <a:avLst/>
          <a:gdLst>
            <a:gd name="connsiteX0" fmla="*/ 0 w 1273968"/>
            <a:gd name="connsiteY0" fmla="*/ 5954 h 71459"/>
            <a:gd name="connsiteX1" fmla="*/ 565546 w 1273968"/>
            <a:gd name="connsiteY1" fmla="*/ 71438 h 71459"/>
            <a:gd name="connsiteX2" fmla="*/ 1273968 w 1273968"/>
            <a:gd name="connsiteY2" fmla="*/ 0 h 71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3968" h="71459">
              <a:moveTo>
                <a:pt x="0" y="5954"/>
              </a:moveTo>
              <a:cubicBezTo>
                <a:pt x="176609" y="39192"/>
                <a:pt x="353218" y="72430"/>
                <a:pt x="565546" y="71438"/>
              </a:cubicBezTo>
              <a:cubicBezTo>
                <a:pt x="777874" y="70446"/>
                <a:pt x="1025921" y="35223"/>
                <a:pt x="1273968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136922</xdr:colOff>
      <xdr:row>43</xdr:row>
      <xdr:rowOff>89296</xdr:rowOff>
    </xdr:from>
    <xdr:to>
      <xdr:col>12</xdr:col>
      <xdr:colOff>672703</xdr:colOff>
      <xdr:row>44</xdr:row>
      <xdr:rowOff>8337</xdr:rowOff>
    </xdr:to>
    <xdr:sp macro="" textlink="">
      <xdr:nvSpPr>
        <xdr:cNvPr id="63" name="フリーフォーム: 図形 62">
          <a:extLst>
            <a:ext uri="{FF2B5EF4-FFF2-40B4-BE49-F238E27FC236}">
              <a16:creationId xmlns:a16="http://schemas.microsoft.com/office/drawing/2014/main" id="{69B1A32B-7A5F-4AC3-B260-1A7EF3753B44}"/>
            </a:ext>
          </a:extLst>
        </xdr:cNvPr>
        <xdr:cNvSpPr/>
      </xdr:nvSpPr>
      <xdr:spPr bwMode="auto">
        <a:xfrm>
          <a:off x="5048250" y="2970609"/>
          <a:ext cx="1357312" cy="97634"/>
        </a:xfrm>
        <a:custGeom>
          <a:avLst/>
          <a:gdLst>
            <a:gd name="connsiteX0" fmla="*/ 0 w 1357312"/>
            <a:gd name="connsiteY0" fmla="*/ 59532 h 97634"/>
            <a:gd name="connsiteX1" fmla="*/ 494109 w 1357312"/>
            <a:gd name="connsiteY1" fmla="*/ 95250 h 97634"/>
            <a:gd name="connsiteX2" fmla="*/ 1357312 w 1357312"/>
            <a:gd name="connsiteY2" fmla="*/ 0 h 97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7312" h="97634">
              <a:moveTo>
                <a:pt x="0" y="59532"/>
              </a:moveTo>
              <a:cubicBezTo>
                <a:pt x="133945" y="82352"/>
                <a:pt x="267890" y="105172"/>
                <a:pt x="494109" y="95250"/>
              </a:cubicBezTo>
              <a:cubicBezTo>
                <a:pt x="720328" y="85328"/>
                <a:pt x="1038820" y="42664"/>
                <a:pt x="1357312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273844</xdr:colOff>
      <xdr:row>42</xdr:row>
      <xdr:rowOff>65485</xdr:rowOff>
    </xdr:from>
    <xdr:to>
      <xdr:col>12</xdr:col>
      <xdr:colOff>5954</xdr:colOff>
      <xdr:row>44</xdr:row>
      <xdr:rowOff>65485</xdr:rowOff>
    </xdr:to>
    <xdr:grpSp>
      <xdr:nvGrpSpPr>
        <xdr:cNvPr id="545" name="Group 17064">
          <a:extLst>
            <a:ext uri="{FF2B5EF4-FFF2-40B4-BE49-F238E27FC236}">
              <a16:creationId xmlns:a16="http://schemas.microsoft.com/office/drawing/2014/main" id="{DF6A3124-648A-44AF-9C2D-07CAF3FBDF6B}"/>
            </a:ext>
          </a:extLst>
        </xdr:cNvPr>
        <xdr:cNvGrpSpPr>
          <a:grpSpLocks/>
        </xdr:cNvGrpSpPr>
      </xdr:nvGrpSpPr>
      <xdr:grpSpPr bwMode="auto">
        <a:xfrm rot="5400000">
          <a:off x="5469137" y="7795617"/>
          <a:ext cx="361950" cy="141685"/>
          <a:chOff x="1084" y="110"/>
          <a:chExt cx="86" cy="28"/>
        </a:xfrm>
      </xdr:grpSpPr>
      <xdr:sp macro="" textlink="">
        <xdr:nvSpPr>
          <xdr:cNvPr id="546" name="Rectangle 6595">
            <a:extLst>
              <a:ext uri="{FF2B5EF4-FFF2-40B4-BE49-F238E27FC236}">
                <a16:creationId xmlns:a16="http://schemas.microsoft.com/office/drawing/2014/main" id="{5D87EDA1-B5BA-404B-A702-F02C23F92243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7" name="Freeform 6598">
            <a:extLst>
              <a:ext uri="{FF2B5EF4-FFF2-40B4-BE49-F238E27FC236}">
                <a16:creationId xmlns:a16="http://schemas.microsoft.com/office/drawing/2014/main" id="{A194EF6A-E3EA-4D03-877E-16936900A9C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8" name="Freeform 6598">
            <a:extLst>
              <a:ext uri="{FF2B5EF4-FFF2-40B4-BE49-F238E27FC236}">
                <a16:creationId xmlns:a16="http://schemas.microsoft.com/office/drawing/2014/main" id="{218766A7-9BFA-4E0E-9806-65B46D89A69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17859</xdr:colOff>
      <xdr:row>39</xdr:row>
      <xdr:rowOff>17859</xdr:rowOff>
    </xdr:from>
    <xdr:ext cx="426713" cy="372721"/>
    <xdr:sp macro="" textlink="">
      <xdr:nvSpPr>
        <xdr:cNvPr id="524" name="AutoShape 6505">
          <a:extLst>
            <a:ext uri="{FF2B5EF4-FFF2-40B4-BE49-F238E27FC236}">
              <a16:creationId xmlns:a16="http://schemas.microsoft.com/office/drawing/2014/main" id="{DCE64BAB-ADF1-493E-B8D7-4F9B1CCDEBC0}"/>
            </a:ext>
          </a:extLst>
        </xdr:cNvPr>
        <xdr:cNvSpPr>
          <a:spLocks noChangeArrowheads="1"/>
        </xdr:cNvSpPr>
      </xdr:nvSpPr>
      <xdr:spPr bwMode="auto">
        <a:xfrm>
          <a:off x="142875" y="218479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245</a:t>
          </a:r>
        </a:p>
      </xdr:txBody>
    </xdr:sp>
    <xdr:clientData/>
  </xdr:oneCellAnchor>
  <xdr:twoCellAnchor>
    <xdr:from>
      <xdr:col>14</xdr:col>
      <xdr:colOff>309562</xdr:colOff>
      <xdr:row>30</xdr:row>
      <xdr:rowOff>29765</xdr:rowOff>
    </xdr:from>
    <xdr:to>
      <xdr:col>15</xdr:col>
      <xdr:colOff>148828</xdr:colOff>
      <xdr:row>36</xdr:row>
      <xdr:rowOff>142875</xdr:rowOff>
    </xdr:to>
    <xdr:sp macro="" textlink="">
      <xdr:nvSpPr>
        <xdr:cNvPr id="58" name="フリーフォーム: 図形 57">
          <a:extLst>
            <a:ext uri="{FF2B5EF4-FFF2-40B4-BE49-F238E27FC236}">
              <a16:creationId xmlns:a16="http://schemas.microsoft.com/office/drawing/2014/main" id="{D6DC4E1F-F446-4B65-BAB6-DED4B7C43F39}"/>
            </a:ext>
          </a:extLst>
        </xdr:cNvPr>
        <xdr:cNvSpPr/>
      </xdr:nvSpPr>
      <xdr:spPr bwMode="auto">
        <a:xfrm>
          <a:off x="31158656" y="589359"/>
          <a:ext cx="250031" cy="1184672"/>
        </a:xfrm>
        <a:custGeom>
          <a:avLst/>
          <a:gdLst>
            <a:gd name="connsiteX0" fmla="*/ 47625 w 250031"/>
            <a:gd name="connsiteY0" fmla="*/ 1184672 h 1184672"/>
            <a:gd name="connsiteX1" fmla="*/ 47625 w 250031"/>
            <a:gd name="connsiteY1" fmla="*/ 660797 h 1184672"/>
            <a:gd name="connsiteX2" fmla="*/ 0 w 250031"/>
            <a:gd name="connsiteY2" fmla="*/ 398860 h 1184672"/>
            <a:gd name="connsiteX3" fmla="*/ 250031 w 250031"/>
            <a:gd name="connsiteY3" fmla="*/ 0 h 1184672"/>
            <a:gd name="connsiteX0" fmla="*/ 47625 w 250031"/>
            <a:gd name="connsiteY0" fmla="*/ 1184672 h 1184672"/>
            <a:gd name="connsiteX1" fmla="*/ 47625 w 250031"/>
            <a:gd name="connsiteY1" fmla="*/ 660797 h 1184672"/>
            <a:gd name="connsiteX2" fmla="*/ 0 w 250031"/>
            <a:gd name="connsiteY2" fmla="*/ 398860 h 1184672"/>
            <a:gd name="connsiteX3" fmla="*/ 250031 w 250031"/>
            <a:gd name="connsiteY3" fmla="*/ 0 h 1184672"/>
            <a:gd name="connsiteX0" fmla="*/ 47625 w 250031"/>
            <a:gd name="connsiteY0" fmla="*/ 1184672 h 1184672"/>
            <a:gd name="connsiteX1" fmla="*/ 47625 w 250031"/>
            <a:gd name="connsiteY1" fmla="*/ 660797 h 1184672"/>
            <a:gd name="connsiteX2" fmla="*/ 0 w 250031"/>
            <a:gd name="connsiteY2" fmla="*/ 398860 h 1184672"/>
            <a:gd name="connsiteX3" fmla="*/ 250031 w 250031"/>
            <a:gd name="connsiteY3" fmla="*/ 0 h 1184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0031" h="1184672">
              <a:moveTo>
                <a:pt x="47625" y="1184672"/>
              </a:moveTo>
              <a:lnTo>
                <a:pt x="47625" y="660797"/>
              </a:lnTo>
              <a:lnTo>
                <a:pt x="0" y="398860"/>
              </a:lnTo>
              <a:cubicBezTo>
                <a:pt x="11907" y="230189"/>
                <a:pt x="77391" y="121047"/>
                <a:pt x="25003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259731</xdr:colOff>
      <xdr:row>35</xdr:row>
      <xdr:rowOff>42137</xdr:rowOff>
    </xdr:from>
    <xdr:to>
      <xdr:col>15</xdr:col>
      <xdr:colOff>45878</xdr:colOff>
      <xdr:row>36</xdr:row>
      <xdr:rowOff>52888</xdr:rowOff>
    </xdr:to>
    <xdr:sp macro="" textlink="">
      <xdr:nvSpPr>
        <xdr:cNvPr id="510" name="AutoShape 6507">
          <a:extLst>
            <a:ext uri="{FF2B5EF4-FFF2-40B4-BE49-F238E27FC236}">
              <a16:creationId xmlns:a16="http://schemas.microsoft.com/office/drawing/2014/main" id="{A7568267-E586-4563-87C0-A8BAC5EB22E6}"/>
            </a:ext>
          </a:extLst>
        </xdr:cNvPr>
        <xdr:cNvSpPr>
          <a:spLocks noChangeArrowheads="1"/>
        </xdr:cNvSpPr>
      </xdr:nvSpPr>
      <xdr:spPr bwMode="auto">
        <a:xfrm>
          <a:off x="31108825" y="1494700"/>
          <a:ext cx="196912" cy="1893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53578</xdr:colOff>
      <xdr:row>30</xdr:row>
      <xdr:rowOff>89297</xdr:rowOff>
    </xdr:from>
    <xdr:to>
      <xdr:col>12</xdr:col>
      <xdr:colOff>108219</xdr:colOff>
      <xdr:row>36</xdr:row>
      <xdr:rowOff>113110</xdr:rowOff>
    </xdr:to>
    <xdr:sp macro="" textlink="">
      <xdr:nvSpPr>
        <xdr:cNvPr id="50" name="フリーフォーム: 図形 49">
          <a:extLst>
            <a:ext uri="{FF2B5EF4-FFF2-40B4-BE49-F238E27FC236}">
              <a16:creationId xmlns:a16="http://schemas.microsoft.com/office/drawing/2014/main" id="{EE846ACA-880C-4EC4-BD29-93F9907A725B}"/>
            </a:ext>
          </a:extLst>
        </xdr:cNvPr>
        <xdr:cNvSpPr/>
      </xdr:nvSpPr>
      <xdr:spPr bwMode="auto">
        <a:xfrm>
          <a:off x="29718000" y="648891"/>
          <a:ext cx="54641" cy="1095375"/>
        </a:xfrm>
        <a:custGeom>
          <a:avLst/>
          <a:gdLst>
            <a:gd name="connsiteX0" fmla="*/ 0 w 54641"/>
            <a:gd name="connsiteY0" fmla="*/ 0 h 1095375"/>
            <a:gd name="connsiteX1" fmla="*/ 53578 w 54641"/>
            <a:gd name="connsiteY1" fmla="*/ 410765 h 1095375"/>
            <a:gd name="connsiteX2" fmla="*/ 35719 w 54641"/>
            <a:gd name="connsiteY2" fmla="*/ 821531 h 1095375"/>
            <a:gd name="connsiteX3" fmla="*/ 35719 w 54641"/>
            <a:gd name="connsiteY3" fmla="*/ 1095375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641" h="1095375">
              <a:moveTo>
                <a:pt x="0" y="0"/>
              </a:moveTo>
              <a:cubicBezTo>
                <a:pt x="23812" y="136921"/>
                <a:pt x="47625" y="273843"/>
                <a:pt x="53578" y="410765"/>
              </a:cubicBezTo>
              <a:cubicBezTo>
                <a:pt x="59531" y="547687"/>
                <a:pt x="38695" y="707429"/>
                <a:pt x="35719" y="821531"/>
              </a:cubicBezTo>
              <a:cubicBezTo>
                <a:pt x="32743" y="935633"/>
                <a:pt x="34231" y="1015504"/>
                <a:pt x="35719" y="109537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273844</xdr:colOff>
      <xdr:row>30</xdr:row>
      <xdr:rowOff>71437</xdr:rowOff>
    </xdr:from>
    <xdr:to>
      <xdr:col>12</xdr:col>
      <xdr:colOff>386953</xdr:colOff>
      <xdr:row>36</xdr:row>
      <xdr:rowOff>125016</xdr:rowOff>
    </xdr:to>
    <xdr:sp macro="" textlink="">
      <xdr:nvSpPr>
        <xdr:cNvPr id="52" name="フリーフォーム: 図形 51">
          <a:extLst>
            <a:ext uri="{FF2B5EF4-FFF2-40B4-BE49-F238E27FC236}">
              <a16:creationId xmlns:a16="http://schemas.microsoft.com/office/drawing/2014/main" id="{1B7C017B-8561-46F6-9F85-EDA6F6018F79}"/>
            </a:ext>
          </a:extLst>
        </xdr:cNvPr>
        <xdr:cNvSpPr/>
      </xdr:nvSpPr>
      <xdr:spPr bwMode="auto">
        <a:xfrm>
          <a:off x="29938266" y="631031"/>
          <a:ext cx="113109" cy="1125141"/>
        </a:xfrm>
        <a:custGeom>
          <a:avLst/>
          <a:gdLst>
            <a:gd name="connsiteX0" fmla="*/ 0 w 113109"/>
            <a:gd name="connsiteY0" fmla="*/ 0 h 1125141"/>
            <a:gd name="connsiteX1" fmla="*/ 17859 w 113109"/>
            <a:gd name="connsiteY1" fmla="*/ 470297 h 1125141"/>
            <a:gd name="connsiteX2" fmla="*/ 95250 w 113109"/>
            <a:gd name="connsiteY2" fmla="*/ 916781 h 1125141"/>
            <a:gd name="connsiteX3" fmla="*/ 113109 w 113109"/>
            <a:gd name="connsiteY3" fmla="*/ 1125141 h 1125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109" h="1125141">
              <a:moveTo>
                <a:pt x="0" y="0"/>
              </a:moveTo>
              <a:cubicBezTo>
                <a:pt x="992" y="158750"/>
                <a:pt x="1984" y="317500"/>
                <a:pt x="17859" y="470297"/>
              </a:cubicBezTo>
              <a:cubicBezTo>
                <a:pt x="33734" y="623094"/>
                <a:pt x="79375" y="807640"/>
                <a:pt x="95250" y="916781"/>
              </a:cubicBezTo>
              <a:cubicBezTo>
                <a:pt x="111125" y="1025922"/>
                <a:pt x="112117" y="1075531"/>
                <a:pt x="113109" y="1125141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47627</xdr:colOff>
      <xdr:row>32</xdr:row>
      <xdr:rowOff>119063</xdr:rowOff>
    </xdr:from>
    <xdr:to>
      <xdr:col>12</xdr:col>
      <xdr:colOff>404814</xdr:colOff>
      <xdr:row>33</xdr:row>
      <xdr:rowOff>83344</xdr:rowOff>
    </xdr:to>
    <xdr:grpSp>
      <xdr:nvGrpSpPr>
        <xdr:cNvPr id="500" name="Group 17064">
          <a:extLst>
            <a:ext uri="{FF2B5EF4-FFF2-40B4-BE49-F238E27FC236}">
              <a16:creationId xmlns:a16="http://schemas.microsoft.com/office/drawing/2014/main" id="{F2603FAE-CFDE-43BE-9764-DF6CB2F25A4B}"/>
            </a:ext>
          </a:extLst>
        </xdr:cNvPr>
        <xdr:cNvGrpSpPr>
          <a:grpSpLocks/>
        </xdr:cNvGrpSpPr>
      </xdr:nvGrpSpPr>
      <xdr:grpSpPr bwMode="auto">
        <a:xfrm rot="21420526">
          <a:off x="5762627" y="5929313"/>
          <a:ext cx="357187" cy="145256"/>
          <a:chOff x="1084" y="110"/>
          <a:chExt cx="86" cy="28"/>
        </a:xfrm>
      </xdr:grpSpPr>
      <xdr:sp macro="" textlink="">
        <xdr:nvSpPr>
          <xdr:cNvPr id="501" name="Rectangle 6595">
            <a:extLst>
              <a:ext uri="{FF2B5EF4-FFF2-40B4-BE49-F238E27FC236}">
                <a16:creationId xmlns:a16="http://schemas.microsoft.com/office/drawing/2014/main" id="{B090C86F-B248-40AE-94F3-C528F3E003D2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2" name="Freeform 6598">
            <a:extLst>
              <a:ext uri="{FF2B5EF4-FFF2-40B4-BE49-F238E27FC236}">
                <a16:creationId xmlns:a16="http://schemas.microsoft.com/office/drawing/2014/main" id="{6A02472C-FD87-4904-BA33-A70E2130944A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3" name="Freeform 6598">
            <a:extLst>
              <a:ext uri="{FF2B5EF4-FFF2-40B4-BE49-F238E27FC236}">
                <a16:creationId xmlns:a16="http://schemas.microsoft.com/office/drawing/2014/main" id="{6AB2A101-55B3-488A-AE98-2316A31494A9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143784</xdr:colOff>
      <xdr:row>33</xdr:row>
      <xdr:rowOff>130058</xdr:rowOff>
    </xdr:from>
    <xdr:ext cx="166712" cy="579646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1A99E358-D7C0-44BB-9CE9-9AD6727354EF}"/>
            </a:ext>
          </a:extLst>
        </xdr:cNvPr>
        <xdr:cNvSpPr txBox="1"/>
      </xdr:nvSpPr>
      <xdr:spPr>
        <a:xfrm rot="5013928">
          <a:off x="29601739" y="1431900"/>
          <a:ext cx="57964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九頭竜川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twoCellAnchor>
    <xdr:from>
      <xdr:col>4</xdr:col>
      <xdr:colOff>87584</xdr:colOff>
      <xdr:row>30</xdr:row>
      <xdr:rowOff>154782</xdr:rowOff>
    </xdr:from>
    <xdr:to>
      <xdr:col>5</xdr:col>
      <xdr:colOff>43982</xdr:colOff>
      <xdr:row>32</xdr:row>
      <xdr:rowOff>106064</xdr:rowOff>
    </xdr:to>
    <xdr:sp macro="" textlink="">
      <xdr:nvSpPr>
        <xdr:cNvPr id="471" name="AutoShape 6505">
          <a:extLst>
            <a:ext uri="{FF2B5EF4-FFF2-40B4-BE49-F238E27FC236}">
              <a16:creationId xmlns:a16="http://schemas.microsoft.com/office/drawing/2014/main" id="{3A5AECDD-9CB3-4914-AD8C-992DBAB27B93}"/>
            </a:ext>
          </a:extLst>
        </xdr:cNvPr>
        <xdr:cNvSpPr>
          <a:spLocks noChangeArrowheads="1"/>
        </xdr:cNvSpPr>
      </xdr:nvSpPr>
      <xdr:spPr bwMode="auto">
        <a:xfrm>
          <a:off x="25739600" y="714376"/>
          <a:ext cx="367163" cy="30846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1</xdr:col>
      <xdr:colOff>103986</xdr:colOff>
      <xdr:row>33</xdr:row>
      <xdr:rowOff>38386</xdr:rowOff>
    </xdr:from>
    <xdr:ext cx="426713" cy="372721"/>
    <xdr:sp macro="" textlink="">
      <xdr:nvSpPr>
        <xdr:cNvPr id="464" name="AutoShape 6505">
          <a:extLst>
            <a:ext uri="{FF2B5EF4-FFF2-40B4-BE49-F238E27FC236}">
              <a16:creationId xmlns:a16="http://schemas.microsoft.com/office/drawing/2014/main" id="{E9D340BE-444B-4327-AF2B-E930DD8BDCD0}"/>
            </a:ext>
          </a:extLst>
        </xdr:cNvPr>
        <xdr:cNvSpPr>
          <a:spLocks noChangeArrowheads="1"/>
        </xdr:cNvSpPr>
      </xdr:nvSpPr>
      <xdr:spPr bwMode="auto">
        <a:xfrm>
          <a:off x="24068886" y="11378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11</xdr:col>
      <xdr:colOff>72690</xdr:colOff>
      <xdr:row>21</xdr:row>
      <xdr:rowOff>174458</xdr:rowOff>
    </xdr:from>
    <xdr:ext cx="426713" cy="372721"/>
    <xdr:sp macro="" textlink="">
      <xdr:nvSpPr>
        <xdr:cNvPr id="454" name="AutoShape 6505">
          <a:extLst>
            <a:ext uri="{FF2B5EF4-FFF2-40B4-BE49-F238E27FC236}">
              <a16:creationId xmlns:a16="http://schemas.microsoft.com/office/drawing/2014/main" id="{216A6BCB-945F-4BF3-8481-A6094F8A984D}"/>
            </a:ext>
          </a:extLst>
        </xdr:cNvPr>
        <xdr:cNvSpPr>
          <a:spLocks noChangeArrowheads="1"/>
        </xdr:cNvSpPr>
      </xdr:nvSpPr>
      <xdr:spPr bwMode="auto">
        <a:xfrm>
          <a:off x="5378115" y="39939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4</xdr:col>
      <xdr:colOff>50131</xdr:colOff>
      <xdr:row>21</xdr:row>
      <xdr:rowOff>165434</xdr:rowOff>
    </xdr:from>
    <xdr:ext cx="426713" cy="372721"/>
    <xdr:sp macro="" textlink="">
      <xdr:nvSpPr>
        <xdr:cNvPr id="447" name="AutoShape 6505">
          <a:extLst>
            <a:ext uri="{FF2B5EF4-FFF2-40B4-BE49-F238E27FC236}">
              <a16:creationId xmlns:a16="http://schemas.microsoft.com/office/drawing/2014/main" id="{9DCFA426-06F2-409F-A034-83FAD0795FE4}"/>
            </a:ext>
          </a:extLst>
        </xdr:cNvPr>
        <xdr:cNvSpPr>
          <a:spLocks noChangeArrowheads="1"/>
        </xdr:cNvSpPr>
      </xdr:nvSpPr>
      <xdr:spPr bwMode="auto">
        <a:xfrm>
          <a:off x="17711486" y="7269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twoCellAnchor>
    <xdr:from>
      <xdr:col>15</xdr:col>
      <xdr:colOff>367862</xdr:colOff>
      <xdr:row>13</xdr:row>
      <xdr:rowOff>39413</xdr:rowOff>
    </xdr:from>
    <xdr:to>
      <xdr:col>15</xdr:col>
      <xdr:colOff>750361</xdr:colOff>
      <xdr:row>15</xdr:row>
      <xdr:rowOff>5653</xdr:rowOff>
    </xdr:to>
    <xdr:sp macro="" textlink="">
      <xdr:nvSpPr>
        <xdr:cNvPr id="435" name="AutoShape 6505">
          <a:extLst>
            <a:ext uri="{FF2B5EF4-FFF2-40B4-BE49-F238E27FC236}">
              <a16:creationId xmlns:a16="http://schemas.microsoft.com/office/drawing/2014/main" id="{DD7204E6-F546-4B3E-BB84-C503A0281AB1}"/>
            </a:ext>
          </a:extLst>
        </xdr:cNvPr>
        <xdr:cNvSpPr>
          <a:spLocks noChangeArrowheads="1"/>
        </xdr:cNvSpPr>
      </xdr:nvSpPr>
      <xdr:spPr bwMode="auto">
        <a:xfrm>
          <a:off x="15555310" y="788275"/>
          <a:ext cx="382499" cy="33410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161</a:t>
          </a:r>
        </a:p>
      </xdr:txBody>
    </xdr:sp>
    <xdr:clientData/>
  </xdr:twoCellAnchor>
  <xdr:twoCellAnchor>
    <xdr:from>
      <xdr:col>15</xdr:col>
      <xdr:colOff>462144</xdr:colOff>
      <xdr:row>16</xdr:row>
      <xdr:rowOff>119504</xdr:rowOff>
    </xdr:from>
    <xdr:to>
      <xdr:col>15</xdr:col>
      <xdr:colOff>499022</xdr:colOff>
      <xdr:row>18</xdr:row>
      <xdr:rowOff>4572</xdr:rowOff>
    </xdr:to>
    <xdr:sp macro="" textlink="">
      <xdr:nvSpPr>
        <xdr:cNvPr id="433" name="Line 6499">
          <a:extLst>
            <a:ext uri="{FF2B5EF4-FFF2-40B4-BE49-F238E27FC236}">
              <a16:creationId xmlns:a16="http://schemas.microsoft.com/office/drawing/2014/main" id="{09886CB8-FB7C-4FDA-B7E1-6266D85997A6}"/>
            </a:ext>
          </a:extLst>
        </xdr:cNvPr>
        <xdr:cNvSpPr>
          <a:spLocks noChangeShapeType="1"/>
        </xdr:cNvSpPr>
      </xdr:nvSpPr>
      <xdr:spPr bwMode="auto">
        <a:xfrm rot="20113222" flipH="1">
          <a:off x="15778344" y="1418714"/>
          <a:ext cx="36878" cy="2508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21772</xdr:colOff>
      <xdr:row>12</xdr:row>
      <xdr:rowOff>16329</xdr:rowOff>
    </xdr:from>
    <xdr:to>
      <xdr:col>12</xdr:col>
      <xdr:colOff>304800</xdr:colOff>
      <xdr:row>18</xdr:row>
      <xdr:rowOff>32657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12F5F27B-BDBA-45DE-8971-F1E857DB8ADF}"/>
            </a:ext>
          </a:extLst>
        </xdr:cNvPr>
        <xdr:cNvSpPr/>
      </xdr:nvSpPr>
      <xdr:spPr bwMode="auto">
        <a:xfrm>
          <a:off x="13269686" y="576943"/>
          <a:ext cx="691243" cy="1094014"/>
        </a:xfrm>
        <a:custGeom>
          <a:avLst/>
          <a:gdLst>
            <a:gd name="connsiteX0" fmla="*/ 0 w 691243"/>
            <a:gd name="connsiteY0" fmla="*/ 0 h 1094014"/>
            <a:gd name="connsiteX1" fmla="*/ 130628 w 691243"/>
            <a:gd name="connsiteY1" fmla="*/ 244928 h 1094014"/>
            <a:gd name="connsiteX2" fmla="*/ 571500 w 691243"/>
            <a:gd name="connsiteY2" fmla="*/ 832757 h 1094014"/>
            <a:gd name="connsiteX3" fmla="*/ 691243 w 691243"/>
            <a:gd name="connsiteY3" fmla="*/ 1094014 h 1094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1243" h="1094014">
              <a:moveTo>
                <a:pt x="0" y="0"/>
              </a:moveTo>
              <a:cubicBezTo>
                <a:pt x="17689" y="53067"/>
                <a:pt x="35378" y="106135"/>
                <a:pt x="130628" y="244928"/>
              </a:cubicBezTo>
              <a:cubicBezTo>
                <a:pt x="225878" y="383721"/>
                <a:pt x="478064" y="691243"/>
                <a:pt x="571500" y="832757"/>
              </a:cubicBezTo>
              <a:cubicBezTo>
                <a:pt x="664936" y="974271"/>
                <a:pt x="678089" y="1034142"/>
                <a:pt x="691243" y="1094014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119744</xdr:colOff>
      <xdr:row>13</xdr:row>
      <xdr:rowOff>27214</xdr:rowOff>
    </xdr:from>
    <xdr:to>
      <xdr:col>11</xdr:col>
      <xdr:colOff>239486</xdr:colOff>
      <xdr:row>13</xdr:row>
      <xdr:rowOff>145080</xdr:rowOff>
    </xdr:to>
    <xdr:grpSp>
      <xdr:nvGrpSpPr>
        <xdr:cNvPr id="411" name="Group 17064">
          <a:extLst>
            <a:ext uri="{FF2B5EF4-FFF2-40B4-BE49-F238E27FC236}">
              <a16:creationId xmlns:a16="http://schemas.microsoft.com/office/drawing/2014/main" id="{B2BF36AE-9D90-4628-BDE7-52DB7D473C01}"/>
            </a:ext>
          </a:extLst>
        </xdr:cNvPr>
        <xdr:cNvGrpSpPr>
          <a:grpSpLocks/>
        </xdr:cNvGrpSpPr>
      </xdr:nvGrpSpPr>
      <xdr:grpSpPr bwMode="auto">
        <a:xfrm rot="19543728">
          <a:off x="5425169" y="2398939"/>
          <a:ext cx="119742" cy="117866"/>
          <a:chOff x="1084" y="110"/>
          <a:chExt cx="86" cy="28"/>
        </a:xfrm>
      </xdr:grpSpPr>
      <xdr:sp macro="" textlink="">
        <xdr:nvSpPr>
          <xdr:cNvPr id="412" name="Rectangle 6595">
            <a:extLst>
              <a:ext uri="{FF2B5EF4-FFF2-40B4-BE49-F238E27FC236}">
                <a16:creationId xmlns:a16="http://schemas.microsoft.com/office/drawing/2014/main" id="{5B7180DA-1668-4CD5-AFB1-0CA159786DA7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3" name="Freeform 6598">
            <a:extLst>
              <a:ext uri="{FF2B5EF4-FFF2-40B4-BE49-F238E27FC236}">
                <a16:creationId xmlns:a16="http://schemas.microsoft.com/office/drawing/2014/main" id="{1623DA89-9DBA-48D5-8886-A3A0E48B22FF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4" name="Freeform 6598">
            <a:extLst>
              <a:ext uri="{FF2B5EF4-FFF2-40B4-BE49-F238E27FC236}">
                <a16:creationId xmlns:a16="http://schemas.microsoft.com/office/drawing/2014/main" id="{ABA22F2B-1C4A-48B7-95F3-50E9863F66DF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133530</xdr:colOff>
      <xdr:row>12</xdr:row>
      <xdr:rowOff>137544</xdr:rowOff>
    </xdr:from>
    <xdr:to>
      <xdr:col>12</xdr:col>
      <xdr:colOff>478447</xdr:colOff>
      <xdr:row>18</xdr:row>
      <xdr:rowOff>16138</xdr:rowOff>
    </xdr:to>
    <xdr:sp macro="" textlink="">
      <xdr:nvSpPr>
        <xdr:cNvPr id="22" name="フリーフォーム: 図形 21">
          <a:extLst>
            <a:ext uri="{FF2B5EF4-FFF2-40B4-BE49-F238E27FC236}">
              <a16:creationId xmlns:a16="http://schemas.microsoft.com/office/drawing/2014/main" id="{D8D0E6C6-9605-45F4-ACAE-85EEBED714DE}"/>
            </a:ext>
          </a:extLst>
        </xdr:cNvPr>
        <xdr:cNvSpPr/>
      </xdr:nvSpPr>
      <xdr:spPr bwMode="auto">
        <a:xfrm rot="8714163">
          <a:off x="13381444" y="698158"/>
          <a:ext cx="753132" cy="956280"/>
        </a:xfrm>
        <a:custGeom>
          <a:avLst/>
          <a:gdLst>
            <a:gd name="connsiteX0" fmla="*/ 816428 w 816428"/>
            <a:gd name="connsiteY0" fmla="*/ 0 h 952500"/>
            <a:gd name="connsiteX1" fmla="*/ 604157 w 816428"/>
            <a:gd name="connsiteY1" fmla="*/ 283028 h 952500"/>
            <a:gd name="connsiteX2" fmla="*/ 598714 w 816428"/>
            <a:gd name="connsiteY2" fmla="*/ 952500 h 952500"/>
            <a:gd name="connsiteX3" fmla="*/ 0 w 816428"/>
            <a:gd name="connsiteY3" fmla="*/ 952500 h 952500"/>
            <a:gd name="connsiteX0" fmla="*/ 816428 w 816428"/>
            <a:gd name="connsiteY0" fmla="*/ 0 h 952500"/>
            <a:gd name="connsiteX1" fmla="*/ 604157 w 816428"/>
            <a:gd name="connsiteY1" fmla="*/ 283028 h 952500"/>
            <a:gd name="connsiteX2" fmla="*/ 598714 w 816428"/>
            <a:gd name="connsiteY2" fmla="*/ 952500 h 952500"/>
            <a:gd name="connsiteX3" fmla="*/ 0 w 816428"/>
            <a:gd name="connsiteY3" fmla="*/ 952500 h 952500"/>
            <a:gd name="connsiteX0" fmla="*/ 827314 w 827314"/>
            <a:gd name="connsiteY0" fmla="*/ 0 h 1050472"/>
            <a:gd name="connsiteX1" fmla="*/ 604157 w 827314"/>
            <a:gd name="connsiteY1" fmla="*/ 381000 h 1050472"/>
            <a:gd name="connsiteX2" fmla="*/ 598714 w 827314"/>
            <a:gd name="connsiteY2" fmla="*/ 1050472 h 1050472"/>
            <a:gd name="connsiteX3" fmla="*/ 0 w 827314"/>
            <a:gd name="connsiteY3" fmla="*/ 1050472 h 1050472"/>
            <a:gd name="connsiteX0" fmla="*/ 827314 w 827314"/>
            <a:gd name="connsiteY0" fmla="*/ 0 h 1050472"/>
            <a:gd name="connsiteX1" fmla="*/ 604157 w 827314"/>
            <a:gd name="connsiteY1" fmla="*/ 381000 h 1050472"/>
            <a:gd name="connsiteX2" fmla="*/ 598714 w 827314"/>
            <a:gd name="connsiteY2" fmla="*/ 1050472 h 1050472"/>
            <a:gd name="connsiteX3" fmla="*/ 0 w 827314"/>
            <a:gd name="connsiteY3" fmla="*/ 1050472 h 1050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7314" h="1050472">
              <a:moveTo>
                <a:pt x="827314" y="0"/>
              </a:moveTo>
              <a:cubicBezTo>
                <a:pt x="762000" y="132443"/>
                <a:pt x="615042" y="243114"/>
                <a:pt x="604157" y="381000"/>
              </a:cubicBezTo>
              <a:cubicBezTo>
                <a:pt x="602343" y="604157"/>
                <a:pt x="600528" y="827315"/>
                <a:pt x="598714" y="1050472"/>
              </a:cubicBezTo>
              <a:lnTo>
                <a:pt x="0" y="105047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394749</xdr:colOff>
      <xdr:row>15</xdr:row>
      <xdr:rowOff>165845</xdr:rowOff>
    </xdr:from>
    <xdr:to>
      <xdr:col>12</xdr:col>
      <xdr:colOff>505266</xdr:colOff>
      <xdr:row>18</xdr:row>
      <xdr:rowOff>147997</xdr:rowOff>
    </xdr:to>
    <xdr:sp macro="" textlink="">
      <xdr:nvSpPr>
        <xdr:cNvPr id="406" name="Line 6499">
          <a:extLst>
            <a:ext uri="{FF2B5EF4-FFF2-40B4-BE49-F238E27FC236}">
              <a16:creationId xmlns:a16="http://schemas.microsoft.com/office/drawing/2014/main" id="{A66A2626-0C93-4D0D-B346-F41155B58692}"/>
            </a:ext>
          </a:extLst>
        </xdr:cNvPr>
        <xdr:cNvSpPr>
          <a:spLocks noChangeShapeType="1"/>
        </xdr:cNvSpPr>
      </xdr:nvSpPr>
      <xdr:spPr bwMode="auto">
        <a:xfrm rot="17936747">
          <a:off x="13437424" y="1062327"/>
          <a:ext cx="520995" cy="9269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110174</xdr:colOff>
      <xdr:row>12</xdr:row>
      <xdr:rowOff>165947</xdr:rowOff>
    </xdr:from>
    <xdr:to>
      <xdr:col>5</xdr:col>
      <xdr:colOff>129612</xdr:colOff>
      <xdr:row>14</xdr:row>
      <xdr:rowOff>170807</xdr:rowOff>
    </xdr:to>
    <xdr:sp macro="" textlink="">
      <xdr:nvSpPr>
        <xdr:cNvPr id="402" name="AutoShape 6505">
          <a:extLst>
            <a:ext uri="{FF2B5EF4-FFF2-40B4-BE49-F238E27FC236}">
              <a16:creationId xmlns:a16="http://schemas.microsoft.com/office/drawing/2014/main" id="{0685D30D-2689-4C63-813C-BF585143AD2B}"/>
            </a:ext>
          </a:extLst>
        </xdr:cNvPr>
        <xdr:cNvSpPr>
          <a:spLocks noChangeArrowheads="1"/>
        </xdr:cNvSpPr>
      </xdr:nvSpPr>
      <xdr:spPr bwMode="auto">
        <a:xfrm>
          <a:off x="9733708" y="730878"/>
          <a:ext cx="426714" cy="37272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1</xdr:col>
      <xdr:colOff>372933</xdr:colOff>
      <xdr:row>13</xdr:row>
      <xdr:rowOff>152808</xdr:rowOff>
    </xdr:from>
    <xdr:to>
      <xdr:col>2</xdr:col>
      <xdr:colOff>348156</xdr:colOff>
      <xdr:row>15</xdr:row>
      <xdr:rowOff>119048</xdr:rowOff>
    </xdr:to>
    <xdr:sp macro="" textlink="">
      <xdr:nvSpPr>
        <xdr:cNvPr id="397" name="AutoShape 6505">
          <a:extLst>
            <a:ext uri="{FF2B5EF4-FFF2-40B4-BE49-F238E27FC236}">
              <a16:creationId xmlns:a16="http://schemas.microsoft.com/office/drawing/2014/main" id="{28D24AD2-BAB2-48BC-AD49-589CE1F77893}"/>
            </a:ext>
          </a:extLst>
        </xdr:cNvPr>
        <xdr:cNvSpPr>
          <a:spLocks noChangeArrowheads="1"/>
        </xdr:cNvSpPr>
      </xdr:nvSpPr>
      <xdr:spPr bwMode="auto">
        <a:xfrm>
          <a:off x="8413347" y="901670"/>
          <a:ext cx="382499" cy="33410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105</a:t>
          </a:r>
        </a:p>
      </xdr:txBody>
    </xdr:sp>
    <xdr:clientData/>
  </xdr:twoCellAnchor>
  <xdr:twoCellAnchor>
    <xdr:from>
      <xdr:col>2</xdr:col>
      <xdr:colOff>18208</xdr:colOff>
      <xdr:row>16</xdr:row>
      <xdr:rowOff>165946</xdr:rowOff>
    </xdr:from>
    <xdr:to>
      <xdr:col>2</xdr:col>
      <xdr:colOff>400707</xdr:colOff>
      <xdr:row>18</xdr:row>
      <xdr:rowOff>132186</xdr:rowOff>
    </xdr:to>
    <xdr:sp macro="" textlink="">
      <xdr:nvSpPr>
        <xdr:cNvPr id="396" name="AutoShape 6505">
          <a:extLst>
            <a:ext uri="{FF2B5EF4-FFF2-40B4-BE49-F238E27FC236}">
              <a16:creationId xmlns:a16="http://schemas.microsoft.com/office/drawing/2014/main" id="{5C5E0A0E-F369-4947-A5E0-28C22D861F73}"/>
            </a:ext>
          </a:extLst>
        </xdr:cNvPr>
        <xdr:cNvSpPr>
          <a:spLocks noChangeArrowheads="1"/>
        </xdr:cNvSpPr>
      </xdr:nvSpPr>
      <xdr:spPr bwMode="auto">
        <a:xfrm>
          <a:off x="8465898" y="1466601"/>
          <a:ext cx="382499" cy="33410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103</a:t>
          </a:r>
        </a:p>
      </xdr:txBody>
    </xdr:sp>
    <xdr:clientData/>
  </xdr:twoCellAnchor>
  <xdr:twoCellAnchor>
    <xdr:from>
      <xdr:col>3</xdr:col>
      <xdr:colOff>320380</xdr:colOff>
      <xdr:row>12</xdr:row>
      <xdr:rowOff>21429</xdr:rowOff>
    </xdr:from>
    <xdr:to>
      <xdr:col>3</xdr:col>
      <xdr:colOff>747094</xdr:colOff>
      <xdr:row>14</xdr:row>
      <xdr:rowOff>26289</xdr:rowOff>
    </xdr:to>
    <xdr:sp macro="" textlink="">
      <xdr:nvSpPr>
        <xdr:cNvPr id="395" name="AutoShape 6505">
          <a:extLst>
            <a:ext uri="{FF2B5EF4-FFF2-40B4-BE49-F238E27FC236}">
              <a16:creationId xmlns:a16="http://schemas.microsoft.com/office/drawing/2014/main" id="{D453A071-F3C4-43EF-9536-20A0FAB3A761}"/>
            </a:ext>
          </a:extLst>
        </xdr:cNvPr>
        <xdr:cNvSpPr>
          <a:spLocks noChangeArrowheads="1"/>
        </xdr:cNvSpPr>
      </xdr:nvSpPr>
      <xdr:spPr bwMode="auto">
        <a:xfrm>
          <a:off x="9175346" y="586360"/>
          <a:ext cx="426714" cy="37272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2</xdr:col>
      <xdr:colOff>310919</xdr:colOff>
      <xdr:row>12</xdr:row>
      <xdr:rowOff>75751</xdr:rowOff>
    </xdr:from>
    <xdr:to>
      <xdr:col>4</xdr:col>
      <xdr:colOff>61299</xdr:colOff>
      <xdr:row>16</xdr:row>
      <xdr:rowOff>154578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4E0C28AE-66A1-460C-94C0-C32C90D18B36}"/>
            </a:ext>
          </a:extLst>
        </xdr:cNvPr>
        <xdr:cNvSpPr/>
      </xdr:nvSpPr>
      <xdr:spPr bwMode="auto">
        <a:xfrm rot="11973248">
          <a:off x="8758609" y="640682"/>
          <a:ext cx="926224" cy="814551"/>
        </a:xfrm>
        <a:custGeom>
          <a:avLst/>
          <a:gdLst>
            <a:gd name="connsiteX0" fmla="*/ 0 w 926224"/>
            <a:gd name="connsiteY0" fmla="*/ 0 h 814551"/>
            <a:gd name="connsiteX1" fmla="*/ 361293 w 926224"/>
            <a:gd name="connsiteY1" fmla="*/ 183931 h 814551"/>
            <a:gd name="connsiteX2" fmla="*/ 689741 w 926224"/>
            <a:gd name="connsiteY2" fmla="*/ 440120 h 814551"/>
            <a:gd name="connsiteX3" fmla="*/ 926224 w 926224"/>
            <a:gd name="connsiteY3" fmla="*/ 814551 h 814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26224" h="814551">
              <a:moveTo>
                <a:pt x="0" y="0"/>
              </a:moveTo>
              <a:cubicBezTo>
                <a:pt x="123168" y="55289"/>
                <a:pt x="246336" y="110578"/>
                <a:pt x="361293" y="183931"/>
              </a:cubicBezTo>
              <a:cubicBezTo>
                <a:pt x="476250" y="257284"/>
                <a:pt x="595586" y="335017"/>
                <a:pt x="689741" y="440120"/>
              </a:cubicBezTo>
              <a:cubicBezTo>
                <a:pt x="783896" y="545223"/>
                <a:pt x="881336" y="756525"/>
                <a:pt x="926224" y="814551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156157</xdr:colOff>
      <xdr:row>3</xdr:row>
      <xdr:rowOff>139670</xdr:rowOff>
    </xdr:from>
    <xdr:to>
      <xdr:col>14</xdr:col>
      <xdr:colOff>175595</xdr:colOff>
      <xdr:row>5</xdr:row>
      <xdr:rowOff>144530</xdr:rowOff>
    </xdr:to>
    <xdr:sp macro="" textlink="">
      <xdr:nvSpPr>
        <xdr:cNvPr id="370" name="AutoShape 6505">
          <a:extLst>
            <a:ext uri="{FF2B5EF4-FFF2-40B4-BE49-F238E27FC236}">
              <a16:creationId xmlns:a16="http://schemas.microsoft.com/office/drawing/2014/main" id="{FB465AB0-B7F8-4A0A-B177-A534943F53DC}"/>
            </a:ext>
          </a:extLst>
        </xdr:cNvPr>
        <xdr:cNvSpPr>
          <a:spLocks noChangeArrowheads="1"/>
        </xdr:cNvSpPr>
      </xdr:nvSpPr>
      <xdr:spPr bwMode="auto">
        <a:xfrm>
          <a:off x="6640484" y="703843"/>
          <a:ext cx="429746" cy="37120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10</xdr:col>
      <xdr:colOff>97541</xdr:colOff>
      <xdr:row>4</xdr:row>
      <xdr:rowOff>457</xdr:rowOff>
    </xdr:from>
    <xdr:to>
      <xdr:col>11</xdr:col>
      <xdr:colOff>116980</xdr:colOff>
      <xdr:row>6</xdr:row>
      <xdr:rowOff>5317</xdr:rowOff>
    </xdr:to>
    <xdr:sp macro="" textlink="">
      <xdr:nvSpPr>
        <xdr:cNvPr id="363" name="AutoShape 6505">
          <a:extLst>
            <a:ext uri="{FF2B5EF4-FFF2-40B4-BE49-F238E27FC236}">
              <a16:creationId xmlns:a16="http://schemas.microsoft.com/office/drawing/2014/main" id="{679149A2-726B-489C-88B0-32607E7420A6}"/>
            </a:ext>
          </a:extLst>
        </xdr:cNvPr>
        <xdr:cNvSpPr>
          <a:spLocks noChangeArrowheads="1"/>
        </xdr:cNvSpPr>
      </xdr:nvSpPr>
      <xdr:spPr bwMode="auto">
        <a:xfrm>
          <a:off x="4991926" y="747803"/>
          <a:ext cx="429746" cy="37120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10</xdr:col>
      <xdr:colOff>337037</xdr:colOff>
      <xdr:row>3</xdr:row>
      <xdr:rowOff>65942</xdr:rowOff>
    </xdr:from>
    <xdr:to>
      <xdr:col>12</xdr:col>
      <xdr:colOff>29308</xdr:colOff>
      <xdr:row>8</xdr:row>
      <xdr:rowOff>124558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5FBF8B7E-A5D0-482C-A999-8939FC891501}"/>
            </a:ext>
          </a:extLst>
        </xdr:cNvPr>
        <xdr:cNvSpPr/>
      </xdr:nvSpPr>
      <xdr:spPr bwMode="auto">
        <a:xfrm>
          <a:off x="5231422" y="630115"/>
          <a:ext cx="512886" cy="974481"/>
        </a:xfrm>
        <a:custGeom>
          <a:avLst/>
          <a:gdLst>
            <a:gd name="connsiteX0" fmla="*/ 410308 w 446943"/>
            <a:gd name="connsiteY0" fmla="*/ 974481 h 974481"/>
            <a:gd name="connsiteX1" fmla="*/ 446943 w 446943"/>
            <a:gd name="connsiteY1" fmla="*/ 600808 h 974481"/>
            <a:gd name="connsiteX2" fmla="*/ 0 w 446943"/>
            <a:gd name="connsiteY2" fmla="*/ 0 h 974481"/>
            <a:gd name="connsiteX0" fmla="*/ 476251 w 512886"/>
            <a:gd name="connsiteY0" fmla="*/ 974481 h 974481"/>
            <a:gd name="connsiteX1" fmla="*/ 512886 w 512886"/>
            <a:gd name="connsiteY1" fmla="*/ 600808 h 974481"/>
            <a:gd name="connsiteX2" fmla="*/ 0 w 512886"/>
            <a:gd name="connsiteY2" fmla="*/ 0 h 974481"/>
            <a:gd name="connsiteX0" fmla="*/ 476251 w 512886"/>
            <a:gd name="connsiteY0" fmla="*/ 974481 h 974481"/>
            <a:gd name="connsiteX1" fmla="*/ 512886 w 512886"/>
            <a:gd name="connsiteY1" fmla="*/ 600808 h 974481"/>
            <a:gd name="connsiteX2" fmla="*/ 0 w 512886"/>
            <a:gd name="connsiteY2" fmla="*/ 0 h 9744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2886" h="974481">
              <a:moveTo>
                <a:pt x="476251" y="974481"/>
              </a:moveTo>
              <a:cubicBezTo>
                <a:pt x="473809" y="747346"/>
                <a:pt x="500674" y="725366"/>
                <a:pt x="512886" y="600808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200118</xdr:colOff>
      <xdr:row>3</xdr:row>
      <xdr:rowOff>176303</xdr:rowOff>
    </xdr:from>
    <xdr:to>
      <xdr:col>12</xdr:col>
      <xdr:colOff>629864</xdr:colOff>
      <xdr:row>5</xdr:row>
      <xdr:rowOff>181163</xdr:rowOff>
    </xdr:to>
    <xdr:sp macro="" textlink="">
      <xdr:nvSpPr>
        <xdr:cNvPr id="364" name="AutoShape 6505">
          <a:extLst>
            <a:ext uri="{FF2B5EF4-FFF2-40B4-BE49-F238E27FC236}">
              <a16:creationId xmlns:a16="http://schemas.microsoft.com/office/drawing/2014/main" id="{C5A9EB8C-3240-478C-A32C-BC5AD6FB4B33}"/>
            </a:ext>
          </a:extLst>
        </xdr:cNvPr>
        <xdr:cNvSpPr>
          <a:spLocks noChangeArrowheads="1"/>
        </xdr:cNvSpPr>
      </xdr:nvSpPr>
      <xdr:spPr bwMode="auto">
        <a:xfrm>
          <a:off x="5915118" y="740476"/>
          <a:ext cx="429746" cy="37120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9</xdr:col>
      <xdr:colOff>130512</xdr:colOff>
      <xdr:row>4</xdr:row>
      <xdr:rowOff>22438</xdr:rowOff>
    </xdr:from>
    <xdr:to>
      <xdr:col>9</xdr:col>
      <xdr:colOff>560258</xdr:colOff>
      <xdr:row>6</xdr:row>
      <xdr:rowOff>27298</xdr:rowOff>
    </xdr:to>
    <xdr:sp macro="" textlink="">
      <xdr:nvSpPr>
        <xdr:cNvPr id="359" name="AutoShape 6505">
          <a:extLst>
            <a:ext uri="{FF2B5EF4-FFF2-40B4-BE49-F238E27FC236}">
              <a16:creationId xmlns:a16="http://schemas.microsoft.com/office/drawing/2014/main" id="{1BB729B7-5EB0-4D27-8DE0-BA8466A4693F}"/>
            </a:ext>
          </a:extLst>
        </xdr:cNvPr>
        <xdr:cNvSpPr>
          <a:spLocks noChangeArrowheads="1"/>
        </xdr:cNvSpPr>
      </xdr:nvSpPr>
      <xdr:spPr bwMode="auto">
        <a:xfrm>
          <a:off x="4254837" y="765388"/>
          <a:ext cx="429746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oneCellAnchor>
    <xdr:from>
      <xdr:col>5</xdr:col>
      <xdr:colOff>12742</xdr:colOff>
      <xdr:row>4</xdr:row>
      <xdr:rowOff>156734</xdr:rowOff>
    </xdr:from>
    <xdr:ext cx="426713" cy="372721"/>
    <xdr:sp macro="" textlink="">
      <xdr:nvSpPr>
        <xdr:cNvPr id="354" name="AutoShape 6505">
          <a:extLst>
            <a:ext uri="{FF2B5EF4-FFF2-40B4-BE49-F238E27FC236}">
              <a16:creationId xmlns:a16="http://schemas.microsoft.com/office/drawing/2014/main" id="{B7695470-BEF3-4C34-AC2A-E81B373E66F7}"/>
            </a:ext>
          </a:extLst>
        </xdr:cNvPr>
        <xdr:cNvSpPr>
          <a:spLocks noChangeArrowheads="1"/>
        </xdr:cNvSpPr>
      </xdr:nvSpPr>
      <xdr:spPr bwMode="auto">
        <a:xfrm>
          <a:off x="2137550" y="90408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twoCellAnchor>
    <xdr:from>
      <xdr:col>6</xdr:col>
      <xdr:colOff>412600</xdr:colOff>
      <xdr:row>5</xdr:row>
      <xdr:rowOff>29765</xdr:rowOff>
    </xdr:from>
    <xdr:to>
      <xdr:col>7</xdr:col>
      <xdr:colOff>73019</xdr:colOff>
      <xdr:row>7</xdr:row>
      <xdr:rowOff>34625</xdr:rowOff>
    </xdr:to>
    <xdr:sp macro="" textlink="">
      <xdr:nvSpPr>
        <xdr:cNvPr id="352" name="AutoShape 6505">
          <a:extLst>
            <a:ext uri="{FF2B5EF4-FFF2-40B4-BE49-F238E27FC236}">
              <a16:creationId xmlns:a16="http://schemas.microsoft.com/office/drawing/2014/main" id="{68342D41-211B-4D52-9368-50D83C4865CB}"/>
            </a:ext>
          </a:extLst>
        </xdr:cNvPr>
        <xdr:cNvSpPr>
          <a:spLocks noChangeArrowheads="1"/>
        </xdr:cNvSpPr>
      </xdr:nvSpPr>
      <xdr:spPr bwMode="auto">
        <a:xfrm>
          <a:off x="2947715" y="960284"/>
          <a:ext cx="429746" cy="371206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6</xdr:col>
      <xdr:colOff>581025</xdr:colOff>
      <xdr:row>7</xdr:row>
      <xdr:rowOff>133350</xdr:rowOff>
    </xdr:to>
    <xdr:sp macro="" textlink="">
      <xdr:nvSpPr>
        <xdr:cNvPr id="10" name="フリーフォーム: 図形 9">
          <a:extLst>
            <a:ext uri="{FF2B5EF4-FFF2-40B4-BE49-F238E27FC236}">
              <a16:creationId xmlns:a16="http://schemas.microsoft.com/office/drawing/2014/main" id="{5EA58F70-517A-41AB-9ACE-2879D0ED50AA}"/>
            </a:ext>
          </a:extLst>
        </xdr:cNvPr>
        <xdr:cNvSpPr/>
      </xdr:nvSpPr>
      <xdr:spPr bwMode="auto">
        <a:xfrm>
          <a:off x="2533650" y="581025"/>
          <a:ext cx="581025" cy="838200"/>
        </a:xfrm>
        <a:custGeom>
          <a:avLst/>
          <a:gdLst>
            <a:gd name="connsiteX0" fmla="*/ 0 w 581025"/>
            <a:gd name="connsiteY0" fmla="*/ 838200 h 838200"/>
            <a:gd name="connsiteX1" fmla="*/ 0 w 581025"/>
            <a:gd name="connsiteY1" fmla="*/ 104775 h 838200"/>
            <a:gd name="connsiteX2" fmla="*/ 200025 w 581025"/>
            <a:gd name="connsiteY2" fmla="*/ 104775 h 838200"/>
            <a:gd name="connsiteX3" fmla="*/ 581025 w 581025"/>
            <a:gd name="connsiteY3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1025" h="838200">
              <a:moveTo>
                <a:pt x="0" y="838200"/>
              </a:moveTo>
              <a:lnTo>
                <a:pt x="0" y="104775"/>
              </a:lnTo>
              <a:lnTo>
                <a:pt x="200025" y="104775"/>
              </a:lnTo>
              <a:lnTo>
                <a:pt x="5810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134470</xdr:colOff>
      <xdr:row>8</xdr:row>
      <xdr:rowOff>145676</xdr:rowOff>
    </xdr:from>
    <xdr:to>
      <xdr:col>6</xdr:col>
      <xdr:colOff>722051</xdr:colOff>
      <xdr:row>9</xdr:row>
      <xdr:rowOff>15296</xdr:rowOff>
    </xdr:to>
    <xdr:grpSp>
      <xdr:nvGrpSpPr>
        <xdr:cNvPr id="487" name="Group 4332">
          <a:extLst>
            <a:ext uri="{FF2B5EF4-FFF2-40B4-BE49-F238E27FC236}">
              <a16:creationId xmlns:a16="http://schemas.microsoft.com/office/drawing/2014/main" id="{8421597C-73FF-4CFC-A20A-E2E2BFA4823B}"/>
            </a:ext>
          </a:extLst>
        </xdr:cNvPr>
        <xdr:cNvGrpSpPr>
          <a:grpSpLocks/>
        </xdr:cNvGrpSpPr>
      </xdr:nvGrpSpPr>
      <xdr:grpSpPr bwMode="auto">
        <a:xfrm rot="5400000">
          <a:off x="2527038" y="934458"/>
          <a:ext cx="50595" cy="1406731"/>
          <a:chOff x="5428" y="57"/>
          <a:chExt cx="6" cy="99"/>
        </a:xfrm>
      </xdr:grpSpPr>
      <xdr:cxnSp macro="">
        <xdr:nvCxnSpPr>
          <xdr:cNvPr id="488" name="AutoShape 4333">
            <a:extLst>
              <a:ext uri="{FF2B5EF4-FFF2-40B4-BE49-F238E27FC236}">
                <a16:creationId xmlns:a16="http://schemas.microsoft.com/office/drawing/2014/main" id="{344F5BE2-D9ED-4793-8518-DFE9E54DE62A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9" name="AutoShape 4334">
            <a:extLst>
              <a:ext uri="{FF2B5EF4-FFF2-40B4-BE49-F238E27FC236}">
                <a16:creationId xmlns:a16="http://schemas.microsoft.com/office/drawing/2014/main" id="{8EEB152F-325F-4A2A-A25C-A4CA8C4683B1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0" name="AutoShape 4335">
            <a:extLst>
              <a:ext uri="{FF2B5EF4-FFF2-40B4-BE49-F238E27FC236}">
                <a16:creationId xmlns:a16="http://schemas.microsoft.com/office/drawing/2014/main" id="{A5EB892E-267B-4C52-BEDC-DE94925A305A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235324</xdr:colOff>
      <xdr:row>8</xdr:row>
      <xdr:rowOff>89648</xdr:rowOff>
    </xdr:from>
    <xdr:to>
      <xdr:col>6</xdr:col>
      <xdr:colOff>220757</xdr:colOff>
      <xdr:row>9</xdr:row>
      <xdr:rowOff>51548</xdr:rowOff>
    </xdr:to>
    <xdr:sp macro="" textlink="">
      <xdr:nvSpPr>
        <xdr:cNvPr id="491" name="正方形/長方形 490">
          <a:extLst>
            <a:ext uri="{FF2B5EF4-FFF2-40B4-BE49-F238E27FC236}">
              <a16:creationId xmlns:a16="http://schemas.microsoft.com/office/drawing/2014/main" id="{406AB2F8-5ABD-4BD2-B7CD-778A641C4BDD}"/>
            </a:ext>
          </a:extLst>
        </xdr:cNvPr>
        <xdr:cNvSpPr/>
      </xdr:nvSpPr>
      <xdr:spPr bwMode="auto">
        <a:xfrm>
          <a:off x="2359399" y="1556498"/>
          <a:ext cx="395008" cy="14287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238637</xdr:colOff>
      <xdr:row>8</xdr:row>
      <xdr:rowOff>82880</xdr:rowOff>
    </xdr:from>
    <xdr:ext cx="386260" cy="166712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28E81A10-037E-4A2B-A21F-AB5FECEF2F74}"/>
            </a:ext>
          </a:extLst>
        </xdr:cNvPr>
        <xdr:cNvSpPr txBox="1"/>
      </xdr:nvSpPr>
      <xdr:spPr>
        <a:xfrm>
          <a:off x="2362712" y="1549730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金沢駅</a:t>
          </a:r>
        </a:p>
      </xdr:txBody>
    </xdr:sp>
    <xdr:clientData/>
  </xdr:oneCellAnchor>
  <xdr:twoCellAnchor editAs="oneCell">
    <xdr:from>
      <xdr:col>4</xdr:col>
      <xdr:colOff>371475</xdr:colOff>
      <xdr:row>6</xdr:row>
      <xdr:rowOff>174235</xdr:rowOff>
    </xdr:from>
    <xdr:to>
      <xdr:col>6</xdr:col>
      <xdr:colOff>492672</xdr:colOff>
      <xdr:row>7</xdr:row>
      <xdr:rowOff>1086</xdr:rowOff>
    </xdr:to>
    <xdr:sp macro="" textlink="">
      <xdr:nvSpPr>
        <xdr:cNvPr id="495" name="Line 6499">
          <a:extLst>
            <a:ext uri="{FF2B5EF4-FFF2-40B4-BE49-F238E27FC236}">
              <a16:creationId xmlns:a16="http://schemas.microsoft.com/office/drawing/2014/main" id="{C9E867EF-6200-492D-AD2D-A116616F92CD}"/>
            </a:ext>
          </a:extLst>
        </xdr:cNvPr>
        <xdr:cNvSpPr>
          <a:spLocks noChangeShapeType="1"/>
        </xdr:cNvSpPr>
      </xdr:nvSpPr>
      <xdr:spPr bwMode="auto">
        <a:xfrm flipV="1">
          <a:off x="2085975" y="1279135"/>
          <a:ext cx="940347" cy="6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306055</xdr:colOff>
      <xdr:row>6</xdr:row>
      <xdr:rowOff>78828</xdr:rowOff>
    </xdr:from>
    <xdr:to>
      <xdr:col>6</xdr:col>
      <xdr:colOff>100379</xdr:colOff>
      <xdr:row>7</xdr:row>
      <xdr:rowOff>95792</xdr:rowOff>
    </xdr:to>
    <xdr:sp macro="" textlink="">
      <xdr:nvSpPr>
        <xdr:cNvPr id="496" name="Oval 6509">
          <a:extLst>
            <a:ext uri="{FF2B5EF4-FFF2-40B4-BE49-F238E27FC236}">
              <a16:creationId xmlns:a16="http://schemas.microsoft.com/office/drawing/2014/main" id="{40D8DE75-18A2-4E02-ABE7-06654C7ECF66}"/>
            </a:ext>
          </a:extLst>
        </xdr:cNvPr>
        <xdr:cNvSpPr>
          <a:spLocks noChangeArrowheads="1"/>
        </xdr:cNvSpPr>
      </xdr:nvSpPr>
      <xdr:spPr bwMode="auto">
        <a:xfrm>
          <a:off x="2430863" y="1192520"/>
          <a:ext cx="204631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317729</xdr:colOff>
      <xdr:row>7</xdr:row>
      <xdr:rowOff>84391</xdr:rowOff>
    </xdr:from>
    <xdr:to>
      <xdr:col>6</xdr:col>
      <xdr:colOff>104816</xdr:colOff>
      <xdr:row>8</xdr:row>
      <xdr:rowOff>95139</xdr:rowOff>
    </xdr:to>
    <xdr:sp macro="" textlink="">
      <xdr:nvSpPr>
        <xdr:cNvPr id="499" name="AutoShape 6507">
          <a:extLst>
            <a:ext uri="{FF2B5EF4-FFF2-40B4-BE49-F238E27FC236}">
              <a16:creationId xmlns:a16="http://schemas.microsoft.com/office/drawing/2014/main" id="{7BB9B238-479C-48B0-8D76-1D95C44C7224}"/>
            </a:ext>
          </a:extLst>
        </xdr:cNvPr>
        <xdr:cNvSpPr>
          <a:spLocks noChangeArrowheads="1"/>
        </xdr:cNvSpPr>
      </xdr:nvSpPr>
      <xdr:spPr bwMode="auto">
        <a:xfrm>
          <a:off x="2441804" y="1370266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251414</xdr:colOff>
      <xdr:row>94</xdr:row>
      <xdr:rowOff>151868</xdr:rowOff>
    </xdr:from>
    <xdr:to>
      <xdr:col>2</xdr:col>
      <xdr:colOff>243669</xdr:colOff>
      <xdr:row>96</xdr:row>
      <xdr:rowOff>154528</xdr:rowOff>
    </xdr:to>
    <xdr:pic>
      <xdr:nvPicPr>
        <xdr:cNvPr id="1056" name="Picture 17761" descr="famima">
          <a:extLst>
            <a:ext uri="{FF2B5EF4-FFF2-40B4-BE49-F238E27FC236}">
              <a16:creationId xmlns:a16="http://schemas.microsoft.com/office/drawing/2014/main" id="{BC179594-8AC9-42A0-A435-7CC9F02A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5436" y="4177216"/>
          <a:ext cx="398103" cy="367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174253</xdr:colOff>
      <xdr:row>93</xdr:row>
      <xdr:rowOff>87922</xdr:rowOff>
    </xdr:from>
    <xdr:to>
      <xdr:col>1</xdr:col>
      <xdr:colOff>356151</xdr:colOff>
      <xdr:row>96</xdr:row>
      <xdr:rowOff>95412</xdr:rowOff>
    </xdr:to>
    <xdr:sp macro="" textlink="">
      <xdr:nvSpPr>
        <xdr:cNvPr id="1057" name="フリーフォーム 28">
          <a:extLst>
            <a:ext uri="{FF2B5EF4-FFF2-40B4-BE49-F238E27FC236}">
              <a16:creationId xmlns:a16="http://schemas.microsoft.com/office/drawing/2014/main" id="{6CBD2A00-7B29-471A-8481-98597B546882}"/>
            </a:ext>
          </a:extLst>
        </xdr:cNvPr>
        <xdr:cNvSpPr/>
      </xdr:nvSpPr>
      <xdr:spPr bwMode="auto">
        <a:xfrm rot="10800000" flipH="1">
          <a:off x="16118275" y="3931052"/>
          <a:ext cx="181898" cy="554143"/>
        </a:xfrm>
        <a:custGeom>
          <a:avLst/>
          <a:gdLst>
            <a:gd name="connsiteX0" fmla="*/ 0 w 278423"/>
            <a:gd name="connsiteY0" fmla="*/ 549519 h 549519"/>
            <a:gd name="connsiteX1" fmla="*/ 0 w 278423"/>
            <a:gd name="connsiteY1" fmla="*/ 0 h 549519"/>
            <a:gd name="connsiteX2" fmla="*/ 278423 w 278423"/>
            <a:gd name="connsiteY2" fmla="*/ 0 h 54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423" h="549519">
              <a:moveTo>
                <a:pt x="0" y="549519"/>
              </a:moveTo>
              <a:lnTo>
                <a:pt x="0" y="0"/>
              </a:lnTo>
              <a:lnTo>
                <a:pt x="278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762000</xdr:colOff>
      <xdr:row>97</xdr:row>
      <xdr:rowOff>7600</xdr:rowOff>
    </xdr:from>
    <xdr:to>
      <xdr:col>2</xdr:col>
      <xdr:colOff>366631</xdr:colOff>
      <xdr:row>97</xdr:row>
      <xdr:rowOff>7600</xdr:rowOff>
    </xdr:to>
    <xdr:sp macro="" textlink="">
      <xdr:nvSpPr>
        <xdr:cNvPr id="1064" name="Line 6499">
          <a:extLst>
            <a:ext uri="{FF2B5EF4-FFF2-40B4-BE49-F238E27FC236}">
              <a16:creationId xmlns:a16="http://schemas.microsoft.com/office/drawing/2014/main" id="{A6F130DC-5E10-4471-BB69-9E128BFEC16B}"/>
            </a:ext>
          </a:extLst>
        </xdr:cNvPr>
        <xdr:cNvSpPr>
          <a:spLocks noChangeShapeType="1"/>
        </xdr:cNvSpPr>
      </xdr:nvSpPr>
      <xdr:spPr bwMode="auto">
        <a:xfrm rot="10800000" flipV="1">
          <a:off x="15935739" y="4579600"/>
          <a:ext cx="78076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174254</xdr:colOff>
      <xdr:row>96</xdr:row>
      <xdr:rowOff>153507</xdr:rowOff>
    </xdr:from>
    <xdr:to>
      <xdr:col>1</xdr:col>
      <xdr:colOff>389282</xdr:colOff>
      <xdr:row>99</xdr:row>
      <xdr:rowOff>139212</xdr:rowOff>
    </xdr:to>
    <xdr:sp macro="" textlink="">
      <xdr:nvSpPr>
        <xdr:cNvPr id="1065" name="フリーフォーム 29">
          <a:extLst>
            <a:ext uri="{FF2B5EF4-FFF2-40B4-BE49-F238E27FC236}">
              <a16:creationId xmlns:a16="http://schemas.microsoft.com/office/drawing/2014/main" id="{A345E2E4-4031-47C5-B91C-127559C59B54}"/>
            </a:ext>
          </a:extLst>
        </xdr:cNvPr>
        <xdr:cNvSpPr/>
      </xdr:nvSpPr>
      <xdr:spPr bwMode="auto">
        <a:xfrm rot="10800000" flipH="1">
          <a:off x="16118276" y="4543290"/>
          <a:ext cx="215028" cy="532357"/>
        </a:xfrm>
        <a:custGeom>
          <a:avLst/>
          <a:gdLst>
            <a:gd name="connsiteX0" fmla="*/ 227134 w 227134"/>
            <a:gd name="connsiteY0" fmla="*/ 534865 h 534865"/>
            <a:gd name="connsiteX1" fmla="*/ 0 w 227134"/>
            <a:gd name="connsiteY1" fmla="*/ 534865 h 534865"/>
            <a:gd name="connsiteX2" fmla="*/ 0 w 227134"/>
            <a:gd name="connsiteY2" fmla="*/ 0 h 534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134" h="534865">
              <a:moveTo>
                <a:pt x="227134" y="534865"/>
              </a:moveTo>
              <a:lnTo>
                <a:pt x="0" y="53486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74361</xdr:colOff>
      <xdr:row>96</xdr:row>
      <xdr:rowOff>68088</xdr:rowOff>
    </xdr:from>
    <xdr:to>
      <xdr:col>1</xdr:col>
      <xdr:colOff>274607</xdr:colOff>
      <xdr:row>97</xdr:row>
      <xdr:rowOff>83280</xdr:rowOff>
    </xdr:to>
    <xdr:sp macro="" textlink="">
      <xdr:nvSpPr>
        <xdr:cNvPr id="1069" name="Oval 6509">
          <a:extLst>
            <a:ext uri="{FF2B5EF4-FFF2-40B4-BE49-F238E27FC236}">
              <a16:creationId xmlns:a16="http://schemas.microsoft.com/office/drawing/2014/main" id="{7686BD9E-CD99-4B1A-B95E-6F7F8EB34491}"/>
            </a:ext>
          </a:extLst>
        </xdr:cNvPr>
        <xdr:cNvSpPr>
          <a:spLocks noChangeArrowheads="1"/>
        </xdr:cNvSpPr>
      </xdr:nvSpPr>
      <xdr:spPr bwMode="auto">
        <a:xfrm rot="10800000">
          <a:off x="16092690" y="4400602"/>
          <a:ext cx="200246" cy="19480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75949</xdr:colOff>
      <xdr:row>98</xdr:row>
      <xdr:rowOff>45252</xdr:rowOff>
    </xdr:from>
    <xdr:to>
      <xdr:col>1</xdr:col>
      <xdr:colOff>268956</xdr:colOff>
      <xdr:row>99</xdr:row>
      <xdr:rowOff>54281</xdr:rowOff>
    </xdr:to>
    <xdr:sp macro="" textlink="">
      <xdr:nvSpPr>
        <xdr:cNvPr id="1072" name="AutoShape 6507">
          <a:extLst>
            <a:ext uri="{FF2B5EF4-FFF2-40B4-BE49-F238E27FC236}">
              <a16:creationId xmlns:a16="http://schemas.microsoft.com/office/drawing/2014/main" id="{962C7CBD-474C-44FB-A362-8C5F7E63963E}"/>
            </a:ext>
          </a:extLst>
        </xdr:cNvPr>
        <xdr:cNvSpPr>
          <a:spLocks noChangeArrowheads="1"/>
        </xdr:cNvSpPr>
      </xdr:nvSpPr>
      <xdr:spPr bwMode="auto">
        <a:xfrm>
          <a:off x="16019971" y="4799469"/>
          <a:ext cx="193007" cy="19124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217475</xdr:colOff>
      <xdr:row>93</xdr:row>
      <xdr:rowOff>76266</xdr:rowOff>
    </xdr:from>
    <xdr:ext cx="919089" cy="366767"/>
    <xdr:sp macro="" textlink="">
      <xdr:nvSpPr>
        <xdr:cNvPr id="1073" name="テキスト ボックス 1072">
          <a:extLst>
            <a:ext uri="{FF2B5EF4-FFF2-40B4-BE49-F238E27FC236}">
              <a16:creationId xmlns:a16="http://schemas.microsoft.com/office/drawing/2014/main" id="{6BDCB244-D74C-4BFD-837B-1C28A6F4AF66}"/>
            </a:ext>
          </a:extLst>
        </xdr:cNvPr>
        <xdr:cNvSpPr txBox="1"/>
      </xdr:nvSpPr>
      <xdr:spPr>
        <a:xfrm>
          <a:off x="16687066" y="3912243"/>
          <a:ext cx="919089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加賀伊切町店</a:t>
          </a:r>
        </a:p>
      </xdr:txBody>
    </xdr:sp>
    <xdr:clientData/>
  </xdr:oneCellAnchor>
  <xdr:oneCellAnchor>
    <xdr:from>
      <xdr:col>12</xdr:col>
      <xdr:colOff>767583</xdr:colOff>
      <xdr:row>104</xdr:row>
      <xdr:rowOff>139261</xdr:rowOff>
    </xdr:from>
    <xdr:ext cx="398781" cy="371475"/>
    <xdr:pic>
      <xdr:nvPicPr>
        <xdr:cNvPr id="1172" name="Picture 12589">
          <a:extLst>
            <a:ext uri="{FF2B5EF4-FFF2-40B4-BE49-F238E27FC236}">
              <a16:creationId xmlns:a16="http://schemas.microsoft.com/office/drawing/2014/main" id="{8D097785-12C1-439E-8FA5-03F5C2E1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6876" y="4382813"/>
          <a:ext cx="398781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13</xdr:col>
      <xdr:colOff>262759</xdr:colOff>
      <xdr:row>105</xdr:row>
      <xdr:rowOff>177869</xdr:rowOff>
    </xdr:from>
    <xdr:to>
      <xdr:col>14</xdr:col>
      <xdr:colOff>45175</xdr:colOff>
      <xdr:row>108</xdr:row>
      <xdr:rowOff>131379</xdr:rowOff>
    </xdr:to>
    <xdr:sp macro="" textlink="">
      <xdr:nvSpPr>
        <xdr:cNvPr id="1173" name="フリーフォーム 28">
          <a:extLst>
            <a:ext uri="{FF2B5EF4-FFF2-40B4-BE49-F238E27FC236}">
              <a16:creationId xmlns:a16="http://schemas.microsoft.com/office/drawing/2014/main" id="{78D329EE-B73E-4E58-B3BB-803C031A1C66}"/>
            </a:ext>
          </a:extLst>
        </xdr:cNvPr>
        <xdr:cNvSpPr/>
      </xdr:nvSpPr>
      <xdr:spPr bwMode="auto">
        <a:xfrm flipH="1">
          <a:off x="27300621" y="4605352"/>
          <a:ext cx="189692" cy="505303"/>
        </a:xfrm>
        <a:custGeom>
          <a:avLst/>
          <a:gdLst>
            <a:gd name="connsiteX0" fmla="*/ 0 w 278423"/>
            <a:gd name="connsiteY0" fmla="*/ 549519 h 549519"/>
            <a:gd name="connsiteX1" fmla="*/ 0 w 278423"/>
            <a:gd name="connsiteY1" fmla="*/ 0 h 549519"/>
            <a:gd name="connsiteX2" fmla="*/ 278423 w 278423"/>
            <a:gd name="connsiteY2" fmla="*/ 0 h 54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423" h="549519">
              <a:moveTo>
                <a:pt x="0" y="549519"/>
              </a:moveTo>
              <a:lnTo>
                <a:pt x="0" y="0"/>
              </a:lnTo>
              <a:lnTo>
                <a:pt x="278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354170</xdr:colOff>
      <xdr:row>106</xdr:row>
      <xdr:rowOff>167050</xdr:rowOff>
    </xdr:from>
    <xdr:ext cx="192936" cy="191723"/>
    <xdr:sp macro="" textlink="">
      <xdr:nvSpPr>
        <xdr:cNvPr id="1175" name="AutoShape 6507">
          <a:extLst>
            <a:ext uri="{FF2B5EF4-FFF2-40B4-BE49-F238E27FC236}">
              <a16:creationId xmlns:a16="http://schemas.microsoft.com/office/drawing/2014/main" id="{57248F62-9590-4CC8-A068-3162360A0593}"/>
            </a:ext>
          </a:extLst>
        </xdr:cNvPr>
        <xdr:cNvSpPr>
          <a:spLocks noChangeArrowheads="1"/>
        </xdr:cNvSpPr>
      </xdr:nvSpPr>
      <xdr:spPr bwMode="auto">
        <a:xfrm>
          <a:off x="27392032" y="4778464"/>
          <a:ext cx="192936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160862</xdr:colOff>
      <xdr:row>102</xdr:row>
      <xdr:rowOff>110813</xdr:rowOff>
    </xdr:from>
    <xdr:ext cx="919089" cy="366767"/>
    <xdr:sp macro="" textlink="">
      <xdr:nvSpPr>
        <xdr:cNvPr id="1176" name="テキスト ボックス 1175">
          <a:extLst>
            <a:ext uri="{FF2B5EF4-FFF2-40B4-BE49-F238E27FC236}">
              <a16:creationId xmlns:a16="http://schemas.microsoft.com/office/drawing/2014/main" id="{B91FA556-E50A-4340-BFAC-A23CED30D28D}"/>
            </a:ext>
          </a:extLst>
        </xdr:cNvPr>
        <xdr:cNvSpPr txBox="1"/>
      </xdr:nvSpPr>
      <xdr:spPr>
        <a:xfrm>
          <a:off x="7056962" y="18589313"/>
          <a:ext cx="919089" cy="366767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金沢薬師堂店</a:t>
          </a:r>
          <a:endParaRPr kumimoji="1" lang="en-US" altLang="ja-JP" sz="1100"/>
        </a:p>
      </xdr:txBody>
    </xdr:sp>
    <xdr:clientData/>
  </xdr:oneCellAnchor>
  <xdr:twoCellAnchor>
    <xdr:from>
      <xdr:col>13</xdr:col>
      <xdr:colOff>289036</xdr:colOff>
      <xdr:row>102</xdr:row>
      <xdr:rowOff>78827</xdr:rowOff>
    </xdr:from>
    <xdr:to>
      <xdr:col>14</xdr:col>
      <xdr:colOff>45983</xdr:colOff>
      <xdr:row>105</xdr:row>
      <xdr:rowOff>118241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F637D380-D3DB-43E6-8F80-A10A39576BE6}"/>
            </a:ext>
          </a:extLst>
        </xdr:cNvPr>
        <xdr:cNvSpPr/>
      </xdr:nvSpPr>
      <xdr:spPr bwMode="auto">
        <a:xfrm>
          <a:off x="27326898" y="3954517"/>
          <a:ext cx="164223" cy="591207"/>
        </a:xfrm>
        <a:custGeom>
          <a:avLst/>
          <a:gdLst>
            <a:gd name="connsiteX0" fmla="*/ 0 w 183931"/>
            <a:gd name="connsiteY0" fmla="*/ 591207 h 591207"/>
            <a:gd name="connsiteX1" fmla="*/ 183931 w 183931"/>
            <a:gd name="connsiteY1" fmla="*/ 591207 h 591207"/>
            <a:gd name="connsiteX2" fmla="*/ 183931 w 183931"/>
            <a:gd name="connsiteY2" fmla="*/ 0 h 591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931" h="591207">
              <a:moveTo>
                <a:pt x="0" y="591207"/>
              </a:moveTo>
              <a:lnTo>
                <a:pt x="183931" y="591207"/>
              </a:lnTo>
              <a:lnTo>
                <a:pt x="18393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233076</xdr:colOff>
      <xdr:row>113</xdr:row>
      <xdr:rowOff>49523</xdr:rowOff>
    </xdr:from>
    <xdr:ext cx="987001" cy="550151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70E7B847-CEF5-4F52-B40F-402A854C6D15}"/>
            </a:ext>
          </a:extLst>
        </xdr:cNvPr>
        <xdr:cNvSpPr txBox="1"/>
      </xdr:nvSpPr>
      <xdr:spPr>
        <a:xfrm>
          <a:off x="21445251" y="14003648"/>
          <a:ext cx="987001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ｺﾞｰﾙﾀｲﾑ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走行時間記入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署名・ｶｰﾄﾞ提出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7</xdr:col>
      <xdr:colOff>179379</xdr:colOff>
      <xdr:row>114</xdr:row>
      <xdr:rowOff>57479</xdr:rowOff>
    </xdr:from>
    <xdr:to>
      <xdr:col>7</xdr:col>
      <xdr:colOff>399646</xdr:colOff>
      <xdr:row>115</xdr:row>
      <xdr:rowOff>94230</xdr:rowOff>
    </xdr:to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891075E1-8C0C-4B3A-8536-9AFCE7B7A5BD}"/>
            </a:ext>
          </a:extLst>
        </xdr:cNvPr>
        <xdr:cNvSpPr/>
      </xdr:nvSpPr>
      <xdr:spPr bwMode="auto">
        <a:xfrm rot="16200000">
          <a:off x="3497731" y="20486143"/>
          <a:ext cx="215345" cy="220267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347869</xdr:colOff>
      <xdr:row>115</xdr:row>
      <xdr:rowOff>11906</xdr:rowOff>
    </xdr:from>
    <xdr:to>
      <xdr:col>8</xdr:col>
      <xdr:colOff>115957</xdr:colOff>
      <xdr:row>117</xdr:row>
      <xdr:rowOff>135388</xdr:rowOff>
    </xdr:to>
    <xdr:sp macro="" textlink="">
      <xdr:nvSpPr>
        <xdr:cNvPr id="332" name="フリーフォーム 1929">
          <a:extLst>
            <a:ext uri="{FF2B5EF4-FFF2-40B4-BE49-F238E27FC236}">
              <a16:creationId xmlns:a16="http://schemas.microsoft.com/office/drawing/2014/main" id="{ABA662DB-123D-47A7-9CA0-B4FFAE7770DC}"/>
            </a:ext>
          </a:extLst>
        </xdr:cNvPr>
        <xdr:cNvSpPr/>
      </xdr:nvSpPr>
      <xdr:spPr bwMode="auto">
        <a:xfrm>
          <a:off x="3663760" y="20621625"/>
          <a:ext cx="178853" cy="480669"/>
        </a:xfrm>
        <a:custGeom>
          <a:avLst/>
          <a:gdLst>
            <a:gd name="connsiteX0" fmla="*/ 173935 w 173935"/>
            <a:gd name="connsiteY0" fmla="*/ 861391 h 861391"/>
            <a:gd name="connsiteX1" fmla="*/ 173935 w 173935"/>
            <a:gd name="connsiteY1" fmla="*/ 861391 h 861391"/>
            <a:gd name="connsiteX2" fmla="*/ 173935 w 173935"/>
            <a:gd name="connsiteY2" fmla="*/ 786848 h 861391"/>
            <a:gd name="connsiteX3" fmla="*/ 173935 w 173935"/>
            <a:gd name="connsiteY3" fmla="*/ 0 h 861391"/>
            <a:gd name="connsiteX4" fmla="*/ 0 w 173935"/>
            <a:gd name="connsiteY4" fmla="*/ 0 h 861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3935" h="861391">
              <a:moveTo>
                <a:pt x="173935" y="861391"/>
              </a:moveTo>
              <a:lnTo>
                <a:pt x="173935" y="861391"/>
              </a:lnTo>
              <a:lnTo>
                <a:pt x="173935" y="786848"/>
              </a:lnTo>
              <a:lnTo>
                <a:pt x="17393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100730</xdr:colOff>
      <xdr:row>112</xdr:row>
      <xdr:rowOff>21223</xdr:rowOff>
    </xdr:from>
    <xdr:ext cx="2" cy="590612"/>
    <xdr:sp macro="" textlink="">
      <xdr:nvSpPr>
        <xdr:cNvPr id="335" name="Line 6499">
          <a:extLst>
            <a:ext uri="{FF2B5EF4-FFF2-40B4-BE49-F238E27FC236}">
              <a16:creationId xmlns:a16="http://schemas.microsoft.com/office/drawing/2014/main" id="{01F95932-5FCE-4E40-828E-51E42CA22EE4}"/>
            </a:ext>
          </a:extLst>
        </xdr:cNvPr>
        <xdr:cNvSpPr>
          <a:spLocks noChangeShapeType="1"/>
        </xdr:cNvSpPr>
      </xdr:nvSpPr>
      <xdr:spPr bwMode="auto">
        <a:xfrm>
          <a:off x="3827386" y="20083254"/>
          <a:ext cx="2" cy="5906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240202</xdr:colOff>
      <xdr:row>111</xdr:row>
      <xdr:rowOff>31026</xdr:rowOff>
    </xdr:from>
    <xdr:ext cx="863561" cy="366767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10F305ED-F1E6-4EA2-B823-2A119038EA22}"/>
            </a:ext>
          </a:extLst>
        </xdr:cNvPr>
        <xdr:cNvSpPr txBox="1"/>
      </xdr:nvSpPr>
      <xdr:spPr>
        <a:xfrm>
          <a:off x="21452377" y="13623201"/>
          <a:ext cx="863561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1100"/>
            <a:t>(</a:t>
          </a:r>
          <a:r>
            <a:rPr kumimoji="1" lang="ja-JP" altLang="en-US" sz="1100"/>
            <a:t>社</a:t>
          </a:r>
          <a:r>
            <a:rPr kumimoji="1" lang="en-US" altLang="ja-JP" sz="1100"/>
            <a:t>)</a:t>
          </a:r>
          <a:r>
            <a:rPr kumimoji="1" lang="ja-JP" altLang="en-US" sz="1100"/>
            <a:t>療術師会</a:t>
          </a:r>
        </a:p>
        <a:p>
          <a:r>
            <a:rPr kumimoji="1" lang="ja-JP" altLang="en-US" sz="1100"/>
            <a:t>ビル３Ｆ</a:t>
          </a:r>
        </a:p>
      </xdr:txBody>
    </xdr:sp>
    <xdr:clientData/>
  </xdr:oneCellAnchor>
  <xdr:oneCellAnchor>
    <xdr:from>
      <xdr:col>8</xdr:col>
      <xdr:colOff>19411</xdr:colOff>
      <xdr:row>115</xdr:row>
      <xdr:rowOff>152906</xdr:rowOff>
    </xdr:from>
    <xdr:ext cx="194363" cy="192966"/>
    <xdr:sp macro="" textlink="">
      <xdr:nvSpPr>
        <xdr:cNvPr id="339" name="AutoShape 6507">
          <a:extLst>
            <a:ext uri="{FF2B5EF4-FFF2-40B4-BE49-F238E27FC236}">
              <a16:creationId xmlns:a16="http://schemas.microsoft.com/office/drawing/2014/main" id="{8C0AEBB2-F566-4E1C-B112-05261397E7DC}"/>
            </a:ext>
          </a:extLst>
        </xdr:cNvPr>
        <xdr:cNvSpPr>
          <a:spLocks noChangeArrowheads="1"/>
        </xdr:cNvSpPr>
      </xdr:nvSpPr>
      <xdr:spPr bwMode="auto">
        <a:xfrm>
          <a:off x="3746067" y="20762625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228600</xdr:colOff>
      <xdr:row>3</xdr:row>
      <xdr:rowOff>123825</xdr:rowOff>
    </xdr:from>
    <xdr:to>
      <xdr:col>6</xdr:col>
      <xdr:colOff>47625</xdr:colOff>
      <xdr:row>3</xdr:row>
      <xdr:rowOff>123825</xdr:rowOff>
    </xdr:to>
    <xdr:sp macro="" textlink="">
      <xdr:nvSpPr>
        <xdr:cNvPr id="346" name="Line 6499">
          <a:extLst>
            <a:ext uri="{FF2B5EF4-FFF2-40B4-BE49-F238E27FC236}">
              <a16:creationId xmlns:a16="http://schemas.microsoft.com/office/drawing/2014/main" id="{ED98B3DE-9FC8-4648-9806-20BBE65A5162}"/>
            </a:ext>
          </a:extLst>
        </xdr:cNvPr>
        <xdr:cNvSpPr>
          <a:spLocks noChangeShapeType="1"/>
        </xdr:cNvSpPr>
      </xdr:nvSpPr>
      <xdr:spPr bwMode="auto">
        <a:xfrm flipV="1">
          <a:off x="1943100" y="6858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402981</xdr:colOff>
      <xdr:row>1</xdr:row>
      <xdr:rowOff>76199</xdr:rowOff>
    </xdr:from>
    <xdr:to>
      <xdr:col>6</xdr:col>
      <xdr:colOff>1361</xdr:colOff>
      <xdr:row>3</xdr:row>
      <xdr:rowOff>123032</xdr:rowOff>
    </xdr:to>
    <xdr:sp macro="" textlink="">
      <xdr:nvSpPr>
        <xdr:cNvPr id="347" name="Line 6499">
          <a:extLst>
            <a:ext uri="{FF2B5EF4-FFF2-40B4-BE49-F238E27FC236}">
              <a16:creationId xmlns:a16="http://schemas.microsoft.com/office/drawing/2014/main" id="{E58E8881-E0CD-4659-BB5E-C8D0016C0E94}"/>
            </a:ext>
          </a:extLst>
        </xdr:cNvPr>
        <xdr:cNvSpPr>
          <a:spLocks noChangeShapeType="1"/>
        </xdr:cNvSpPr>
      </xdr:nvSpPr>
      <xdr:spPr bwMode="auto">
        <a:xfrm flipH="1" flipV="1">
          <a:off x="2527789" y="274026"/>
          <a:ext cx="4228" cy="4131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306055</xdr:colOff>
      <xdr:row>3</xdr:row>
      <xdr:rowOff>20211</xdr:rowOff>
    </xdr:from>
    <xdr:to>
      <xdr:col>6</xdr:col>
      <xdr:colOff>100379</xdr:colOff>
      <xdr:row>4</xdr:row>
      <xdr:rowOff>37175</xdr:rowOff>
    </xdr:to>
    <xdr:sp macro="" textlink="">
      <xdr:nvSpPr>
        <xdr:cNvPr id="348" name="Oval 6509">
          <a:extLst>
            <a:ext uri="{FF2B5EF4-FFF2-40B4-BE49-F238E27FC236}">
              <a16:creationId xmlns:a16="http://schemas.microsoft.com/office/drawing/2014/main" id="{9B96267D-6015-4E10-B850-E7C149F0E2EE}"/>
            </a:ext>
          </a:extLst>
        </xdr:cNvPr>
        <xdr:cNvSpPr>
          <a:spLocks noChangeArrowheads="1"/>
        </xdr:cNvSpPr>
      </xdr:nvSpPr>
      <xdr:spPr bwMode="auto">
        <a:xfrm>
          <a:off x="2430863" y="584384"/>
          <a:ext cx="204631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144818</xdr:colOff>
      <xdr:row>3</xdr:row>
      <xdr:rowOff>150075</xdr:rowOff>
    </xdr:from>
    <xdr:ext cx="417188" cy="408122"/>
    <xdr:grpSp>
      <xdr:nvGrpSpPr>
        <xdr:cNvPr id="349" name="Group 6672">
          <a:extLst>
            <a:ext uri="{FF2B5EF4-FFF2-40B4-BE49-F238E27FC236}">
              <a16:creationId xmlns:a16="http://schemas.microsoft.com/office/drawing/2014/main" id="{E00CF239-5281-40D9-B49B-534AAF96AE75}"/>
            </a:ext>
          </a:extLst>
        </xdr:cNvPr>
        <xdr:cNvGrpSpPr>
          <a:grpSpLocks/>
        </xdr:cNvGrpSpPr>
      </xdr:nvGrpSpPr>
      <xdr:grpSpPr bwMode="auto">
        <a:xfrm>
          <a:off x="2678468" y="712050"/>
          <a:ext cx="417188" cy="408122"/>
          <a:chOff x="536" y="109"/>
          <a:chExt cx="46" cy="44"/>
        </a:xfrm>
      </xdr:grpSpPr>
      <xdr:pic>
        <xdr:nvPicPr>
          <xdr:cNvPr id="350" name="Picture 6673" descr="route2">
            <a:extLst>
              <a:ext uri="{FF2B5EF4-FFF2-40B4-BE49-F238E27FC236}">
                <a16:creationId xmlns:a16="http://schemas.microsoft.com/office/drawing/2014/main" id="{1F10870E-9A1D-4371-8367-66A5682D4F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1" name="Text Box 6674">
            <a:extLst>
              <a:ext uri="{FF2B5EF4-FFF2-40B4-BE49-F238E27FC236}">
                <a16:creationId xmlns:a16="http://schemas.microsoft.com/office/drawing/2014/main" id="{009901C4-B37A-4A22-87F8-848EC9BC36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349760</xdr:colOff>
      <xdr:row>5</xdr:row>
      <xdr:rowOff>130760</xdr:rowOff>
    </xdr:from>
    <xdr:to>
      <xdr:col>6</xdr:col>
      <xdr:colOff>483577</xdr:colOff>
      <xdr:row>6</xdr:row>
      <xdr:rowOff>95251</xdr:rowOff>
    </xdr:to>
    <xdr:sp macro="" textlink="">
      <xdr:nvSpPr>
        <xdr:cNvPr id="353" name="フリーフォーム 2112">
          <a:extLst>
            <a:ext uri="{FF2B5EF4-FFF2-40B4-BE49-F238E27FC236}">
              <a16:creationId xmlns:a16="http://schemas.microsoft.com/office/drawing/2014/main" id="{F6C2C23E-3790-4B41-AF2E-AF1A6E9A7996}"/>
            </a:ext>
          </a:extLst>
        </xdr:cNvPr>
        <xdr:cNvSpPr/>
      </xdr:nvSpPr>
      <xdr:spPr bwMode="auto">
        <a:xfrm flipH="1" flipV="1">
          <a:off x="2884875" y="1061279"/>
          <a:ext cx="133817" cy="147664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256325</xdr:colOff>
      <xdr:row>4</xdr:row>
      <xdr:rowOff>35777</xdr:rowOff>
    </xdr:from>
    <xdr:ext cx="293123" cy="161228"/>
    <xdr:sp macro="" textlink="">
      <xdr:nvSpPr>
        <xdr:cNvPr id="497" name="線吹き出し 2 (枠付き) 1732">
          <a:extLst>
            <a:ext uri="{FF2B5EF4-FFF2-40B4-BE49-F238E27FC236}">
              <a16:creationId xmlns:a16="http://schemas.microsoft.com/office/drawing/2014/main" id="{5293B3A7-ABAB-4FD0-B3A7-E5C32C70F1C7}"/>
            </a:ext>
          </a:extLst>
        </xdr:cNvPr>
        <xdr:cNvSpPr/>
      </xdr:nvSpPr>
      <xdr:spPr bwMode="auto">
        <a:xfrm flipH="1">
          <a:off x="1970825" y="783123"/>
          <a:ext cx="29312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80589"/>
            <a:gd name="adj6" fmla="val -7626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武蔵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402816</xdr:colOff>
      <xdr:row>4</xdr:row>
      <xdr:rowOff>31064</xdr:rowOff>
    </xdr:from>
    <xdr:ext cx="200119" cy="419602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D307155F-E8F0-4DBA-843A-1162F0ED3ED5}"/>
            </a:ext>
          </a:extLst>
        </xdr:cNvPr>
        <xdr:cNvSpPr txBox="1"/>
      </xdr:nvSpPr>
      <xdr:spPr>
        <a:xfrm rot="16200000">
          <a:off x="2417883" y="888151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0.8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355356</xdr:colOff>
      <xdr:row>6</xdr:row>
      <xdr:rowOff>14654</xdr:rowOff>
    </xdr:from>
    <xdr:to>
      <xdr:col>9</xdr:col>
      <xdr:colOff>677740</xdr:colOff>
      <xdr:row>9</xdr:row>
      <xdr:rowOff>129686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040BC4DC-83B9-4724-8387-F2003CEAD4FF}"/>
            </a:ext>
          </a:extLst>
        </xdr:cNvPr>
        <xdr:cNvSpPr/>
      </xdr:nvSpPr>
      <xdr:spPr bwMode="auto">
        <a:xfrm>
          <a:off x="4070106" y="1119554"/>
          <a:ext cx="731959" cy="657957"/>
        </a:xfrm>
        <a:custGeom>
          <a:avLst/>
          <a:gdLst>
            <a:gd name="connsiteX0" fmla="*/ 0 w 732692"/>
            <a:gd name="connsiteY0" fmla="*/ 666750 h 666750"/>
            <a:gd name="connsiteX1" fmla="*/ 0 w 732692"/>
            <a:gd name="connsiteY1" fmla="*/ 0 h 666750"/>
            <a:gd name="connsiteX2" fmla="*/ 732692 w 732692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2692" h="666750">
              <a:moveTo>
                <a:pt x="0" y="666750"/>
              </a:moveTo>
              <a:lnTo>
                <a:pt x="0" y="0"/>
              </a:lnTo>
              <a:lnTo>
                <a:pt x="73269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180975</xdr:colOff>
      <xdr:row>6</xdr:row>
      <xdr:rowOff>21248</xdr:rowOff>
    </xdr:from>
    <xdr:to>
      <xdr:col>8</xdr:col>
      <xdr:colOff>409574</xdr:colOff>
      <xdr:row>6</xdr:row>
      <xdr:rowOff>21248</xdr:rowOff>
    </xdr:to>
    <xdr:sp macro="" textlink="">
      <xdr:nvSpPr>
        <xdr:cNvPr id="356" name="Line 6499">
          <a:extLst>
            <a:ext uri="{FF2B5EF4-FFF2-40B4-BE49-F238E27FC236}">
              <a16:creationId xmlns:a16="http://schemas.microsoft.com/office/drawing/2014/main" id="{286920A9-33F9-4410-BC81-47CF4C754262}"/>
            </a:ext>
          </a:extLst>
        </xdr:cNvPr>
        <xdr:cNvSpPr>
          <a:spLocks noChangeShapeType="1"/>
        </xdr:cNvSpPr>
      </xdr:nvSpPr>
      <xdr:spPr bwMode="auto">
        <a:xfrm flipV="1">
          <a:off x="3486150" y="1126148"/>
          <a:ext cx="63817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258430</xdr:colOff>
      <xdr:row>5</xdr:row>
      <xdr:rowOff>98609</xdr:rowOff>
    </xdr:from>
    <xdr:to>
      <xdr:col>9</xdr:col>
      <xdr:colOff>52753</xdr:colOff>
      <xdr:row>6</xdr:row>
      <xdr:rowOff>115573</xdr:rowOff>
    </xdr:to>
    <xdr:sp macro="" textlink="">
      <xdr:nvSpPr>
        <xdr:cNvPr id="357" name="Oval 6509">
          <a:extLst>
            <a:ext uri="{FF2B5EF4-FFF2-40B4-BE49-F238E27FC236}">
              <a16:creationId xmlns:a16="http://schemas.microsoft.com/office/drawing/2014/main" id="{9611ED6D-47E8-4042-86C4-8605348161D6}"/>
            </a:ext>
          </a:extLst>
        </xdr:cNvPr>
        <xdr:cNvSpPr>
          <a:spLocks noChangeArrowheads="1"/>
        </xdr:cNvSpPr>
      </xdr:nvSpPr>
      <xdr:spPr bwMode="auto">
        <a:xfrm>
          <a:off x="3973180" y="1022534"/>
          <a:ext cx="203898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255451</xdr:colOff>
      <xdr:row>7</xdr:row>
      <xdr:rowOff>177443</xdr:rowOff>
    </xdr:from>
    <xdr:to>
      <xdr:col>9</xdr:col>
      <xdr:colOff>42537</xdr:colOff>
      <xdr:row>9</xdr:row>
      <xdr:rowOff>7216</xdr:rowOff>
    </xdr:to>
    <xdr:sp macro="" textlink="">
      <xdr:nvSpPr>
        <xdr:cNvPr id="358" name="AutoShape 6507">
          <a:extLst>
            <a:ext uri="{FF2B5EF4-FFF2-40B4-BE49-F238E27FC236}">
              <a16:creationId xmlns:a16="http://schemas.microsoft.com/office/drawing/2014/main" id="{96A9E1C9-76A0-44E3-9D65-7C8A0DCD7C2E}"/>
            </a:ext>
          </a:extLst>
        </xdr:cNvPr>
        <xdr:cNvSpPr>
          <a:spLocks noChangeArrowheads="1"/>
        </xdr:cNvSpPr>
      </xdr:nvSpPr>
      <xdr:spPr bwMode="auto">
        <a:xfrm>
          <a:off x="3970201" y="1463318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</xdr:row>
      <xdr:rowOff>80596</xdr:rowOff>
    </xdr:from>
    <xdr:to>
      <xdr:col>12</xdr:col>
      <xdr:colOff>351692</xdr:colOff>
      <xdr:row>9</xdr:row>
      <xdr:rowOff>65942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D61C976F-6130-4D1F-9A8F-66EDFDC86FFF}"/>
            </a:ext>
          </a:extLst>
        </xdr:cNvPr>
        <xdr:cNvSpPr/>
      </xdr:nvSpPr>
      <xdr:spPr bwMode="auto">
        <a:xfrm>
          <a:off x="5715000" y="644769"/>
          <a:ext cx="351692" cy="1084385"/>
        </a:xfrm>
        <a:custGeom>
          <a:avLst/>
          <a:gdLst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  <a:gd name="connsiteX0" fmla="*/ 0 w 351692"/>
            <a:gd name="connsiteY0" fmla="*/ 1084385 h 1084385"/>
            <a:gd name="connsiteX1" fmla="*/ 0 w 351692"/>
            <a:gd name="connsiteY1" fmla="*/ 849923 h 1084385"/>
            <a:gd name="connsiteX2" fmla="*/ 65942 w 351692"/>
            <a:gd name="connsiteY2" fmla="*/ 439616 h 1084385"/>
            <a:gd name="connsiteX3" fmla="*/ 351692 w 351692"/>
            <a:gd name="connsiteY3" fmla="*/ 0 h 1084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1692" h="1084385">
              <a:moveTo>
                <a:pt x="0" y="1084385"/>
              </a:moveTo>
              <a:lnTo>
                <a:pt x="0" y="849923"/>
              </a:lnTo>
              <a:cubicBezTo>
                <a:pt x="0" y="698500"/>
                <a:pt x="7326" y="576385"/>
                <a:pt x="65942" y="439616"/>
              </a:cubicBezTo>
              <a:cubicBezTo>
                <a:pt x="153865" y="271097"/>
                <a:pt x="212481" y="153866"/>
                <a:pt x="351692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328036</xdr:colOff>
      <xdr:row>6</xdr:row>
      <xdr:rowOff>27538</xdr:rowOff>
    </xdr:from>
    <xdr:to>
      <xdr:col>12</xdr:col>
      <xdr:colOff>122359</xdr:colOff>
      <xdr:row>7</xdr:row>
      <xdr:rowOff>44502</xdr:rowOff>
    </xdr:to>
    <xdr:sp macro="" textlink="">
      <xdr:nvSpPr>
        <xdr:cNvPr id="361" name="Oval 6509">
          <a:extLst>
            <a:ext uri="{FF2B5EF4-FFF2-40B4-BE49-F238E27FC236}">
              <a16:creationId xmlns:a16="http://schemas.microsoft.com/office/drawing/2014/main" id="{E9DC0413-0ED9-4D65-99E0-A0888495DDB4}"/>
            </a:ext>
          </a:extLst>
        </xdr:cNvPr>
        <xdr:cNvSpPr>
          <a:spLocks noChangeArrowheads="1"/>
        </xdr:cNvSpPr>
      </xdr:nvSpPr>
      <xdr:spPr bwMode="auto">
        <a:xfrm>
          <a:off x="5632728" y="1141230"/>
          <a:ext cx="204631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310404</xdr:colOff>
      <xdr:row>8</xdr:row>
      <xdr:rowOff>18449</xdr:rowOff>
    </xdr:from>
    <xdr:to>
      <xdr:col>12</xdr:col>
      <xdr:colOff>97490</xdr:colOff>
      <xdr:row>9</xdr:row>
      <xdr:rowOff>29196</xdr:rowOff>
    </xdr:to>
    <xdr:sp macro="" textlink="">
      <xdr:nvSpPr>
        <xdr:cNvPr id="362" name="AutoShape 6507">
          <a:extLst>
            <a:ext uri="{FF2B5EF4-FFF2-40B4-BE49-F238E27FC236}">
              <a16:creationId xmlns:a16="http://schemas.microsoft.com/office/drawing/2014/main" id="{55086F09-931B-4501-9702-586B1AFE8046}"/>
            </a:ext>
          </a:extLst>
        </xdr:cNvPr>
        <xdr:cNvSpPr>
          <a:spLocks noChangeArrowheads="1"/>
        </xdr:cNvSpPr>
      </xdr:nvSpPr>
      <xdr:spPr bwMode="auto">
        <a:xfrm>
          <a:off x="5615096" y="1498487"/>
          <a:ext cx="197394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210065</xdr:colOff>
      <xdr:row>3</xdr:row>
      <xdr:rowOff>45096</xdr:rowOff>
    </xdr:from>
    <xdr:to>
      <xdr:col>15</xdr:col>
      <xdr:colOff>19565</xdr:colOff>
      <xdr:row>9</xdr:row>
      <xdr:rowOff>103711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1CF3B44A-62E5-4561-85BF-E9D98E2015F6}"/>
            </a:ext>
          </a:extLst>
        </xdr:cNvPr>
        <xdr:cNvSpPr/>
      </xdr:nvSpPr>
      <xdr:spPr bwMode="auto">
        <a:xfrm rot="9313222">
          <a:off x="7104700" y="609269"/>
          <a:ext cx="219807" cy="1157654"/>
        </a:xfrm>
        <a:custGeom>
          <a:avLst/>
          <a:gdLst>
            <a:gd name="connsiteX0" fmla="*/ 219807 w 219807"/>
            <a:gd name="connsiteY0" fmla="*/ 0 h 1040423"/>
            <a:gd name="connsiteX1" fmla="*/ 0 w 219807"/>
            <a:gd name="connsiteY1" fmla="*/ 549519 h 1040423"/>
            <a:gd name="connsiteX2" fmla="*/ 124557 w 219807"/>
            <a:gd name="connsiteY2" fmla="*/ 1040423 h 1040423"/>
            <a:gd name="connsiteX0" fmla="*/ 219807 w 219807"/>
            <a:gd name="connsiteY0" fmla="*/ 0 h 1040423"/>
            <a:gd name="connsiteX1" fmla="*/ 0 w 219807"/>
            <a:gd name="connsiteY1" fmla="*/ 549519 h 1040423"/>
            <a:gd name="connsiteX2" fmla="*/ 124557 w 219807"/>
            <a:gd name="connsiteY2" fmla="*/ 1040423 h 1040423"/>
            <a:gd name="connsiteX0" fmla="*/ 219807 w 219807"/>
            <a:gd name="connsiteY0" fmla="*/ 0 h 1040423"/>
            <a:gd name="connsiteX1" fmla="*/ 0 w 219807"/>
            <a:gd name="connsiteY1" fmla="*/ 549519 h 1040423"/>
            <a:gd name="connsiteX2" fmla="*/ 124557 w 219807"/>
            <a:gd name="connsiteY2" fmla="*/ 1040423 h 1040423"/>
            <a:gd name="connsiteX0" fmla="*/ 219807 w 219807"/>
            <a:gd name="connsiteY0" fmla="*/ 0 h 1157654"/>
            <a:gd name="connsiteX1" fmla="*/ 0 w 219807"/>
            <a:gd name="connsiteY1" fmla="*/ 666750 h 1157654"/>
            <a:gd name="connsiteX2" fmla="*/ 124557 w 219807"/>
            <a:gd name="connsiteY2" fmla="*/ 1157654 h 1157654"/>
            <a:gd name="connsiteX0" fmla="*/ 219807 w 219807"/>
            <a:gd name="connsiteY0" fmla="*/ 0 h 1157654"/>
            <a:gd name="connsiteX1" fmla="*/ 0 w 219807"/>
            <a:gd name="connsiteY1" fmla="*/ 666750 h 1157654"/>
            <a:gd name="connsiteX2" fmla="*/ 124557 w 219807"/>
            <a:gd name="connsiteY2" fmla="*/ 1157654 h 115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9807" h="1157654">
              <a:moveTo>
                <a:pt x="219807" y="0"/>
              </a:moveTo>
              <a:cubicBezTo>
                <a:pt x="-14654" y="263769"/>
                <a:pt x="190500" y="417635"/>
                <a:pt x="0" y="666750"/>
              </a:cubicBezTo>
              <a:lnTo>
                <a:pt x="124557" y="1157654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98445</xdr:colOff>
      <xdr:row>5</xdr:row>
      <xdr:rowOff>41098</xdr:rowOff>
    </xdr:from>
    <xdr:to>
      <xdr:col>15</xdr:col>
      <xdr:colOff>310926</xdr:colOff>
      <xdr:row>8</xdr:row>
      <xdr:rowOff>136347</xdr:rowOff>
    </xdr:to>
    <xdr:sp macro="" textlink="">
      <xdr:nvSpPr>
        <xdr:cNvPr id="365" name="Line 6499">
          <a:extLst>
            <a:ext uri="{FF2B5EF4-FFF2-40B4-BE49-F238E27FC236}">
              <a16:creationId xmlns:a16="http://schemas.microsoft.com/office/drawing/2014/main" id="{A684546E-1B18-44CB-BA94-4EDE99FEAC46}"/>
            </a:ext>
          </a:extLst>
        </xdr:cNvPr>
        <xdr:cNvSpPr>
          <a:spLocks noChangeShapeType="1"/>
        </xdr:cNvSpPr>
      </xdr:nvSpPr>
      <xdr:spPr bwMode="auto">
        <a:xfrm rot="9313222">
          <a:off x="7403387" y="971617"/>
          <a:ext cx="212481" cy="6447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392179</xdr:colOff>
      <xdr:row>5</xdr:row>
      <xdr:rowOff>7152</xdr:rowOff>
    </xdr:from>
    <xdr:to>
      <xdr:col>15</xdr:col>
      <xdr:colOff>436141</xdr:colOff>
      <xdr:row>5</xdr:row>
      <xdr:rowOff>21806</xdr:rowOff>
    </xdr:to>
    <xdr:sp macro="" textlink="">
      <xdr:nvSpPr>
        <xdr:cNvPr id="366" name="Line 6499">
          <a:extLst>
            <a:ext uri="{FF2B5EF4-FFF2-40B4-BE49-F238E27FC236}">
              <a16:creationId xmlns:a16="http://schemas.microsoft.com/office/drawing/2014/main" id="{019CBE56-5B8A-4150-ADC5-B99715056BDE}"/>
            </a:ext>
          </a:extLst>
        </xdr:cNvPr>
        <xdr:cNvSpPr>
          <a:spLocks noChangeShapeType="1"/>
        </xdr:cNvSpPr>
      </xdr:nvSpPr>
      <xdr:spPr bwMode="auto">
        <a:xfrm rot="9313222" flipV="1">
          <a:off x="7286814" y="937671"/>
          <a:ext cx="454269" cy="146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116786</xdr:colOff>
      <xdr:row>6</xdr:row>
      <xdr:rowOff>23236</xdr:rowOff>
    </xdr:from>
    <xdr:to>
      <xdr:col>14</xdr:col>
      <xdr:colOff>395209</xdr:colOff>
      <xdr:row>6</xdr:row>
      <xdr:rowOff>23237</xdr:rowOff>
    </xdr:to>
    <xdr:sp macro="" textlink="">
      <xdr:nvSpPr>
        <xdr:cNvPr id="367" name="Line 6499">
          <a:extLst>
            <a:ext uri="{FF2B5EF4-FFF2-40B4-BE49-F238E27FC236}">
              <a16:creationId xmlns:a16="http://schemas.microsoft.com/office/drawing/2014/main" id="{A2574ABF-23AB-439A-98E7-FE1804901CBF}"/>
            </a:ext>
          </a:extLst>
        </xdr:cNvPr>
        <xdr:cNvSpPr>
          <a:spLocks noChangeShapeType="1"/>
        </xdr:cNvSpPr>
      </xdr:nvSpPr>
      <xdr:spPr bwMode="auto">
        <a:xfrm rot="9313222" flipV="1">
          <a:off x="7011421" y="1136928"/>
          <a:ext cx="278423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276746</xdr:colOff>
      <xdr:row>5</xdr:row>
      <xdr:rowOff>34866</xdr:rowOff>
    </xdr:from>
    <xdr:to>
      <xdr:col>15</xdr:col>
      <xdr:colOff>71070</xdr:colOff>
      <xdr:row>6</xdr:row>
      <xdr:rowOff>51830</xdr:rowOff>
    </xdr:to>
    <xdr:sp macro="" textlink="">
      <xdr:nvSpPr>
        <xdr:cNvPr id="368" name="Oval 6509">
          <a:extLst>
            <a:ext uri="{FF2B5EF4-FFF2-40B4-BE49-F238E27FC236}">
              <a16:creationId xmlns:a16="http://schemas.microsoft.com/office/drawing/2014/main" id="{753DC903-722B-4D91-A383-7F7A5E26372D}"/>
            </a:ext>
          </a:extLst>
        </xdr:cNvPr>
        <xdr:cNvSpPr>
          <a:spLocks noChangeArrowheads="1"/>
        </xdr:cNvSpPr>
      </xdr:nvSpPr>
      <xdr:spPr bwMode="auto">
        <a:xfrm>
          <a:off x="7171381" y="965385"/>
          <a:ext cx="204631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310403</xdr:colOff>
      <xdr:row>6</xdr:row>
      <xdr:rowOff>172316</xdr:rowOff>
    </xdr:from>
    <xdr:to>
      <xdr:col>15</xdr:col>
      <xdr:colOff>97490</xdr:colOff>
      <xdr:row>8</xdr:row>
      <xdr:rowOff>3449</xdr:rowOff>
    </xdr:to>
    <xdr:sp macro="" textlink="">
      <xdr:nvSpPr>
        <xdr:cNvPr id="369" name="AutoShape 6507">
          <a:extLst>
            <a:ext uri="{FF2B5EF4-FFF2-40B4-BE49-F238E27FC236}">
              <a16:creationId xmlns:a16="http://schemas.microsoft.com/office/drawing/2014/main" id="{A2BD2D15-9A8F-4664-BAF8-357D93B9DE14}"/>
            </a:ext>
          </a:extLst>
        </xdr:cNvPr>
        <xdr:cNvSpPr>
          <a:spLocks noChangeArrowheads="1"/>
        </xdr:cNvSpPr>
      </xdr:nvSpPr>
      <xdr:spPr bwMode="auto">
        <a:xfrm>
          <a:off x="7205038" y="1286008"/>
          <a:ext cx="197394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11817</xdr:colOff>
      <xdr:row>12</xdr:row>
      <xdr:rowOff>102092</xdr:rowOff>
    </xdr:from>
    <xdr:to>
      <xdr:col>3</xdr:col>
      <xdr:colOff>194996</xdr:colOff>
      <xdr:row>13</xdr:row>
      <xdr:rowOff>51229</xdr:rowOff>
    </xdr:to>
    <xdr:grpSp>
      <xdr:nvGrpSpPr>
        <xdr:cNvPr id="381" name="Group 17064">
          <a:extLst>
            <a:ext uri="{FF2B5EF4-FFF2-40B4-BE49-F238E27FC236}">
              <a16:creationId xmlns:a16="http://schemas.microsoft.com/office/drawing/2014/main" id="{A63BF8A7-99C1-4E10-9DF2-BFB1E3EBA108}"/>
            </a:ext>
          </a:extLst>
        </xdr:cNvPr>
        <xdr:cNvGrpSpPr>
          <a:grpSpLocks/>
        </xdr:cNvGrpSpPr>
      </xdr:nvGrpSpPr>
      <xdr:grpSpPr bwMode="auto">
        <a:xfrm>
          <a:off x="954792" y="2292842"/>
          <a:ext cx="183179" cy="130112"/>
          <a:chOff x="1084" y="110"/>
          <a:chExt cx="86" cy="28"/>
        </a:xfrm>
      </xdr:grpSpPr>
      <xdr:sp macro="" textlink="">
        <xdr:nvSpPr>
          <xdr:cNvPr id="382" name="Rectangle 6595">
            <a:extLst>
              <a:ext uri="{FF2B5EF4-FFF2-40B4-BE49-F238E27FC236}">
                <a16:creationId xmlns:a16="http://schemas.microsoft.com/office/drawing/2014/main" id="{AF54FEC2-0A02-4ACD-8EB4-0FB3388F5AB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3" name="Freeform 6598">
            <a:extLst>
              <a:ext uri="{FF2B5EF4-FFF2-40B4-BE49-F238E27FC236}">
                <a16:creationId xmlns:a16="http://schemas.microsoft.com/office/drawing/2014/main" id="{DFBF0748-2859-4C1C-A596-3E0CCB6DD31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4" name="Freeform 6598">
            <a:extLst>
              <a:ext uri="{FF2B5EF4-FFF2-40B4-BE49-F238E27FC236}">
                <a16:creationId xmlns:a16="http://schemas.microsoft.com/office/drawing/2014/main" id="{BE5DBEC2-110B-41B9-B628-73A24F71E2E3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289366</xdr:colOff>
      <xdr:row>12</xdr:row>
      <xdr:rowOff>175570</xdr:rowOff>
    </xdr:from>
    <xdr:to>
      <xdr:col>3</xdr:col>
      <xdr:colOff>712897</xdr:colOff>
      <xdr:row>18</xdr:row>
      <xdr:rowOff>123701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49B7AE1E-629E-480B-9E39-F4B164CF2A8C}"/>
            </a:ext>
          </a:extLst>
        </xdr:cNvPr>
        <xdr:cNvSpPr/>
      </xdr:nvSpPr>
      <xdr:spPr bwMode="auto">
        <a:xfrm flipH="1">
          <a:off x="8329780" y="740501"/>
          <a:ext cx="1238083" cy="1051717"/>
        </a:xfrm>
        <a:custGeom>
          <a:avLst/>
          <a:gdLst>
            <a:gd name="connsiteX0" fmla="*/ 1188982 w 1188982"/>
            <a:gd name="connsiteY0" fmla="*/ 1248104 h 1248104"/>
            <a:gd name="connsiteX1" fmla="*/ 1188982 w 1188982"/>
            <a:gd name="connsiteY1" fmla="*/ 939363 h 1248104"/>
            <a:gd name="connsiteX2" fmla="*/ 538655 w 1188982"/>
            <a:gd name="connsiteY2" fmla="*/ 939363 h 1248104"/>
            <a:gd name="connsiteX3" fmla="*/ 788276 w 1188982"/>
            <a:gd name="connsiteY3" fmla="*/ 137949 h 1248104"/>
            <a:gd name="connsiteX4" fmla="*/ 269327 w 1188982"/>
            <a:gd name="connsiteY4" fmla="*/ 137949 h 1248104"/>
            <a:gd name="connsiteX5" fmla="*/ 0 w 1188982"/>
            <a:gd name="connsiteY5" fmla="*/ 0 h 1248104"/>
            <a:gd name="connsiteX0" fmla="*/ 1188982 w 1188982"/>
            <a:gd name="connsiteY0" fmla="*/ 1248104 h 1248104"/>
            <a:gd name="connsiteX1" fmla="*/ 1188982 w 1188982"/>
            <a:gd name="connsiteY1" fmla="*/ 939363 h 1248104"/>
            <a:gd name="connsiteX2" fmla="*/ 419324 w 1188982"/>
            <a:gd name="connsiteY2" fmla="*/ 844322 h 1248104"/>
            <a:gd name="connsiteX3" fmla="*/ 788276 w 1188982"/>
            <a:gd name="connsiteY3" fmla="*/ 137949 h 1248104"/>
            <a:gd name="connsiteX4" fmla="*/ 269327 w 1188982"/>
            <a:gd name="connsiteY4" fmla="*/ 137949 h 1248104"/>
            <a:gd name="connsiteX5" fmla="*/ 0 w 1188982"/>
            <a:gd name="connsiteY5" fmla="*/ 0 h 1248104"/>
            <a:gd name="connsiteX0" fmla="*/ 1333789 w 1333789"/>
            <a:gd name="connsiteY0" fmla="*/ 1110155 h 1110155"/>
            <a:gd name="connsiteX1" fmla="*/ 1333789 w 1333789"/>
            <a:gd name="connsiteY1" fmla="*/ 801414 h 1110155"/>
            <a:gd name="connsiteX2" fmla="*/ 564131 w 1333789"/>
            <a:gd name="connsiteY2" fmla="*/ 706373 h 1110155"/>
            <a:gd name="connsiteX3" fmla="*/ 933083 w 1333789"/>
            <a:gd name="connsiteY3" fmla="*/ 0 h 1110155"/>
            <a:gd name="connsiteX4" fmla="*/ 414134 w 1333789"/>
            <a:gd name="connsiteY4" fmla="*/ 0 h 1110155"/>
            <a:gd name="connsiteX5" fmla="*/ 0 w 1333789"/>
            <a:gd name="connsiteY5" fmla="*/ 304599 h 1110155"/>
            <a:gd name="connsiteX0" fmla="*/ 1333789 w 1333789"/>
            <a:gd name="connsiteY0" fmla="*/ 1110155 h 1110155"/>
            <a:gd name="connsiteX1" fmla="*/ 1333789 w 1333789"/>
            <a:gd name="connsiteY1" fmla="*/ 801414 h 1110155"/>
            <a:gd name="connsiteX2" fmla="*/ 564131 w 1333789"/>
            <a:gd name="connsiteY2" fmla="*/ 706373 h 1110155"/>
            <a:gd name="connsiteX3" fmla="*/ 933083 w 1333789"/>
            <a:gd name="connsiteY3" fmla="*/ 0 h 1110155"/>
            <a:gd name="connsiteX4" fmla="*/ 414134 w 1333789"/>
            <a:gd name="connsiteY4" fmla="*/ 0 h 1110155"/>
            <a:gd name="connsiteX5" fmla="*/ 0 w 1333789"/>
            <a:gd name="connsiteY5" fmla="*/ 304599 h 1110155"/>
            <a:gd name="connsiteX0" fmla="*/ 1485121 w 1485121"/>
            <a:gd name="connsiteY0" fmla="*/ 1110155 h 1110155"/>
            <a:gd name="connsiteX1" fmla="*/ 1485121 w 1485121"/>
            <a:gd name="connsiteY1" fmla="*/ 801414 h 1110155"/>
            <a:gd name="connsiteX2" fmla="*/ 715463 w 1485121"/>
            <a:gd name="connsiteY2" fmla="*/ 706373 h 1110155"/>
            <a:gd name="connsiteX3" fmla="*/ 1084415 w 1485121"/>
            <a:gd name="connsiteY3" fmla="*/ 0 h 1110155"/>
            <a:gd name="connsiteX4" fmla="*/ 565466 w 1485121"/>
            <a:gd name="connsiteY4" fmla="*/ 0 h 1110155"/>
            <a:gd name="connsiteX5" fmla="*/ 0 w 1485121"/>
            <a:gd name="connsiteY5" fmla="*/ 343683 h 1110155"/>
            <a:gd name="connsiteX0" fmla="*/ 1485121 w 1485121"/>
            <a:gd name="connsiteY0" fmla="*/ 1110155 h 1110155"/>
            <a:gd name="connsiteX1" fmla="*/ 1485121 w 1485121"/>
            <a:gd name="connsiteY1" fmla="*/ 801414 h 1110155"/>
            <a:gd name="connsiteX2" fmla="*/ 715463 w 1485121"/>
            <a:gd name="connsiteY2" fmla="*/ 706373 h 1110155"/>
            <a:gd name="connsiteX3" fmla="*/ 1084415 w 1485121"/>
            <a:gd name="connsiteY3" fmla="*/ 0 h 1110155"/>
            <a:gd name="connsiteX4" fmla="*/ 565466 w 1485121"/>
            <a:gd name="connsiteY4" fmla="*/ 0 h 1110155"/>
            <a:gd name="connsiteX5" fmla="*/ 0 w 1485121"/>
            <a:gd name="connsiteY5" fmla="*/ 343683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85121" h="1110155">
              <a:moveTo>
                <a:pt x="1485121" y="1110155"/>
              </a:moveTo>
              <a:lnTo>
                <a:pt x="1485121" y="801414"/>
              </a:lnTo>
              <a:lnTo>
                <a:pt x="715463" y="706373"/>
              </a:lnTo>
              <a:lnTo>
                <a:pt x="1084415" y="0"/>
              </a:lnTo>
              <a:lnTo>
                <a:pt x="565466" y="0"/>
              </a:lnTo>
              <a:cubicBezTo>
                <a:pt x="329962" y="24418"/>
                <a:pt x="288137" y="293287"/>
                <a:pt x="0" y="34368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165665</xdr:colOff>
      <xdr:row>14</xdr:row>
      <xdr:rowOff>56153</xdr:rowOff>
    </xdr:from>
    <xdr:to>
      <xdr:col>1</xdr:col>
      <xdr:colOff>394184</xdr:colOff>
      <xdr:row>16</xdr:row>
      <xdr:rowOff>183314</xdr:rowOff>
    </xdr:to>
    <xdr:sp macro="" textlink="">
      <xdr:nvSpPr>
        <xdr:cNvPr id="378" name="Line 6499">
          <a:extLst>
            <a:ext uri="{FF2B5EF4-FFF2-40B4-BE49-F238E27FC236}">
              <a16:creationId xmlns:a16="http://schemas.microsoft.com/office/drawing/2014/main" id="{52CD6B03-9479-482B-97A6-E1914C0EC453}"/>
            </a:ext>
          </a:extLst>
        </xdr:cNvPr>
        <xdr:cNvSpPr>
          <a:spLocks noChangeShapeType="1"/>
        </xdr:cNvSpPr>
      </xdr:nvSpPr>
      <xdr:spPr bwMode="auto">
        <a:xfrm rot="9313222" flipV="1">
          <a:off x="8206079" y="988946"/>
          <a:ext cx="228519" cy="4950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187345</xdr:colOff>
      <xdr:row>15</xdr:row>
      <xdr:rowOff>109249</xdr:rowOff>
    </xdr:from>
    <xdr:to>
      <xdr:col>1</xdr:col>
      <xdr:colOff>214849</xdr:colOff>
      <xdr:row>17</xdr:row>
      <xdr:rowOff>57959</xdr:rowOff>
    </xdr:to>
    <xdr:sp macro="" textlink="">
      <xdr:nvSpPr>
        <xdr:cNvPr id="379" name="Line 6499">
          <a:extLst>
            <a:ext uri="{FF2B5EF4-FFF2-40B4-BE49-F238E27FC236}">
              <a16:creationId xmlns:a16="http://schemas.microsoft.com/office/drawing/2014/main" id="{816ED808-DFF4-44D1-86EB-9D919E805D75}"/>
            </a:ext>
          </a:extLst>
        </xdr:cNvPr>
        <xdr:cNvSpPr>
          <a:spLocks noChangeShapeType="1"/>
        </xdr:cNvSpPr>
      </xdr:nvSpPr>
      <xdr:spPr bwMode="auto">
        <a:xfrm rot="9313222" flipH="1" flipV="1">
          <a:off x="8227759" y="1225973"/>
          <a:ext cx="27504" cy="3165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396713</xdr:colOff>
      <xdr:row>11</xdr:row>
      <xdr:rowOff>110821</xdr:rowOff>
    </xdr:from>
    <xdr:to>
      <xdr:col>3</xdr:col>
      <xdr:colOff>7524</xdr:colOff>
      <xdr:row>18</xdr:row>
      <xdr:rowOff>182458</xdr:rowOff>
    </xdr:to>
    <xdr:sp macro="" textlink="">
      <xdr:nvSpPr>
        <xdr:cNvPr id="380" name="Line 6499">
          <a:extLst>
            <a:ext uri="{FF2B5EF4-FFF2-40B4-BE49-F238E27FC236}">
              <a16:creationId xmlns:a16="http://schemas.microsoft.com/office/drawing/2014/main" id="{8A124EF1-A202-4228-B424-728DCAD17521}"/>
            </a:ext>
          </a:extLst>
        </xdr:cNvPr>
        <xdr:cNvSpPr>
          <a:spLocks noChangeShapeType="1"/>
        </xdr:cNvSpPr>
      </xdr:nvSpPr>
      <xdr:spPr bwMode="auto">
        <a:xfrm rot="9313222" flipV="1">
          <a:off x="8881290" y="491821"/>
          <a:ext cx="21119" cy="13538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236614</xdr:colOff>
      <xdr:row>13</xdr:row>
      <xdr:rowOff>104513</xdr:rowOff>
    </xdr:from>
    <xdr:to>
      <xdr:col>2</xdr:col>
      <xdr:colOff>191858</xdr:colOff>
      <xdr:row>18</xdr:row>
      <xdr:rowOff>95539</xdr:rowOff>
    </xdr:to>
    <xdr:sp macro="" textlink="">
      <xdr:nvSpPr>
        <xdr:cNvPr id="385" name="Line 6499">
          <a:extLst>
            <a:ext uri="{FF2B5EF4-FFF2-40B4-BE49-F238E27FC236}">
              <a16:creationId xmlns:a16="http://schemas.microsoft.com/office/drawing/2014/main" id="{9E129B2C-51D5-41AE-92AA-9337E7537688}"/>
            </a:ext>
          </a:extLst>
        </xdr:cNvPr>
        <xdr:cNvSpPr>
          <a:spLocks noChangeShapeType="1"/>
        </xdr:cNvSpPr>
      </xdr:nvSpPr>
      <xdr:spPr bwMode="auto">
        <a:xfrm rot="9313222" flipH="1">
          <a:off x="8277028" y="853375"/>
          <a:ext cx="362520" cy="910681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183052</xdr:colOff>
      <xdr:row>17</xdr:row>
      <xdr:rowOff>137679</xdr:rowOff>
    </xdr:from>
    <xdr:to>
      <xdr:col>1</xdr:col>
      <xdr:colOff>377415</xdr:colOff>
      <xdr:row>18</xdr:row>
      <xdr:rowOff>148427</xdr:rowOff>
    </xdr:to>
    <xdr:sp macro="" textlink="">
      <xdr:nvSpPr>
        <xdr:cNvPr id="386" name="AutoShape 6507">
          <a:extLst>
            <a:ext uri="{FF2B5EF4-FFF2-40B4-BE49-F238E27FC236}">
              <a16:creationId xmlns:a16="http://schemas.microsoft.com/office/drawing/2014/main" id="{EEFBFC74-5AC3-4500-81FF-D2488DD22E4D}"/>
            </a:ext>
          </a:extLst>
        </xdr:cNvPr>
        <xdr:cNvSpPr>
          <a:spLocks noChangeArrowheads="1"/>
        </xdr:cNvSpPr>
      </xdr:nvSpPr>
      <xdr:spPr bwMode="auto">
        <a:xfrm>
          <a:off x="8223466" y="1622265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15940</xdr:colOff>
      <xdr:row>12</xdr:row>
      <xdr:rowOff>126576</xdr:rowOff>
    </xdr:from>
    <xdr:to>
      <xdr:col>2</xdr:col>
      <xdr:colOff>227052</xdr:colOff>
      <xdr:row>13</xdr:row>
      <xdr:rowOff>45860</xdr:rowOff>
    </xdr:to>
    <xdr:sp macro="" textlink="">
      <xdr:nvSpPr>
        <xdr:cNvPr id="387" name="Line 6499">
          <a:extLst>
            <a:ext uri="{FF2B5EF4-FFF2-40B4-BE49-F238E27FC236}">
              <a16:creationId xmlns:a16="http://schemas.microsoft.com/office/drawing/2014/main" id="{D4BC3A0C-A517-44BB-9A66-166FD3063656}"/>
            </a:ext>
          </a:extLst>
        </xdr:cNvPr>
        <xdr:cNvSpPr>
          <a:spLocks noChangeShapeType="1"/>
        </xdr:cNvSpPr>
      </xdr:nvSpPr>
      <xdr:spPr bwMode="auto">
        <a:xfrm rot="9313222">
          <a:off x="8463630" y="691507"/>
          <a:ext cx="211112" cy="1032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175671</xdr:colOff>
      <xdr:row>16</xdr:row>
      <xdr:rowOff>98764</xdr:rowOff>
    </xdr:from>
    <xdr:to>
      <xdr:col>1</xdr:col>
      <xdr:colOff>377271</xdr:colOff>
      <xdr:row>17</xdr:row>
      <xdr:rowOff>115728</xdr:rowOff>
    </xdr:to>
    <xdr:sp macro="" textlink="">
      <xdr:nvSpPr>
        <xdr:cNvPr id="388" name="Oval 6509">
          <a:extLst>
            <a:ext uri="{FF2B5EF4-FFF2-40B4-BE49-F238E27FC236}">
              <a16:creationId xmlns:a16="http://schemas.microsoft.com/office/drawing/2014/main" id="{5BB5709A-85C4-4C1E-94BD-04B505B7811A}"/>
            </a:ext>
          </a:extLst>
        </xdr:cNvPr>
        <xdr:cNvSpPr>
          <a:spLocks noChangeArrowheads="1"/>
        </xdr:cNvSpPr>
      </xdr:nvSpPr>
      <xdr:spPr bwMode="auto">
        <a:xfrm>
          <a:off x="8216085" y="1399419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399015</xdr:colOff>
      <xdr:row>15</xdr:row>
      <xdr:rowOff>177592</xdr:rowOff>
    </xdr:from>
    <xdr:to>
      <xdr:col>3</xdr:col>
      <xdr:colOff>193339</xdr:colOff>
      <xdr:row>17</xdr:row>
      <xdr:rowOff>10625</xdr:rowOff>
    </xdr:to>
    <xdr:sp macro="" textlink="">
      <xdr:nvSpPr>
        <xdr:cNvPr id="389" name="Oval 6509">
          <a:extLst>
            <a:ext uri="{FF2B5EF4-FFF2-40B4-BE49-F238E27FC236}">
              <a16:creationId xmlns:a16="http://schemas.microsoft.com/office/drawing/2014/main" id="{B93D83B8-58AB-47CE-A1E2-3FEEF33EACF4}"/>
            </a:ext>
          </a:extLst>
        </xdr:cNvPr>
        <xdr:cNvSpPr>
          <a:spLocks noChangeArrowheads="1"/>
        </xdr:cNvSpPr>
      </xdr:nvSpPr>
      <xdr:spPr bwMode="auto">
        <a:xfrm>
          <a:off x="8846705" y="1294316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129688</xdr:colOff>
      <xdr:row>12</xdr:row>
      <xdr:rowOff>92195</xdr:rowOff>
    </xdr:from>
    <xdr:to>
      <xdr:col>2</xdr:col>
      <xdr:colOff>331288</xdr:colOff>
      <xdr:row>13</xdr:row>
      <xdr:rowOff>109159</xdr:rowOff>
    </xdr:to>
    <xdr:sp macro="" textlink="">
      <xdr:nvSpPr>
        <xdr:cNvPr id="390" name="Oval 6509">
          <a:extLst>
            <a:ext uri="{FF2B5EF4-FFF2-40B4-BE49-F238E27FC236}">
              <a16:creationId xmlns:a16="http://schemas.microsoft.com/office/drawing/2014/main" id="{691D7A98-0FEC-438D-BF26-FE9AF673787F}"/>
            </a:ext>
          </a:extLst>
        </xdr:cNvPr>
        <xdr:cNvSpPr>
          <a:spLocks noChangeArrowheads="1"/>
        </xdr:cNvSpPr>
      </xdr:nvSpPr>
      <xdr:spPr bwMode="auto">
        <a:xfrm>
          <a:off x="8577378" y="657126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224786</xdr:colOff>
      <xdr:row>12</xdr:row>
      <xdr:rowOff>128412</xdr:rowOff>
    </xdr:from>
    <xdr:to>
      <xdr:col>6</xdr:col>
      <xdr:colOff>46029</xdr:colOff>
      <xdr:row>15</xdr:row>
      <xdr:rowOff>71642</xdr:rowOff>
    </xdr:to>
    <xdr:sp macro="" textlink="">
      <xdr:nvSpPr>
        <xdr:cNvPr id="398" name="Line 6499">
          <a:extLst>
            <a:ext uri="{FF2B5EF4-FFF2-40B4-BE49-F238E27FC236}">
              <a16:creationId xmlns:a16="http://schemas.microsoft.com/office/drawing/2014/main" id="{DC9DB080-36B2-4F4B-B203-478D4EA6881A}"/>
            </a:ext>
          </a:extLst>
        </xdr:cNvPr>
        <xdr:cNvSpPr>
          <a:spLocks noChangeShapeType="1"/>
        </xdr:cNvSpPr>
      </xdr:nvSpPr>
      <xdr:spPr bwMode="auto">
        <a:xfrm rot="9313222" flipV="1">
          <a:off x="10255596" y="693343"/>
          <a:ext cx="228519" cy="4950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323810</xdr:colOff>
      <xdr:row>15</xdr:row>
      <xdr:rowOff>155725</xdr:rowOff>
    </xdr:from>
    <xdr:ext cx="419602" cy="200119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F0DC03D5-CE2B-4447-9E32-8B51433E920C}"/>
            </a:ext>
          </a:extLst>
        </xdr:cNvPr>
        <xdr:cNvSpPr txBox="1"/>
      </xdr:nvSpPr>
      <xdr:spPr>
        <a:xfrm rot="21171940">
          <a:off x="8364224" y="127244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328450</xdr:colOff>
      <xdr:row>17</xdr:row>
      <xdr:rowOff>32845</xdr:rowOff>
    </xdr:from>
    <xdr:ext cx="293123" cy="161228"/>
    <xdr:sp macro="" textlink="">
      <xdr:nvSpPr>
        <xdr:cNvPr id="393" name="線吹き出し 2 (枠付き) 1732">
          <a:extLst>
            <a:ext uri="{FF2B5EF4-FFF2-40B4-BE49-F238E27FC236}">
              <a16:creationId xmlns:a16="http://schemas.microsoft.com/office/drawing/2014/main" id="{3C8590B6-D7E7-4C16-9E16-BC24BEC5E7FD}"/>
            </a:ext>
          </a:extLst>
        </xdr:cNvPr>
        <xdr:cNvSpPr/>
      </xdr:nvSpPr>
      <xdr:spPr bwMode="auto">
        <a:xfrm>
          <a:off x="9183416" y="1517431"/>
          <a:ext cx="29312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80589"/>
            <a:gd name="adj6" fmla="val -7626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西鶴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54126</xdr:colOff>
      <xdr:row>13</xdr:row>
      <xdr:rowOff>157655</xdr:rowOff>
    </xdr:from>
    <xdr:ext cx="421363" cy="161228"/>
    <xdr:sp macro="" textlink="">
      <xdr:nvSpPr>
        <xdr:cNvPr id="394" name="線吹き出し 2 (枠付き) 1732">
          <a:extLst>
            <a:ext uri="{FF2B5EF4-FFF2-40B4-BE49-F238E27FC236}">
              <a16:creationId xmlns:a16="http://schemas.microsoft.com/office/drawing/2014/main" id="{62DC9651-39DE-4FE0-BE92-9FFE389C3EC5}"/>
            </a:ext>
          </a:extLst>
        </xdr:cNvPr>
        <xdr:cNvSpPr/>
      </xdr:nvSpPr>
      <xdr:spPr bwMode="auto">
        <a:xfrm>
          <a:off x="8909092" y="906517"/>
          <a:ext cx="42136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80589"/>
            <a:gd name="adj6" fmla="val -41963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天狗橋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354723</xdr:colOff>
      <xdr:row>13</xdr:row>
      <xdr:rowOff>111675</xdr:rowOff>
    </xdr:from>
    <xdr:ext cx="200119" cy="419602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8A89F86D-0383-4CF4-99D1-19C08D5A6E98}"/>
            </a:ext>
          </a:extLst>
        </xdr:cNvPr>
        <xdr:cNvSpPr txBox="1"/>
      </xdr:nvSpPr>
      <xdr:spPr>
        <a:xfrm rot="3909946">
          <a:off x="8692672" y="97027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190500</xdr:colOff>
      <xdr:row>15</xdr:row>
      <xdr:rowOff>45983</xdr:rowOff>
    </xdr:from>
    <xdr:to>
      <xdr:col>5</xdr:col>
      <xdr:colOff>341587</xdr:colOff>
      <xdr:row>18</xdr:row>
      <xdr:rowOff>65690</xdr:rowOff>
    </xdr:to>
    <xdr:sp macro="" textlink="">
      <xdr:nvSpPr>
        <xdr:cNvPr id="20" name="フリーフォーム: 図形 19">
          <a:extLst>
            <a:ext uri="{FF2B5EF4-FFF2-40B4-BE49-F238E27FC236}">
              <a16:creationId xmlns:a16="http://schemas.microsoft.com/office/drawing/2014/main" id="{E87BA8DB-8C93-4C71-AD9B-A425D372021B}"/>
            </a:ext>
          </a:extLst>
        </xdr:cNvPr>
        <xdr:cNvSpPr/>
      </xdr:nvSpPr>
      <xdr:spPr bwMode="auto">
        <a:xfrm>
          <a:off x="9814034" y="1162707"/>
          <a:ext cx="558363" cy="571500"/>
        </a:xfrm>
        <a:custGeom>
          <a:avLst/>
          <a:gdLst>
            <a:gd name="connsiteX0" fmla="*/ 558363 w 558363"/>
            <a:gd name="connsiteY0" fmla="*/ 571500 h 571500"/>
            <a:gd name="connsiteX1" fmla="*/ 558363 w 558363"/>
            <a:gd name="connsiteY1" fmla="*/ 0 h 571500"/>
            <a:gd name="connsiteX2" fmla="*/ 0 w 558363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8363" h="571500">
              <a:moveTo>
                <a:pt x="558363" y="571500"/>
              </a:moveTo>
              <a:lnTo>
                <a:pt x="55836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341083</xdr:colOff>
      <xdr:row>14</xdr:row>
      <xdr:rowOff>107588</xdr:rowOff>
    </xdr:from>
    <xdr:to>
      <xdr:col>6</xdr:col>
      <xdr:colOff>484064</xdr:colOff>
      <xdr:row>15</xdr:row>
      <xdr:rowOff>179650</xdr:rowOff>
    </xdr:to>
    <xdr:sp macro="" textlink="">
      <xdr:nvSpPr>
        <xdr:cNvPr id="399" name="Line 6499">
          <a:extLst>
            <a:ext uri="{FF2B5EF4-FFF2-40B4-BE49-F238E27FC236}">
              <a16:creationId xmlns:a16="http://schemas.microsoft.com/office/drawing/2014/main" id="{C6A42A05-F757-4F7F-92C1-CD3079E21A84}"/>
            </a:ext>
          </a:extLst>
        </xdr:cNvPr>
        <xdr:cNvSpPr>
          <a:spLocks noChangeShapeType="1"/>
        </xdr:cNvSpPr>
      </xdr:nvSpPr>
      <xdr:spPr bwMode="auto">
        <a:xfrm rot="9313222">
          <a:off x="10371893" y="1040381"/>
          <a:ext cx="550257" cy="2559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234792</xdr:colOff>
      <xdr:row>14</xdr:row>
      <xdr:rowOff>125040</xdr:rowOff>
    </xdr:from>
    <xdr:to>
      <xdr:col>6</xdr:col>
      <xdr:colOff>29116</xdr:colOff>
      <xdr:row>15</xdr:row>
      <xdr:rowOff>142004</xdr:rowOff>
    </xdr:to>
    <xdr:sp macro="" textlink="">
      <xdr:nvSpPr>
        <xdr:cNvPr id="400" name="Oval 6509">
          <a:extLst>
            <a:ext uri="{FF2B5EF4-FFF2-40B4-BE49-F238E27FC236}">
              <a16:creationId xmlns:a16="http://schemas.microsoft.com/office/drawing/2014/main" id="{108476B5-1BDE-4A76-B4A6-16E2993BC340}"/>
            </a:ext>
          </a:extLst>
        </xdr:cNvPr>
        <xdr:cNvSpPr>
          <a:spLocks noChangeArrowheads="1"/>
        </xdr:cNvSpPr>
      </xdr:nvSpPr>
      <xdr:spPr bwMode="auto">
        <a:xfrm>
          <a:off x="10265602" y="1057833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242173</xdr:colOff>
      <xdr:row>16</xdr:row>
      <xdr:rowOff>157386</xdr:rowOff>
    </xdr:from>
    <xdr:to>
      <xdr:col>6</xdr:col>
      <xdr:colOff>29260</xdr:colOff>
      <xdr:row>17</xdr:row>
      <xdr:rowOff>168134</xdr:rowOff>
    </xdr:to>
    <xdr:sp macro="" textlink="">
      <xdr:nvSpPr>
        <xdr:cNvPr id="401" name="AutoShape 6507">
          <a:extLst>
            <a:ext uri="{FF2B5EF4-FFF2-40B4-BE49-F238E27FC236}">
              <a16:creationId xmlns:a16="http://schemas.microsoft.com/office/drawing/2014/main" id="{81028F40-BEFC-4EF0-A5BD-6F9DE36877B2}"/>
            </a:ext>
          </a:extLst>
        </xdr:cNvPr>
        <xdr:cNvSpPr>
          <a:spLocks noChangeArrowheads="1"/>
        </xdr:cNvSpPr>
      </xdr:nvSpPr>
      <xdr:spPr bwMode="auto">
        <a:xfrm>
          <a:off x="10272983" y="1458041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453257</xdr:colOff>
      <xdr:row>14</xdr:row>
      <xdr:rowOff>141744</xdr:rowOff>
    </xdr:from>
    <xdr:ext cx="166712" cy="450893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83596FE5-85B8-452D-8268-9F240A03CAE2}"/>
            </a:ext>
          </a:extLst>
        </xdr:cNvPr>
        <xdr:cNvSpPr txBox="1"/>
      </xdr:nvSpPr>
      <xdr:spPr>
        <a:xfrm rot="2793778">
          <a:off x="9199617" y="1208457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手取川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twoCellAnchor>
    <xdr:from>
      <xdr:col>7</xdr:col>
      <xdr:colOff>201385</xdr:colOff>
      <xdr:row>15</xdr:row>
      <xdr:rowOff>32657</xdr:rowOff>
    </xdr:from>
    <xdr:to>
      <xdr:col>9</xdr:col>
      <xdr:colOff>10886</xdr:colOff>
      <xdr:row>18</xdr:row>
      <xdr:rowOff>21771</xdr:rowOff>
    </xdr:to>
    <xdr:sp macro="" textlink="">
      <xdr:nvSpPr>
        <xdr:cNvPr id="21" name="フリーフォーム: 図形 20">
          <a:extLst>
            <a:ext uri="{FF2B5EF4-FFF2-40B4-BE49-F238E27FC236}">
              <a16:creationId xmlns:a16="http://schemas.microsoft.com/office/drawing/2014/main" id="{8DCBF7C7-0FA9-4E06-B47D-C5B491C7CB36}"/>
            </a:ext>
          </a:extLst>
        </xdr:cNvPr>
        <xdr:cNvSpPr/>
      </xdr:nvSpPr>
      <xdr:spPr bwMode="auto">
        <a:xfrm>
          <a:off x="11451771" y="1132114"/>
          <a:ext cx="625929" cy="527957"/>
        </a:xfrm>
        <a:custGeom>
          <a:avLst/>
          <a:gdLst>
            <a:gd name="connsiteX0" fmla="*/ 625929 w 625929"/>
            <a:gd name="connsiteY0" fmla="*/ 527957 h 527957"/>
            <a:gd name="connsiteX1" fmla="*/ 625929 w 625929"/>
            <a:gd name="connsiteY1" fmla="*/ 0 h 527957"/>
            <a:gd name="connsiteX2" fmla="*/ 0 w 625929"/>
            <a:gd name="connsiteY2" fmla="*/ 0 h 527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5929" h="527957">
              <a:moveTo>
                <a:pt x="625929" y="527957"/>
              </a:moveTo>
              <a:lnTo>
                <a:pt x="625929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19955</xdr:colOff>
      <xdr:row>14</xdr:row>
      <xdr:rowOff>85817</xdr:rowOff>
    </xdr:from>
    <xdr:to>
      <xdr:col>9</xdr:col>
      <xdr:colOff>571150</xdr:colOff>
      <xdr:row>15</xdr:row>
      <xdr:rowOff>157879</xdr:rowOff>
    </xdr:to>
    <xdr:sp macro="" textlink="">
      <xdr:nvSpPr>
        <xdr:cNvPr id="404" name="Line 6499">
          <a:extLst>
            <a:ext uri="{FF2B5EF4-FFF2-40B4-BE49-F238E27FC236}">
              <a16:creationId xmlns:a16="http://schemas.microsoft.com/office/drawing/2014/main" id="{C314921C-A907-45FB-AB37-A25C6A4B0553}"/>
            </a:ext>
          </a:extLst>
        </xdr:cNvPr>
        <xdr:cNvSpPr>
          <a:spLocks noChangeShapeType="1"/>
        </xdr:cNvSpPr>
      </xdr:nvSpPr>
      <xdr:spPr bwMode="auto">
        <a:xfrm rot="9313222">
          <a:off x="12086769" y="1005660"/>
          <a:ext cx="551195" cy="2516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329259</xdr:colOff>
      <xdr:row>16</xdr:row>
      <xdr:rowOff>64857</xdr:rowOff>
    </xdr:from>
    <xdr:to>
      <xdr:col>9</xdr:col>
      <xdr:colOff>116346</xdr:colOff>
      <xdr:row>17</xdr:row>
      <xdr:rowOff>75605</xdr:rowOff>
    </xdr:to>
    <xdr:sp macro="" textlink="">
      <xdr:nvSpPr>
        <xdr:cNvPr id="405" name="AutoShape 6507">
          <a:extLst>
            <a:ext uri="{FF2B5EF4-FFF2-40B4-BE49-F238E27FC236}">
              <a16:creationId xmlns:a16="http://schemas.microsoft.com/office/drawing/2014/main" id="{9D12176A-1F71-4313-BF3E-1853BCF662EE}"/>
            </a:ext>
          </a:extLst>
        </xdr:cNvPr>
        <xdr:cNvSpPr>
          <a:spLocks noChangeArrowheads="1"/>
        </xdr:cNvSpPr>
      </xdr:nvSpPr>
      <xdr:spPr bwMode="auto">
        <a:xfrm>
          <a:off x="11987859" y="1343928"/>
          <a:ext cx="195301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370864</xdr:colOff>
      <xdr:row>16</xdr:row>
      <xdr:rowOff>141369</xdr:rowOff>
    </xdr:from>
    <xdr:to>
      <xdr:col>12</xdr:col>
      <xdr:colOff>165187</xdr:colOff>
      <xdr:row>17</xdr:row>
      <xdr:rowOff>158332</xdr:rowOff>
    </xdr:to>
    <xdr:sp macro="" textlink="">
      <xdr:nvSpPr>
        <xdr:cNvPr id="407" name="Oval 6509">
          <a:extLst>
            <a:ext uri="{FF2B5EF4-FFF2-40B4-BE49-F238E27FC236}">
              <a16:creationId xmlns:a16="http://schemas.microsoft.com/office/drawing/2014/main" id="{0236427D-DC6D-4465-9FCB-6BC47903E23F}"/>
            </a:ext>
          </a:extLst>
        </xdr:cNvPr>
        <xdr:cNvSpPr>
          <a:spLocks noChangeArrowheads="1"/>
        </xdr:cNvSpPr>
      </xdr:nvSpPr>
      <xdr:spPr bwMode="auto">
        <a:xfrm>
          <a:off x="13618778" y="1420440"/>
          <a:ext cx="202538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372802</xdr:colOff>
      <xdr:row>17</xdr:row>
      <xdr:rowOff>157384</xdr:rowOff>
    </xdr:from>
    <xdr:to>
      <xdr:col>12</xdr:col>
      <xdr:colOff>159888</xdr:colOff>
      <xdr:row>18</xdr:row>
      <xdr:rowOff>168133</xdr:rowOff>
    </xdr:to>
    <xdr:sp macro="" textlink="">
      <xdr:nvSpPr>
        <xdr:cNvPr id="408" name="AutoShape 6507">
          <a:extLst>
            <a:ext uri="{FF2B5EF4-FFF2-40B4-BE49-F238E27FC236}">
              <a16:creationId xmlns:a16="http://schemas.microsoft.com/office/drawing/2014/main" id="{C3993021-37E2-4530-A0F2-DBF4E766984C}"/>
            </a:ext>
          </a:extLst>
        </xdr:cNvPr>
        <xdr:cNvSpPr>
          <a:spLocks noChangeArrowheads="1"/>
        </xdr:cNvSpPr>
      </xdr:nvSpPr>
      <xdr:spPr bwMode="auto">
        <a:xfrm>
          <a:off x="13620716" y="1616070"/>
          <a:ext cx="195301" cy="1903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105931</xdr:colOff>
      <xdr:row>14</xdr:row>
      <xdr:rowOff>44855</xdr:rowOff>
    </xdr:from>
    <xdr:to>
      <xdr:col>11</xdr:col>
      <xdr:colOff>144242</xdr:colOff>
      <xdr:row>14</xdr:row>
      <xdr:rowOff>116552</xdr:rowOff>
    </xdr:to>
    <xdr:sp macro="" textlink="">
      <xdr:nvSpPr>
        <xdr:cNvPr id="409" name="Line 6499">
          <a:extLst>
            <a:ext uri="{FF2B5EF4-FFF2-40B4-BE49-F238E27FC236}">
              <a16:creationId xmlns:a16="http://schemas.microsoft.com/office/drawing/2014/main" id="{771EA66A-D426-47EA-B59C-0DF7B1894D9E}"/>
            </a:ext>
          </a:extLst>
        </xdr:cNvPr>
        <xdr:cNvSpPr>
          <a:spLocks noChangeShapeType="1"/>
        </xdr:cNvSpPr>
      </xdr:nvSpPr>
      <xdr:spPr bwMode="auto">
        <a:xfrm rot="9313222" flipV="1">
          <a:off x="12945631" y="964698"/>
          <a:ext cx="446525" cy="716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383380</xdr:colOff>
      <xdr:row>11</xdr:row>
      <xdr:rowOff>156347</xdr:rowOff>
    </xdr:from>
    <xdr:to>
      <xdr:col>11</xdr:col>
      <xdr:colOff>46602</xdr:colOff>
      <xdr:row>14</xdr:row>
      <xdr:rowOff>34151</xdr:rowOff>
    </xdr:to>
    <xdr:sp macro="" textlink="">
      <xdr:nvSpPr>
        <xdr:cNvPr id="410" name="Line 6499">
          <a:extLst>
            <a:ext uri="{FF2B5EF4-FFF2-40B4-BE49-F238E27FC236}">
              <a16:creationId xmlns:a16="http://schemas.microsoft.com/office/drawing/2014/main" id="{1EFC9529-940F-4C38-9F7C-C9A69336B378}"/>
            </a:ext>
          </a:extLst>
        </xdr:cNvPr>
        <xdr:cNvSpPr>
          <a:spLocks noChangeShapeType="1"/>
        </xdr:cNvSpPr>
      </xdr:nvSpPr>
      <xdr:spPr bwMode="auto">
        <a:xfrm rot="9313222">
          <a:off x="13223080" y="537347"/>
          <a:ext cx="71436" cy="4166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190500</xdr:colOff>
      <xdr:row>16</xdr:row>
      <xdr:rowOff>65314</xdr:rowOff>
    </xdr:from>
    <xdr:ext cx="352952" cy="345282"/>
    <xdr:grpSp>
      <xdr:nvGrpSpPr>
        <xdr:cNvPr id="415" name="Group 6672">
          <a:extLst>
            <a:ext uri="{FF2B5EF4-FFF2-40B4-BE49-F238E27FC236}">
              <a16:creationId xmlns:a16="http://schemas.microsoft.com/office/drawing/2014/main" id="{A745AFAB-BEE2-4692-90E0-D845F4A8F62F}"/>
            </a:ext>
          </a:extLst>
        </xdr:cNvPr>
        <xdr:cNvGrpSpPr>
          <a:grpSpLocks/>
        </xdr:cNvGrpSpPr>
      </xdr:nvGrpSpPr>
      <xdr:grpSpPr bwMode="auto">
        <a:xfrm>
          <a:off x="5086350" y="2979964"/>
          <a:ext cx="352952" cy="345282"/>
          <a:chOff x="536" y="109"/>
          <a:chExt cx="46" cy="44"/>
        </a:xfrm>
      </xdr:grpSpPr>
      <xdr:pic>
        <xdr:nvPicPr>
          <xdr:cNvPr id="416" name="Picture 6673" descr="route2">
            <a:extLst>
              <a:ext uri="{FF2B5EF4-FFF2-40B4-BE49-F238E27FC236}">
                <a16:creationId xmlns:a16="http://schemas.microsoft.com/office/drawing/2014/main" id="{FAFEAB10-5FBE-458F-B7DF-7DB76BFFE3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7" name="Text Box 6674">
            <a:extLst>
              <a:ext uri="{FF2B5EF4-FFF2-40B4-BE49-F238E27FC236}">
                <a16:creationId xmlns:a16="http://schemas.microsoft.com/office/drawing/2014/main" id="{702C4207-1F15-41A8-A92A-4A2D428193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106979</xdr:colOff>
      <xdr:row>14</xdr:row>
      <xdr:rowOff>73199</xdr:rowOff>
    </xdr:from>
    <xdr:ext cx="200119" cy="419602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31416F6D-FD87-42EA-80C4-ABB54ABF5064}"/>
            </a:ext>
          </a:extLst>
        </xdr:cNvPr>
        <xdr:cNvSpPr txBox="1"/>
      </xdr:nvSpPr>
      <xdr:spPr>
        <a:xfrm rot="3178745">
          <a:off x="13245152" y="110278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303995</xdr:colOff>
      <xdr:row>13</xdr:row>
      <xdr:rowOff>80711</xdr:rowOff>
    </xdr:from>
    <xdr:to>
      <xdr:col>15</xdr:col>
      <xdr:colOff>413161</xdr:colOff>
      <xdr:row>17</xdr:row>
      <xdr:rowOff>138038</xdr:rowOff>
    </xdr:to>
    <xdr:sp macro="" textlink="">
      <xdr:nvSpPr>
        <xdr:cNvPr id="26" name="フリーフォーム: 図形 25">
          <a:extLst>
            <a:ext uri="{FF2B5EF4-FFF2-40B4-BE49-F238E27FC236}">
              <a16:creationId xmlns:a16="http://schemas.microsoft.com/office/drawing/2014/main" id="{2DE6EA25-0504-48DE-B2A3-ED3D13D84232}"/>
            </a:ext>
          </a:extLst>
        </xdr:cNvPr>
        <xdr:cNvSpPr/>
      </xdr:nvSpPr>
      <xdr:spPr bwMode="auto">
        <a:xfrm rot="10800000">
          <a:off x="15491443" y="829573"/>
          <a:ext cx="109166" cy="793051"/>
        </a:xfrm>
        <a:custGeom>
          <a:avLst/>
          <a:gdLst>
            <a:gd name="connsiteX0" fmla="*/ 0 w 117551"/>
            <a:gd name="connsiteY0" fmla="*/ 0 h 853965"/>
            <a:gd name="connsiteX1" fmla="*/ 111673 w 117551"/>
            <a:gd name="connsiteY1" fmla="*/ 335017 h 853965"/>
            <a:gd name="connsiteX2" fmla="*/ 91966 w 117551"/>
            <a:gd name="connsiteY2" fmla="*/ 853965 h 853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551" h="853965">
              <a:moveTo>
                <a:pt x="0" y="0"/>
              </a:moveTo>
              <a:cubicBezTo>
                <a:pt x="48172" y="96345"/>
                <a:pt x="96345" y="192690"/>
                <a:pt x="111673" y="335017"/>
              </a:cubicBezTo>
              <a:cubicBezTo>
                <a:pt x="127001" y="477344"/>
                <a:pt x="109483" y="665654"/>
                <a:pt x="91966" y="85396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282263</xdr:colOff>
      <xdr:row>16</xdr:row>
      <xdr:rowOff>40829</xdr:rowOff>
    </xdr:from>
    <xdr:to>
      <xdr:col>15</xdr:col>
      <xdr:colOff>393464</xdr:colOff>
      <xdr:row>16</xdr:row>
      <xdr:rowOff>150288</xdr:rowOff>
    </xdr:to>
    <xdr:grpSp>
      <xdr:nvGrpSpPr>
        <xdr:cNvPr id="419" name="Group 17064">
          <a:extLst>
            <a:ext uri="{FF2B5EF4-FFF2-40B4-BE49-F238E27FC236}">
              <a16:creationId xmlns:a16="http://schemas.microsoft.com/office/drawing/2014/main" id="{8C297A60-2084-4D56-87DB-181DDCA145C1}"/>
            </a:ext>
          </a:extLst>
        </xdr:cNvPr>
        <xdr:cNvGrpSpPr>
          <a:grpSpLocks/>
        </xdr:cNvGrpSpPr>
      </xdr:nvGrpSpPr>
      <xdr:grpSpPr bwMode="auto">
        <a:xfrm rot="10289914">
          <a:off x="7587938" y="2955479"/>
          <a:ext cx="111201" cy="109459"/>
          <a:chOff x="1084" y="110"/>
          <a:chExt cx="86" cy="28"/>
        </a:xfrm>
      </xdr:grpSpPr>
      <xdr:sp macro="" textlink="">
        <xdr:nvSpPr>
          <xdr:cNvPr id="420" name="Rectangle 6595">
            <a:extLst>
              <a:ext uri="{FF2B5EF4-FFF2-40B4-BE49-F238E27FC236}">
                <a16:creationId xmlns:a16="http://schemas.microsoft.com/office/drawing/2014/main" id="{4D1C8297-CEDC-410E-BCA8-4524458740A3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" name="Freeform 6598">
            <a:extLst>
              <a:ext uri="{FF2B5EF4-FFF2-40B4-BE49-F238E27FC236}">
                <a16:creationId xmlns:a16="http://schemas.microsoft.com/office/drawing/2014/main" id="{DAF50916-79E7-4919-8E18-0E397C53DA4F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2" name="Freeform 6598">
            <a:extLst>
              <a:ext uri="{FF2B5EF4-FFF2-40B4-BE49-F238E27FC236}">
                <a16:creationId xmlns:a16="http://schemas.microsoft.com/office/drawing/2014/main" id="{6945ABB7-7942-46EF-9562-65B0A13EF57E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202845</xdr:colOff>
      <xdr:row>13</xdr:row>
      <xdr:rowOff>19707</xdr:rowOff>
    </xdr:from>
    <xdr:to>
      <xdr:col>15</xdr:col>
      <xdr:colOff>425361</xdr:colOff>
      <xdr:row>18</xdr:row>
      <xdr:rowOff>15112</xdr:rowOff>
    </xdr:to>
    <xdr:sp macro="" textlink="">
      <xdr:nvSpPr>
        <xdr:cNvPr id="25" name="フリーフォーム: 図形 24">
          <a:extLst>
            <a:ext uri="{FF2B5EF4-FFF2-40B4-BE49-F238E27FC236}">
              <a16:creationId xmlns:a16="http://schemas.microsoft.com/office/drawing/2014/main" id="{4660D231-B8C2-4B56-8273-74D51EB4255F}"/>
            </a:ext>
          </a:extLst>
        </xdr:cNvPr>
        <xdr:cNvSpPr/>
      </xdr:nvSpPr>
      <xdr:spPr bwMode="auto">
        <a:xfrm rot="10800000">
          <a:off x="14575742" y="768569"/>
          <a:ext cx="1037067" cy="915060"/>
        </a:xfrm>
        <a:custGeom>
          <a:avLst/>
          <a:gdLst>
            <a:gd name="connsiteX0" fmla="*/ 1116724 w 1116724"/>
            <a:gd name="connsiteY0" fmla="*/ 0 h 978776"/>
            <a:gd name="connsiteX1" fmla="*/ 1116724 w 1116724"/>
            <a:gd name="connsiteY1" fmla="*/ 341586 h 978776"/>
            <a:gd name="connsiteX2" fmla="*/ 656896 w 1116724"/>
            <a:gd name="connsiteY2" fmla="*/ 216776 h 978776"/>
            <a:gd name="connsiteX3" fmla="*/ 0 w 1116724"/>
            <a:gd name="connsiteY3" fmla="*/ 328448 h 978776"/>
            <a:gd name="connsiteX4" fmla="*/ 59120 w 1116724"/>
            <a:gd name="connsiteY4" fmla="*/ 978776 h 978776"/>
            <a:gd name="connsiteX0" fmla="*/ 1116724 w 1116724"/>
            <a:gd name="connsiteY0" fmla="*/ 0 h 978776"/>
            <a:gd name="connsiteX1" fmla="*/ 1116724 w 1116724"/>
            <a:gd name="connsiteY1" fmla="*/ 341586 h 978776"/>
            <a:gd name="connsiteX2" fmla="*/ 656896 w 1116724"/>
            <a:gd name="connsiteY2" fmla="*/ 216776 h 978776"/>
            <a:gd name="connsiteX3" fmla="*/ 0 w 1116724"/>
            <a:gd name="connsiteY3" fmla="*/ 328448 h 978776"/>
            <a:gd name="connsiteX4" fmla="*/ 59120 w 1116724"/>
            <a:gd name="connsiteY4" fmla="*/ 978776 h 978776"/>
            <a:gd name="connsiteX0" fmla="*/ 1116724 w 1116724"/>
            <a:gd name="connsiteY0" fmla="*/ 0 h 978776"/>
            <a:gd name="connsiteX1" fmla="*/ 1116724 w 1116724"/>
            <a:gd name="connsiteY1" fmla="*/ 341586 h 978776"/>
            <a:gd name="connsiteX2" fmla="*/ 656896 w 1116724"/>
            <a:gd name="connsiteY2" fmla="*/ 216776 h 978776"/>
            <a:gd name="connsiteX3" fmla="*/ 0 w 1116724"/>
            <a:gd name="connsiteY3" fmla="*/ 328448 h 978776"/>
            <a:gd name="connsiteX4" fmla="*/ 59120 w 1116724"/>
            <a:gd name="connsiteY4" fmla="*/ 978776 h 978776"/>
            <a:gd name="connsiteX0" fmla="*/ 1116724 w 1116724"/>
            <a:gd name="connsiteY0" fmla="*/ 0 h 985345"/>
            <a:gd name="connsiteX1" fmla="*/ 1116724 w 1116724"/>
            <a:gd name="connsiteY1" fmla="*/ 341586 h 985345"/>
            <a:gd name="connsiteX2" fmla="*/ 656896 w 1116724"/>
            <a:gd name="connsiteY2" fmla="*/ 216776 h 985345"/>
            <a:gd name="connsiteX3" fmla="*/ 0 w 1116724"/>
            <a:gd name="connsiteY3" fmla="*/ 328448 h 985345"/>
            <a:gd name="connsiteX4" fmla="*/ 6568 w 1116724"/>
            <a:gd name="connsiteY4" fmla="*/ 985345 h 985345"/>
            <a:gd name="connsiteX0" fmla="*/ 1116724 w 1116724"/>
            <a:gd name="connsiteY0" fmla="*/ 0 h 985345"/>
            <a:gd name="connsiteX1" fmla="*/ 1116724 w 1116724"/>
            <a:gd name="connsiteY1" fmla="*/ 341586 h 985345"/>
            <a:gd name="connsiteX2" fmla="*/ 656896 w 1116724"/>
            <a:gd name="connsiteY2" fmla="*/ 216776 h 985345"/>
            <a:gd name="connsiteX3" fmla="*/ 0 w 1116724"/>
            <a:gd name="connsiteY3" fmla="*/ 328448 h 985345"/>
            <a:gd name="connsiteX4" fmla="*/ 6568 w 1116724"/>
            <a:gd name="connsiteY4" fmla="*/ 985345 h 985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6724" h="985345">
              <a:moveTo>
                <a:pt x="1116724" y="0"/>
              </a:moveTo>
              <a:lnTo>
                <a:pt x="1116724" y="341586"/>
              </a:lnTo>
              <a:cubicBezTo>
                <a:pt x="963448" y="299983"/>
                <a:pt x="856155" y="199258"/>
                <a:pt x="656896" y="216776"/>
              </a:cubicBezTo>
              <a:lnTo>
                <a:pt x="0" y="328448"/>
              </a:lnTo>
              <a:cubicBezTo>
                <a:pt x="65690" y="538655"/>
                <a:pt x="45981" y="722586"/>
                <a:pt x="6568" y="98534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464601</xdr:colOff>
      <xdr:row>16</xdr:row>
      <xdr:rowOff>22347</xdr:rowOff>
    </xdr:from>
    <xdr:to>
      <xdr:col>15</xdr:col>
      <xdr:colOff>724113</xdr:colOff>
      <xdr:row>16</xdr:row>
      <xdr:rowOff>166107</xdr:rowOff>
    </xdr:to>
    <xdr:sp macro="" textlink="">
      <xdr:nvSpPr>
        <xdr:cNvPr id="423" name="Line 6499">
          <a:extLst>
            <a:ext uri="{FF2B5EF4-FFF2-40B4-BE49-F238E27FC236}">
              <a16:creationId xmlns:a16="http://schemas.microsoft.com/office/drawing/2014/main" id="{92ED61B5-7D92-46F5-BB90-5623DA829755}"/>
            </a:ext>
          </a:extLst>
        </xdr:cNvPr>
        <xdr:cNvSpPr>
          <a:spLocks noChangeShapeType="1"/>
        </xdr:cNvSpPr>
      </xdr:nvSpPr>
      <xdr:spPr bwMode="auto">
        <a:xfrm rot="20113222">
          <a:off x="15652049" y="1323002"/>
          <a:ext cx="259512" cy="1437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32660</xdr:colOff>
      <xdr:row>15</xdr:row>
      <xdr:rowOff>107991</xdr:rowOff>
    </xdr:from>
    <xdr:to>
      <xdr:col>13</xdr:col>
      <xdr:colOff>202221</xdr:colOff>
      <xdr:row>16</xdr:row>
      <xdr:rowOff>109841</xdr:rowOff>
    </xdr:to>
    <xdr:sp macro="" textlink="">
      <xdr:nvSpPr>
        <xdr:cNvPr id="424" name="Line 6499">
          <a:extLst>
            <a:ext uri="{FF2B5EF4-FFF2-40B4-BE49-F238E27FC236}">
              <a16:creationId xmlns:a16="http://schemas.microsoft.com/office/drawing/2014/main" id="{F2872755-6028-431F-9F65-FCB415DF162E}"/>
            </a:ext>
          </a:extLst>
        </xdr:cNvPr>
        <xdr:cNvSpPr>
          <a:spLocks noChangeShapeType="1"/>
        </xdr:cNvSpPr>
      </xdr:nvSpPr>
      <xdr:spPr bwMode="auto">
        <a:xfrm rot="20113222">
          <a:off x="14405557" y="1224715"/>
          <a:ext cx="169561" cy="1857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121402</xdr:colOff>
      <xdr:row>15</xdr:row>
      <xdr:rowOff>9499</xdr:rowOff>
    </xdr:from>
    <xdr:to>
      <xdr:col>13</xdr:col>
      <xdr:colOff>162285</xdr:colOff>
      <xdr:row>16</xdr:row>
      <xdr:rowOff>86328</xdr:rowOff>
    </xdr:to>
    <xdr:sp macro="" textlink="">
      <xdr:nvSpPr>
        <xdr:cNvPr id="425" name="Line 6499">
          <a:extLst>
            <a:ext uri="{FF2B5EF4-FFF2-40B4-BE49-F238E27FC236}">
              <a16:creationId xmlns:a16="http://schemas.microsoft.com/office/drawing/2014/main" id="{752185DC-7E19-4A97-83F6-D0407B605607}"/>
            </a:ext>
          </a:extLst>
        </xdr:cNvPr>
        <xdr:cNvSpPr>
          <a:spLocks noChangeShapeType="1"/>
        </xdr:cNvSpPr>
      </xdr:nvSpPr>
      <xdr:spPr bwMode="auto">
        <a:xfrm rot="20113222">
          <a:off x="14494299" y="1126223"/>
          <a:ext cx="40883" cy="2607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96906</xdr:colOff>
      <xdr:row>17</xdr:row>
      <xdr:rowOff>111401</xdr:rowOff>
    </xdr:from>
    <xdr:to>
      <xdr:col>13</xdr:col>
      <xdr:colOff>291268</xdr:colOff>
      <xdr:row>18</xdr:row>
      <xdr:rowOff>122150</xdr:rowOff>
    </xdr:to>
    <xdr:sp macro="" textlink="">
      <xdr:nvSpPr>
        <xdr:cNvPr id="426" name="AutoShape 6507">
          <a:extLst>
            <a:ext uri="{FF2B5EF4-FFF2-40B4-BE49-F238E27FC236}">
              <a16:creationId xmlns:a16="http://schemas.microsoft.com/office/drawing/2014/main" id="{7C3F5853-EDDB-44BF-A111-7364D48292C7}"/>
            </a:ext>
          </a:extLst>
        </xdr:cNvPr>
        <xdr:cNvSpPr>
          <a:spLocks noChangeArrowheads="1"/>
        </xdr:cNvSpPr>
      </xdr:nvSpPr>
      <xdr:spPr bwMode="auto">
        <a:xfrm>
          <a:off x="14469803" y="1595987"/>
          <a:ext cx="194362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394137</xdr:colOff>
      <xdr:row>14</xdr:row>
      <xdr:rowOff>144518</xdr:rowOff>
    </xdr:from>
    <xdr:ext cx="417188" cy="408122"/>
    <xdr:grpSp>
      <xdr:nvGrpSpPr>
        <xdr:cNvPr id="427" name="Group 6672">
          <a:extLst>
            <a:ext uri="{FF2B5EF4-FFF2-40B4-BE49-F238E27FC236}">
              <a16:creationId xmlns:a16="http://schemas.microsoft.com/office/drawing/2014/main" id="{3E48914C-EAA5-4A70-A79D-2D172CF6A325}"/>
            </a:ext>
          </a:extLst>
        </xdr:cNvPr>
        <xdr:cNvGrpSpPr>
          <a:grpSpLocks/>
        </xdr:cNvGrpSpPr>
      </xdr:nvGrpSpPr>
      <xdr:grpSpPr bwMode="auto">
        <a:xfrm>
          <a:off x="6880662" y="2697218"/>
          <a:ext cx="417188" cy="408122"/>
          <a:chOff x="536" y="109"/>
          <a:chExt cx="46" cy="44"/>
        </a:xfrm>
      </xdr:grpSpPr>
      <xdr:pic>
        <xdr:nvPicPr>
          <xdr:cNvPr id="428" name="Picture 6673" descr="route2">
            <a:extLst>
              <a:ext uri="{FF2B5EF4-FFF2-40B4-BE49-F238E27FC236}">
                <a16:creationId xmlns:a16="http://schemas.microsoft.com/office/drawing/2014/main" id="{37197CA9-9BC6-4C47-AF52-2983561171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" name="Text Box 6674">
            <a:extLst>
              <a:ext uri="{FF2B5EF4-FFF2-40B4-BE49-F238E27FC236}">
                <a16:creationId xmlns:a16="http://schemas.microsoft.com/office/drawing/2014/main" id="{DFB68D07-9C72-4E11-9C29-B5EFC6C92B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168030</xdr:colOff>
      <xdr:row>16</xdr:row>
      <xdr:rowOff>163233</xdr:rowOff>
    </xdr:from>
    <xdr:ext cx="419602" cy="200119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BCDAF549-4915-4065-B82A-61BA2D2E6C63}"/>
            </a:ext>
          </a:extLst>
        </xdr:cNvPr>
        <xdr:cNvSpPr txBox="1"/>
      </xdr:nvSpPr>
      <xdr:spPr>
        <a:xfrm rot="21218175">
          <a:off x="14948202" y="146388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114674</xdr:colOff>
      <xdr:row>15</xdr:row>
      <xdr:rowOff>154507</xdr:rowOff>
    </xdr:from>
    <xdr:to>
      <xdr:col>13</xdr:col>
      <xdr:colOff>316273</xdr:colOff>
      <xdr:row>16</xdr:row>
      <xdr:rowOff>171470</xdr:rowOff>
    </xdr:to>
    <xdr:sp macro="" textlink="">
      <xdr:nvSpPr>
        <xdr:cNvPr id="431" name="Oval 6509">
          <a:extLst>
            <a:ext uri="{FF2B5EF4-FFF2-40B4-BE49-F238E27FC236}">
              <a16:creationId xmlns:a16="http://schemas.microsoft.com/office/drawing/2014/main" id="{AD520BDD-EC73-42EB-9977-C968B74F7CEC}"/>
            </a:ext>
          </a:extLst>
        </xdr:cNvPr>
        <xdr:cNvSpPr>
          <a:spLocks noChangeArrowheads="1"/>
        </xdr:cNvSpPr>
      </xdr:nvSpPr>
      <xdr:spPr bwMode="auto">
        <a:xfrm>
          <a:off x="14487571" y="1271231"/>
          <a:ext cx="201599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347840</xdr:colOff>
      <xdr:row>15</xdr:row>
      <xdr:rowOff>177362</xdr:rowOff>
    </xdr:from>
    <xdr:to>
      <xdr:col>15</xdr:col>
      <xdr:colOff>519912</xdr:colOff>
      <xdr:row>16</xdr:row>
      <xdr:rowOff>164901</xdr:rowOff>
    </xdr:to>
    <xdr:sp macro="" textlink="">
      <xdr:nvSpPr>
        <xdr:cNvPr id="432" name="Oval 6509">
          <a:extLst>
            <a:ext uri="{FF2B5EF4-FFF2-40B4-BE49-F238E27FC236}">
              <a16:creationId xmlns:a16="http://schemas.microsoft.com/office/drawing/2014/main" id="{E0DBC4E1-02E1-4381-B69A-0C07210EADA1}"/>
            </a:ext>
          </a:extLst>
        </xdr:cNvPr>
        <xdr:cNvSpPr>
          <a:spLocks noChangeArrowheads="1"/>
        </xdr:cNvSpPr>
      </xdr:nvSpPr>
      <xdr:spPr bwMode="auto">
        <a:xfrm>
          <a:off x="15535288" y="1294086"/>
          <a:ext cx="172072" cy="17147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126381</xdr:colOff>
      <xdr:row>13</xdr:row>
      <xdr:rowOff>105103</xdr:rowOff>
    </xdr:from>
    <xdr:ext cx="421363" cy="161228"/>
    <xdr:sp macro="" textlink="">
      <xdr:nvSpPr>
        <xdr:cNvPr id="434" name="線吹き出し 2 (枠付き) 1732">
          <a:extLst>
            <a:ext uri="{FF2B5EF4-FFF2-40B4-BE49-F238E27FC236}">
              <a16:creationId xmlns:a16="http://schemas.microsoft.com/office/drawing/2014/main" id="{E9FA869B-3880-4886-ADF0-7E1C1A4ACA80}"/>
            </a:ext>
          </a:extLst>
        </xdr:cNvPr>
        <xdr:cNvSpPr/>
      </xdr:nvSpPr>
      <xdr:spPr bwMode="auto">
        <a:xfrm rot="10800000">
          <a:off x="14906553" y="853965"/>
          <a:ext cx="421363" cy="16122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98745"/>
            <a:gd name="adj6" fmla="val -62036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長谷町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104447</xdr:colOff>
      <xdr:row>21</xdr:row>
      <xdr:rowOff>148590</xdr:rowOff>
    </xdr:from>
    <xdr:to>
      <xdr:col>3</xdr:col>
      <xdr:colOff>413188</xdr:colOff>
      <xdr:row>27</xdr:row>
      <xdr:rowOff>70814</xdr:rowOff>
    </xdr:to>
    <xdr:sp macro="" textlink="">
      <xdr:nvSpPr>
        <xdr:cNvPr id="28" name="フリーフォーム: 図形 27">
          <a:extLst>
            <a:ext uri="{FF2B5EF4-FFF2-40B4-BE49-F238E27FC236}">
              <a16:creationId xmlns:a16="http://schemas.microsoft.com/office/drawing/2014/main" id="{D1DE2D1F-79B6-4EC9-B3F1-18545B0AE015}"/>
            </a:ext>
          </a:extLst>
        </xdr:cNvPr>
        <xdr:cNvSpPr/>
      </xdr:nvSpPr>
      <xdr:spPr bwMode="auto">
        <a:xfrm>
          <a:off x="16605557" y="716280"/>
          <a:ext cx="720221" cy="1019504"/>
        </a:xfrm>
        <a:custGeom>
          <a:avLst/>
          <a:gdLst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716017 w 716017"/>
            <a:gd name="connsiteY3" fmla="*/ 545224 h 1024759"/>
            <a:gd name="connsiteX4" fmla="*/ 716017 w 716017"/>
            <a:gd name="connsiteY4" fmla="*/ 0 h 1024759"/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716017 w 716017"/>
            <a:gd name="connsiteY3" fmla="*/ 545224 h 1024759"/>
            <a:gd name="connsiteX4" fmla="*/ 716017 w 716017"/>
            <a:gd name="connsiteY4" fmla="*/ 0 h 1024759"/>
            <a:gd name="connsiteX0" fmla="*/ 39413 w 716017"/>
            <a:gd name="connsiteY0" fmla="*/ 1024759 h 1024759"/>
            <a:gd name="connsiteX1" fmla="*/ 39413 w 716017"/>
            <a:gd name="connsiteY1" fmla="*/ 624052 h 1024759"/>
            <a:gd name="connsiteX2" fmla="*/ 0 w 716017"/>
            <a:gd name="connsiteY2" fmla="*/ 545224 h 1024759"/>
            <a:gd name="connsiteX3" fmla="*/ 716017 w 716017"/>
            <a:gd name="connsiteY3" fmla="*/ 545224 h 1024759"/>
            <a:gd name="connsiteX4" fmla="*/ 716017 w 716017"/>
            <a:gd name="connsiteY4" fmla="*/ 0 h 1024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16017" h="1024759">
              <a:moveTo>
                <a:pt x="39413" y="1024759"/>
              </a:moveTo>
              <a:lnTo>
                <a:pt x="39413" y="624052"/>
              </a:lnTo>
              <a:cubicBezTo>
                <a:pt x="37638" y="593947"/>
                <a:pt x="24501" y="571500"/>
                <a:pt x="0" y="545224"/>
              </a:cubicBezTo>
              <a:lnTo>
                <a:pt x="716017" y="545224"/>
              </a:lnTo>
              <a:lnTo>
                <a:pt x="71601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66590</xdr:colOff>
      <xdr:row>24</xdr:row>
      <xdr:rowOff>30859</xdr:rowOff>
    </xdr:from>
    <xdr:to>
      <xdr:col>2</xdr:col>
      <xdr:colOff>62294</xdr:colOff>
      <xdr:row>25</xdr:row>
      <xdr:rowOff>55195</xdr:rowOff>
    </xdr:to>
    <xdr:sp macro="" textlink="">
      <xdr:nvSpPr>
        <xdr:cNvPr id="436" name="Line 6499">
          <a:extLst>
            <a:ext uri="{FF2B5EF4-FFF2-40B4-BE49-F238E27FC236}">
              <a16:creationId xmlns:a16="http://schemas.microsoft.com/office/drawing/2014/main" id="{7440FBDB-1CC1-4E4B-AA40-F72C9A6C68E7}"/>
            </a:ext>
          </a:extLst>
        </xdr:cNvPr>
        <xdr:cNvSpPr>
          <a:spLocks noChangeShapeType="1"/>
        </xdr:cNvSpPr>
      </xdr:nvSpPr>
      <xdr:spPr bwMode="auto">
        <a:xfrm rot="20113222">
          <a:off x="16156220" y="1147189"/>
          <a:ext cx="407184" cy="207216"/>
        </a:xfrm>
        <a:custGeom>
          <a:avLst/>
          <a:gdLst>
            <a:gd name="connsiteX0" fmla="*/ 0 w 411975"/>
            <a:gd name="connsiteY0" fmla="*/ 0 h 196839"/>
            <a:gd name="connsiteX1" fmla="*/ 411975 w 411975"/>
            <a:gd name="connsiteY1" fmla="*/ 196839 h 196839"/>
            <a:gd name="connsiteX0" fmla="*/ 0 w 411975"/>
            <a:gd name="connsiteY0" fmla="*/ 0 h 196839"/>
            <a:gd name="connsiteX1" fmla="*/ 411975 w 411975"/>
            <a:gd name="connsiteY1" fmla="*/ 196839 h 196839"/>
            <a:gd name="connsiteX0" fmla="*/ 0 w 407184"/>
            <a:gd name="connsiteY0" fmla="*/ 0 h 207216"/>
            <a:gd name="connsiteX1" fmla="*/ 407184 w 407184"/>
            <a:gd name="connsiteY1" fmla="*/ 207216 h 207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7184" h="207216">
              <a:moveTo>
                <a:pt x="0" y="0"/>
              </a:moveTo>
              <a:cubicBezTo>
                <a:pt x="137325" y="65613"/>
                <a:pt x="379227" y="150127"/>
                <a:pt x="407184" y="20721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43566</xdr:colOff>
      <xdr:row>25</xdr:row>
      <xdr:rowOff>168551</xdr:rowOff>
    </xdr:from>
    <xdr:to>
      <xdr:col>2</xdr:col>
      <xdr:colOff>237928</xdr:colOff>
      <xdr:row>26</xdr:row>
      <xdr:rowOff>179300</xdr:rowOff>
    </xdr:to>
    <xdr:sp macro="" textlink="">
      <xdr:nvSpPr>
        <xdr:cNvPr id="437" name="AutoShape 6507">
          <a:extLst>
            <a:ext uri="{FF2B5EF4-FFF2-40B4-BE49-F238E27FC236}">
              <a16:creationId xmlns:a16="http://schemas.microsoft.com/office/drawing/2014/main" id="{53E7D40C-81AF-4C60-AE1C-974381395711}"/>
            </a:ext>
          </a:extLst>
        </xdr:cNvPr>
        <xdr:cNvSpPr>
          <a:spLocks noChangeArrowheads="1"/>
        </xdr:cNvSpPr>
      </xdr:nvSpPr>
      <xdr:spPr bwMode="auto">
        <a:xfrm>
          <a:off x="16544676" y="1467761"/>
          <a:ext cx="194362" cy="19362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248040</xdr:colOff>
      <xdr:row>23</xdr:row>
      <xdr:rowOff>102273</xdr:rowOff>
    </xdr:from>
    <xdr:ext cx="419602" cy="200119"/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id="{CA34D743-7165-4128-8366-DE23A3DBCEB6}"/>
            </a:ext>
          </a:extLst>
        </xdr:cNvPr>
        <xdr:cNvSpPr txBox="1"/>
      </xdr:nvSpPr>
      <xdr:spPr>
        <a:xfrm>
          <a:off x="16749150" y="103572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327233</xdr:colOff>
      <xdr:row>24</xdr:row>
      <xdr:rowOff>135780</xdr:rowOff>
    </xdr:from>
    <xdr:to>
      <xdr:col>3</xdr:col>
      <xdr:colOff>490160</xdr:colOff>
      <xdr:row>26</xdr:row>
      <xdr:rowOff>127863</xdr:rowOff>
    </xdr:to>
    <xdr:sp macro="" textlink="">
      <xdr:nvSpPr>
        <xdr:cNvPr id="439" name="Line 6499">
          <a:extLst>
            <a:ext uri="{FF2B5EF4-FFF2-40B4-BE49-F238E27FC236}">
              <a16:creationId xmlns:a16="http://schemas.microsoft.com/office/drawing/2014/main" id="{E107DDE3-4559-4493-95AB-82CCEE4053E8}"/>
            </a:ext>
          </a:extLst>
        </xdr:cNvPr>
        <xdr:cNvSpPr>
          <a:spLocks noChangeShapeType="1"/>
        </xdr:cNvSpPr>
      </xdr:nvSpPr>
      <xdr:spPr bwMode="auto">
        <a:xfrm rot="20113222" flipH="1">
          <a:off x="17239823" y="1252110"/>
          <a:ext cx="162927" cy="3578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420442</xdr:colOff>
      <xdr:row>24</xdr:row>
      <xdr:rowOff>48936</xdr:rowOff>
    </xdr:from>
    <xdr:to>
      <xdr:col>3</xdr:col>
      <xdr:colOff>730178</xdr:colOff>
      <xdr:row>24</xdr:row>
      <xdr:rowOff>141563</xdr:rowOff>
    </xdr:to>
    <xdr:sp macro="" textlink="">
      <xdr:nvSpPr>
        <xdr:cNvPr id="440" name="Line 6499">
          <a:extLst>
            <a:ext uri="{FF2B5EF4-FFF2-40B4-BE49-F238E27FC236}">
              <a16:creationId xmlns:a16="http://schemas.microsoft.com/office/drawing/2014/main" id="{0F07E40F-8A5E-47A4-84B9-35E0BE3CFF47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7333032" y="1165266"/>
          <a:ext cx="309736" cy="926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327757</xdr:colOff>
      <xdr:row>20</xdr:row>
      <xdr:rowOff>179781</xdr:rowOff>
    </xdr:from>
    <xdr:to>
      <xdr:col>3</xdr:col>
      <xdr:colOff>299177</xdr:colOff>
      <xdr:row>22</xdr:row>
      <xdr:rowOff>146022</xdr:rowOff>
    </xdr:to>
    <xdr:sp macro="" textlink="">
      <xdr:nvSpPr>
        <xdr:cNvPr id="441" name="AutoShape 6505">
          <a:extLst>
            <a:ext uri="{FF2B5EF4-FFF2-40B4-BE49-F238E27FC236}">
              <a16:creationId xmlns:a16="http://schemas.microsoft.com/office/drawing/2014/main" id="{E8A56D0C-CA8B-49AC-82D7-0DC3A70BF1EB}"/>
            </a:ext>
          </a:extLst>
        </xdr:cNvPr>
        <xdr:cNvSpPr>
          <a:spLocks noChangeArrowheads="1"/>
        </xdr:cNvSpPr>
      </xdr:nvSpPr>
      <xdr:spPr bwMode="auto">
        <a:xfrm>
          <a:off x="16806007" y="560781"/>
          <a:ext cx="382499" cy="327188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163</a:t>
          </a:r>
        </a:p>
      </xdr:txBody>
    </xdr:sp>
    <xdr:clientData/>
  </xdr:twoCellAnchor>
  <xdr:twoCellAnchor>
    <xdr:from>
      <xdr:col>3</xdr:col>
      <xdr:colOff>163894</xdr:colOff>
      <xdr:row>22</xdr:row>
      <xdr:rowOff>39688</xdr:rowOff>
    </xdr:from>
    <xdr:to>
      <xdr:col>3</xdr:col>
      <xdr:colOff>305801</xdr:colOff>
      <xdr:row>23</xdr:row>
      <xdr:rowOff>55144</xdr:rowOff>
    </xdr:to>
    <xdr:sp macro="" textlink="">
      <xdr:nvSpPr>
        <xdr:cNvPr id="442" name="フリーフォーム 2112">
          <a:extLst>
            <a:ext uri="{FF2B5EF4-FFF2-40B4-BE49-F238E27FC236}">
              <a16:creationId xmlns:a16="http://schemas.microsoft.com/office/drawing/2014/main" id="{345F39D9-8613-48D1-8CDD-865222380537}"/>
            </a:ext>
          </a:extLst>
        </xdr:cNvPr>
        <xdr:cNvSpPr/>
      </xdr:nvSpPr>
      <xdr:spPr bwMode="auto">
        <a:xfrm>
          <a:off x="17053223" y="781635"/>
          <a:ext cx="141907" cy="195930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180474</xdr:colOff>
      <xdr:row>24</xdr:row>
      <xdr:rowOff>15039</xdr:rowOff>
    </xdr:from>
    <xdr:to>
      <xdr:col>6</xdr:col>
      <xdr:colOff>0</xdr:colOff>
      <xdr:row>27</xdr:row>
      <xdr:rowOff>85223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8B7F9FBD-3ABB-4C4D-A05A-592FDE466AA3}"/>
            </a:ext>
          </a:extLst>
        </xdr:cNvPr>
        <xdr:cNvSpPr/>
      </xdr:nvSpPr>
      <xdr:spPr bwMode="auto">
        <a:xfrm>
          <a:off x="17841829" y="1117934"/>
          <a:ext cx="641684" cy="611605"/>
        </a:xfrm>
        <a:custGeom>
          <a:avLst/>
          <a:gdLst>
            <a:gd name="connsiteX0" fmla="*/ 641684 w 641684"/>
            <a:gd name="connsiteY0" fmla="*/ 611605 h 611605"/>
            <a:gd name="connsiteX1" fmla="*/ 641684 w 641684"/>
            <a:gd name="connsiteY1" fmla="*/ 0 h 611605"/>
            <a:gd name="connsiteX2" fmla="*/ 0 w 641684"/>
            <a:gd name="connsiteY2" fmla="*/ 45119 h 6116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1684" h="611605">
              <a:moveTo>
                <a:pt x="641684" y="611605"/>
              </a:moveTo>
              <a:lnTo>
                <a:pt x="641684" y="0"/>
              </a:lnTo>
              <a:lnTo>
                <a:pt x="0" y="45119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295985</xdr:colOff>
      <xdr:row>21</xdr:row>
      <xdr:rowOff>96568</xdr:rowOff>
    </xdr:from>
    <xdr:to>
      <xdr:col>6</xdr:col>
      <xdr:colOff>112730</xdr:colOff>
      <xdr:row>24</xdr:row>
      <xdr:rowOff>19106</xdr:rowOff>
    </xdr:to>
    <xdr:sp macro="" textlink="">
      <xdr:nvSpPr>
        <xdr:cNvPr id="443" name="Line 6499">
          <a:extLst>
            <a:ext uri="{FF2B5EF4-FFF2-40B4-BE49-F238E27FC236}">
              <a16:creationId xmlns:a16="http://schemas.microsoft.com/office/drawing/2014/main" id="{56EBADED-DD45-4B9A-98F4-2534B31E3840}"/>
            </a:ext>
          </a:extLst>
        </xdr:cNvPr>
        <xdr:cNvSpPr>
          <a:spLocks noChangeShapeType="1"/>
        </xdr:cNvSpPr>
      </xdr:nvSpPr>
      <xdr:spPr bwMode="auto">
        <a:xfrm rot="20113222" flipH="1">
          <a:off x="18368419" y="658042"/>
          <a:ext cx="227824" cy="4639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39714</xdr:colOff>
      <xdr:row>23</xdr:row>
      <xdr:rowOff>72950</xdr:rowOff>
    </xdr:from>
    <xdr:to>
      <xdr:col>6</xdr:col>
      <xdr:colOff>559500</xdr:colOff>
      <xdr:row>24</xdr:row>
      <xdr:rowOff>87844</xdr:rowOff>
    </xdr:to>
    <xdr:sp macro="" textlink="">
      <xdr:nvSpPr>
        <xdr:cNvPr id="444" name="Line 6499">
          <a:extLst>
            <a:ext uri="{FF2B5EF4-FFF2-40B4-BE49-F238E27FC236}">
              <a16:creationId xmlns:a16="http://schemas.microsoft.com/office/drawing/2014/main" id="{5443DE00-E151-400A-A940-AE1EDF31EE60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8523227" y="995371"/>
          <a:ext cx="519786" cy="1953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309263</xdr:colOff>
      <xdr:row>25</xdr:row>
      <xdr:rowOff>63274</xdr:rowOff>
    </xdr:from>
    <xdr:to>
      <xdr:col>6</xdr:col>
      <xdr:colOff>92546</xdr:colOff>
      <xdr:row>26</xdr:row>
      <xdr:rowOff>74023</xdr:rowOff>
    </xdr:to>
    <xdr:sp macro="" textlink="">
      <xdr:nvSpPr>
        <xdr:cNvPr id="445" name="AutoShape 6507">
          <a:extLst>
            <a:ext uri="{FF2B5EF4-FFF2-40B4-BE49-F238E27FC236}">
              <a16:creationId xmlns:a16="http://schemas.microsoft.com/office/drawing/2014/main" id="{16B681F1-D08C-4C41-BAB4-A5930C0038B8}"/>
            </a:ext>
          </a:extLst>
        </xdr:cNvPr>
        <xdr:cNvSpPr>
          <a:spLocks noChangeArrowheads="1"/>
        </xdr:cNvSpPr>
      </xdr:nvSpPr>
      <xdr:spPr bwMode="auto">
        <a:xfrm>
          <a:off x="18381697" y="1346642"/>
          <a:ext cx="194362" cy="1912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295776</xdr:colOff>
      <xdr:row>23</xdr:row>
      <xdr:rowOff>85224</xdr:rowOff>
    </xdr:from>
    <xdr:to>
      <xdr:col>6</xdr:col>
      <xdr:colOff>90099</xdr:colOff>
      <xdr:row>24</xdr:row>
      <xdr:rowOff>102187</xdr:rowOff>
    </xdr:to>
    <xdr:sp macro="" textlink="">
      <xdr:nvSpPr>
        <xdr:cNvPr id="446" name="Oval 6509">
          <a:extLst>
            <a:ext uri="{FF2B5EF4-FFF2-40B4-BE49-F238E27FC236}">
              <a16:creationId xmlns:a16="http://schemas.microsoft.com/office/drawing/2014/main" id="{47F5414A-FB1F-4B2C-9683-2112DB529CC6}"/>
            </a:ext>
          </a:extLst>
        </xdr:cNvPr>
        <xdr:cNvSpPr>
          <a:spLocks noChangeArrowheads="1"/>
        </xdr:cNvSpPr>
      </xdr:nvSpPr>
      <xdr:spPr bwMode="auto">
        <a:xfrm>
          <a:off x="18368210" y="1007645"/>
          <a:ext cx="205402" cy="1974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105277</xdr:colOff>
      <xdr:row>23</xdr:row>
      <xdr:rowOff>165434</xdr:rowOff>
    </xdr:from>
    <xdr:to>
      <xdr:col>8</xdr:col>
      <xdr:colOff>401053</xdr:colOff>
      <xdr:row>27</xdr:row>
      <xdr:rowOff>65171</xdr:rowOff>
    </xdr:to>
    <xdr:sp macro="" textlink="">
      <xdr:nvSpPr>
        <xdr:cNvPr id="31" name="フリーフォーム: 図形 30">
          <a:extLst>
            <a:ext uri="{FF2B5EF4-FFF2-40B4-BE49-F238E27FC236}">
              <a16:creationId xmlns:a16="http://schemas.microsoft.com/office/drawing/2014/main" id="{63BD3168-548E-4F2B-AE19-1A15C89C81DF}"/>
            </a:ext>
          </a:extLst>
        </xdr:cNvPr>
        <xdr:cNvSpPr/>
      </xdr:nvSpPr>
      <xdr:spPr bwMode="auto">
        <a:xfrm>
          <a:off x="19360816" y="1087855"/>
          <a:ext cx="706855" cy="621632"/>
        </a:xfrm>
        <a:custGeom>
          <a:avLst/>
          <a:gdLst>
            <a:gd name="connsiteX0" fmla="*/ 706855 w 706855"/>
            <a:gd name="connsiteY0" fmla="*/ 621632 h 621632"/>
            <a:gd name="connsiteX1" fmla="*/ 706855 w 706855"/>
            <a:gd name="connsiteY1" fmla="*/ 0 h 621632"/>
            <a:gd name="connsiteX2" fmla="*/ 0 w 706855"/>
            <a:gd name="connsiteY2" fmla="*/ 0 h 621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6855" h="621632">
              <a:moveTo>
                <a:pt x="706855" y="621632"/>
              </a:moveTo>
              <a:lnTo>
                <a:pt x="70685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290971</xdr:colOff>
      <xdr:row>21</xdr:row>
      <xdr:rowOff>76515</xdr:rowOff>
    </xdr:from>
    <xdr:to>
      <xdr:col>9</xdr:col>
      <xdr:colOff>107716</xdr:colOff>
      <xdr:row>23</xdr:row>
      <xdr:rowOff>179527</xdr:rowOff>
    </xdr:to>
    <xdr:sp macro="" textlink="">
      <xdr:nvSpPr>
        <xdr:cNvPr id="448" name="Line 6499">
          <a:extLst>
            <a:ext uri="{FF2B5EF4-FFF2-40B4-BE49-F238E27FC236}">
              <a16:creationId xmlns:a16="http://schemas.microsoft.com/office/drawing/2014/main" id="{01D30A16-7065-4895-B445-330310081818}"/>
            </a:ext>
          </a:extLst>
        </xdr:cNvPr>
        <xdr:cNvSpPr>
          <a:spLocks noChangeShapeType="1"/>
        </xdr:cNvSpPr>
      </xdr:nvSpPr>
      <xdr:spPr bwMode="auto">
        <a:xfrm rot="20113222" flipH="1">
          <a:off x="19957589" y="637989"/>
          <a:ext cx="227824" cy="4639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44131</xdr:colOff>
      <xdr:row>23</xdr:row>
      <xdr:rowOff>45057</xdr:rowOff>
    </xdr:from>
    <xdr:to>
      <xdr:col>9</xdr:col>
      <xdr:colOff>590175</xdr:colOff>
      <xdr:row>24</xdr:row>
      <xdr:rowOff>110723</xdr:rowOff>
    </xdr:to>
    <xdr:sp macro="" textlink="">
      <xdr:nvSpPr>
        <xdr:cNvPr id="449" name="Line 6499">
          <a:extLst>
            <a:ext uri="{FF2B5EF4-FFF2-40B4-BE49-F238E27FC236}">
              <a16:creationId xmlns:a16="http://schemas.microsoft.com/office/drawing/2014/main" id="{B08D06E9-47B8-4E99-BA81-4B64B1CBFEF5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0121828" y="967478"/>
          <a:ext cx="546044" cy="2461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304249</xdr:colOff>
      <xdr:row>25</xdr:row>
      <xdr:rowOff>43221</xdr:rowOff>
    </xdr:from>
    <xdr:to>
      <xdr:col>9</xdr:col>
      <xdr:colOff>87532</xdr:colOff>
      <xdr:row>26</xdr:row>
      <xdr:rowOff>53970</xdr:rowOff>
    </xdr:to>
    <xdr:sp macro="" textlink="">
      <xdr:nvSpPr>
        <xdr:cNvPr id="450" name="AutoShape 6507">
          <a:extLst>
            <a:ext uri="{FF2B5EF4-FFF2-40B4-BE49-F238E27FC236}">
              <a16:creationId xmlns:a16="http://schemas.microsoft.com/office/drawing/2014/main" id="{4D9622F3-659C-4EBC-9430-9655801A2605}"/>
            </a:ext>
          </a:extLst>
        </xdr:cNvPr>
        <xdr:cNvSpPr>
          <a:spLocks noChangeArrowheads="1"/>
        </xdr:cNvSpPr>
      </xdr:nvSpPr>
      <xdr:spPr bwMode="auto">
        <a:xfrm>
          <a:off x="19970867" y="1326589"/>
          <a:ext cx="194362" cy="1912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290762</xdr:colOff>
      <xdr:row>23</xdr:row>
      <xdr:rowOff>65171</xdr:rowOff>
    </xdr:from>
    <xdr:to>
      <xdr:col>9</xdr:col>
      <xdr:colOff>85085</xdr:colOff>
      <xdr:row>24</xdr:row>
      <xdr:rowOff>82134</xdr:rowOff>
    </xdr:to>
    <xdr:sp macro="" textlink="">
      <xdr:nvSpPr>
        <xdr:cNvPr id="451" name="Oval 6509">
          <a:extLst>
            <a:ext uri="{FF2B5EF4-FFF2-40B4-BE49-F238E27FC236}">
              <a16:creationId xmlns:a16="http://schemas.microsoft.com/office/drawing/2014/main" id="{E65E0CE3-4FD4-4D69-8534-3ED2BDCCEDFA}"/>
            </a:ext>
          </a:extLst>
        </xdr:cNvPr>
        <xdr:cNvSpPr>
          <a:spLocks noChangeArrowheads="1"/>
        </xdr:cNvSpPr>
      </xdr:nvSpPr>
      <xdr:spPr bwMode="auto">
        <a:xfrm>
          <a:off x="19957380" y="987592"/>
          <a:ext cx="205402" cy="1974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241634</xdr:colOff>
      <xdr:row>24</xdr:row>
      <xdr:rowOff>58654</xdr:rowOff>
    </xdr:from>
    <xdr:to>
      <xdr:col>12</xdr:col>
      <xdr:colOff>582529</xdr:colOff>
      <xdr:row>26</xdr:row>
      <xdr:rowOff>169445</xdr:rowOff>
    </xdr:to>
    <xdr:sp macro="" textlink="">
      <xdr:nvSpPr>
        <xdr:cNvPr id="37" name="フリーフォーム: 図形 36">
          <a:extLst>
            <a:ext uri="{FF2B5EF4-FFF2-40B4-BE49-F238E27FC236}">
              <a16:creationId xmlns:a16="http://schemas.microsoft.com/office/drawing/2014/main" id="{3C22C486-9A31-416F-B5BC-A6CA84B68149}"/>
            </a:ext>
          </a:extLst>
        </xdr:cNvPr>
        <xdr:cNvSpPr/>
      </xdr:nvSpPr>
      <xdr:spPr bwMode="auto">
        <a:xfrm>
          <a:off x="5137484" y="4421104"/>
          <a:ext cx="1160045" cy="472741"/>
        </a:xfrm>
        <a:custGeom>
          <a:avLst/>
          <a:gdLst>
            <a:gd name="connsiteX0" fmla="*/ 1163053 w 1163053"/>
            <a:gd name="connsiteY0" fmla="*/ 471237 h 471237"/>
            <a:gd name="connsiteX1" fmla="*/ 681789 w 1163053"/>
            <a:gd name="connsiteY1" fmla="*/ 255671 h 471237"/>
            <a:gd name="connsiteX2" fmla="*/ 591553 w 1163053"/>
            <a:gd name="connsiteY2" fmla="*/ 0 h 471237"/>
            <a:gd name="connsiteX3" fmla="*/ 0 w 1163053"/>
            <a:gd name="connsiteY3" fmla="*/ 0 h 471237"/>
            <a:gd name="connsiteX0" fmla="*/ 1163053 w 1163053"/>
            <a:gd name="connsiteY0" fmla="*/ 471237 h 471237"/>
            <a:gd name="connsiteX1" fmla="*/ 681789 w 1163053"/>
            <a:gd name="connsiteY1" fmla="*/ 255671 h 471237"/>
            <a:gd name="connsiteX2" fmla="*/ 591553 w 1163053"/>
            <a:gd name="connsiteY2" fmla="*/ 0 h 471237"/>
            <a:gd name="connsiteX3" fmla="*/ 0 w 1163053"/>
            <a:gd name="connsiteY3" fmla="*/ 0 h 471237"/>
            <a:gd name="connsiteX0" fmla="*/ 1163053 w 1163053"/>
            <a:gd name="connsiteY0" fmla="*/ 471237 h 471237"/>
            <a:gd name="connsiteX1" fmla="*/ 681789 w 1163053"/>
            <a:gd name="connsiteY1" fmla="*/ 255671 h 471237"/>
            <a:gd name="connsiteX2" fmla="*/ 591553 w 1163053"/>
            <a:gd name="connsiteY2" fmla="*/ 0 h 471237"/>
            <a:gd name="connsiteX3" fmla="*/ 0 w 1163053"/>
            <a:gd name="connsiteY3" fmla="*/ 0 h 471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3053" h="471237">
              <a:moveTo>
                <a:pt x="1163053" y="471237"/>
              </a:moveTo>
              <a:lnTo>
                <a:pt x="681789" y="255671"/>
              </a:lnTo>
              <a:cubicBezTo>
                <a:pt x="626644" y="220578"/>
                <a:pt x="586540" y="185488"/>
                <a:pt x="591553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391590</xdr:colOff>
      <xdr:row>23</xdr:row>
      <xdr:rowOff>98441</xdr:rowOff>
    </xdr:from>
    <xdr:to>
      <xdr:col>12</xdr:col>
      <xdr:colOff>590626</xdr:colOff>
      <xdr:row>25</xdr:row>
      <xdr:rowOff>24254</xdr:rowOff>
    </xdr:to>
    <xdr:sp macro="" textlink="">
      <xdr:nvSpPr>
        <xdr:cNvPr id="452" name="Line 6499">
          <a:extLst>
            <a:ext uri="{FF2B5EF4-FFF2-40B4-BE49-F238E27FC236}">
              <a16:creationId xmlns:a16="http://schemas.microsoft.com/office/drawing/2014/main" id="{533859DD-FD79-4405-8E42-5EEDB391D4A9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5697015" y="4279916"/>
          <a:ext cx="608611" cy="2877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330316</xdr:colOff>
      <xdr:row>24</xdr:row>
      <xdr:rowOff>132455</xdr:rowOff>
    </xdr:from>
    <xdr:to>
      <xdr:col>12</xdr:col>
      <xdr:colOff>115103</xdr:colOff>
      <xdr:row>25</xdr:row>
      <xdr:rowOff>143204</xdr:rowOff>
    </xdr:to>
    <xdr:sp macro="" textlink="">
      <xdr:nvSpPr>
        <xdr:cNvPr id="453" name="AutoShape 6507">
          <a:extLst>
            <a:ext uri="{FF2B5EF4-FFF2-40B4-BE49-F238E27FC236}">
              <a16:creationId xmlns:a16="http://schemas.microsoft.com/office/drawing/2014/main" id="{692FD0E9-771F-4E6E-B75E-B02D4A238607}"/>
            </a:ext>
          </a:extLst>
        </xdr:cNvPr>
        <xdr:cNvSpPr>
          <a:spLocks noChangeArrowheads="1"/>
        </xdr:cNvSpPr>
      </xdr:nvSpPr>
      <xdr:spPr bwMode="auto">
        <a:xfrm>
          <a:off x="5635741" y="4494905"/>
          <a:ext cx="1943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340895</xdr:colOff>
      <xdr:row>23</xdr:row>
      <xdr:rowOff>75197</xdr:rowOff>
    </xdr:from>
    <xdr:to>
      <xdr:col>15</xdr:col>
      <xdr:colOff>0</xdr:colOff>
      <xdr:row>27</xdr:row>
      <xdr:rowOff>110289</xdr:rowOff>
    </xdr:to>
    <xdr:sp macro="" textlink="">
      <xdr:nvSpPr>
        <xdr:cNvPr id="39" name="フリーフォーム: 図形 38">
          <a:extLst>
            <a:ext uri="{FF2B5EF4-FFF2-40B4-BE49-F238E27FC236}">
              <a16:creationId xmlns:a16="http://schemas.microsoft.com/office/drawing/2014/main" id="{16D9A66D-D5D1-41BA-8B8D-656BD6D2BCAC}"/>
            </a:ext>
          </a:extLst>
        </xdr:cNvPr>
        <xdr:cNvSpPr/>
      </xdr:nvSpPr>
      <xdr:spPr bwMode="auto">
        <a:xfrm>
          <a:off x="23195882" y="997618"/>
          <a:ext cx="70184" cy="756987"/>
        </a:xfrm>
        <a:custGeom>
          <a:avLst/>
          <a:gdLst>
            <a:gd name="connsiteX0" fmla="*/ 0 w 115302"/>
            <a:gd name="connsiteY0" fmla="*/ 756987 h 756987"/>
            <a:gd name="connsiteX1" fmla="*/ 0 w 115302"/>
            <a:gd name="connsiteY1" fmla="*/ 516356 h 756987"/>
            <a:gd name="connsiteX2" fmla="*/ 115302 w 115302"/>
            <a:gd name="connsiteY2" fmla="*/ 461211 h 756987"/>
            <a:gd name="connsiteX3" fmla="*/ 115302 w 115302"/>
            <a:gd name="connsiteY3" fmla="*/ 0 h 756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302" h="756987">
              <a:moveTo>
                <a:pt x="0" y="756987"/>
              </a:moveTo>
              <a:lnTo>
                <a:pt x="0" y="516356"/>
              </a:lnTo>
              <a:lnTo>
                <a:pt x="115302" y="461211"/>
              </a:lnTo>
              <a:lnTo>
                <a:pt x="11530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159722</xdr:colOff>
      <xdr:row>21</xdr:row>
      <xdr:rowOff>79904</xdr:rowOff>
    </xdr:from>
    <xdr:to>
      <xdr:col>15</xdr:col>
      <xdr:colOff>115998</xdr:colOff>
      <xdr:row>25</xdr:row>
      <xdr:rowOff>165739</xdr:rowOff>
    </xdr:to>
    <xdr:sp macro="" textlink="">
      <xdr:nvSpPr>
        <xdr:cNvPr id="455" name="Line 6499">
          <a:extLst>
            <a:ext uri="{FF2B5EF4-FFF2-40B4-BE49-F238E27FC236}">
              <a16:creationId xmlns:a16="http://schemas.microsoft.com/office/drawing/2014/main" id="{4AE2BC9D-5912-44AB-878B-E9597E50212F}"/>
            </a:ext>
          </a:extLst>
        </xdr:cNvPr>
        <xdr:cNvSpPr>
          <a:spLocks noChangeShapeType="1"/>
        </xdr:cNvSpPr>
      </xdr:nvSpPr>
      <xdr:spPr bwMode="auto">
        <a:xfrm rot="20113222" flipV="1">
          <a:off x="23014709" y="641378"/>
          <a:ext cx="367355" cy="8077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</xdr:row>
      <xdr:rowOff>50131</xdr:rowOff>
    </xdr:from>
    <xdr:to>
      <xdr:col>15</xdr:col>
      <xdr:colOff>0</xdr:colOff>
      <xdr:row>23</xdr:row>
      <xdr:rowOff>65171</xdr:rowOff>
    </xdr:to>
    <xdr:sp macro="" textlink="">
      <xdr:nvSpPr>
        <xdr:cNvPr id="44" name="フリーフォーム: 図形 43">
          <a:extLst>
            <a:ext uri="{FF2B5EF4-FFF2-40B4-BE49-F238E27FC236}">
              <a16:creationId xmlns:a16="http://schemas.microsoft.com/office/drawing/2014/main" id="{B3A38A72-C5A7-4E8D-909E-5110380B136A}"/>
            </a:ext>
          </a:extLst>
        </xdr:cNvPr>
        <xdr:cNvSpPr/>
      </xdr:nvSpPr>
      <xdr:spPr bwMode="auto">
        <a:xfrm>
          <a:off x="23266066" y="611605"/>
          <a:ext cx="0" cy="375987"/>
        </a:xfrm>
        <a:custGeom>
          <a:avLst/>
          <a:gdLst>
            <a:gd name="connsiteX0" fmla="*/ 0 w 0"/>
            <a:gd name="connsiteY0" fmla="*/ 375987 h 375987"/>
            <a:gd name="connsiteX1" fmla="*/ 0 w 0"/>
            <a:gd name="connsiteY1" fmla="*/ 0 h 375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375987">
              <a:moveTo>
                <a:pt x="0" y="375987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23</xdr:row>
      <xdr:rowOff>76201</xdr:rowOff>
    </xdr:from>
    <xdr:to>
      <xdr:col>15</xdr:col>
      <xdr:colOff>54429</xdr:colOff>
      <xdr:row>24</xdr:row>
      <xdr:rowOff>122373</xdr:rowOff>
    </xdr:to>
    <xdr:sp macro="" textlink="">
      <xdr:nvSpPr>
        <xdr:cNvPr id="456" name="円弧 455">
          <a:extLst>
            <a:ext uri="{FF2B5EF4-FFF2-40B4-BE49-F238E27FC236}">
              <a16:creationId xmlns:a16="http://schemas.microsoft.com/office/drawing/2014/main" id="{3BF037EE-8B40-4731-A1F3-498DE71CC871}"/>
            </a:ext>
          </a:extLst>
        </xdr:cNvPr>
        <xdr:cNvSpPr/>
      </xdr:nvSpPr>
      <xdr:spPr>
        <a:xfrm>
          <a:off x="23012400" y="996044"/>
          <a:ext cx="234043" cy="225786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245952</xdr:colOff>
      <xdr:row>26</xdr:row>
      <xdr:rowOff>105240</xdr:rowOff>
    </xdr:from>
    <xdr:to>
      <xdr:col>15</xdr:col>
      <xdr:colOff>32100</xdr:colOff>
      <xdr:row>27</xdr:row>
      <xdr:rowOff>115990</xdr:rowOff>
    </xdr:to>
    <xdr:sp macro="" textlink="">
      <xdr:nvSpPr>
        <xdr:cNvPr id="457" name="AutoShape 6507">
          <a:extLst>
            <a:ext uri="{FF2B5EF4-FFF2-40B4-BE49-F238E27FC236}">
              <a16:creationId xmlns:a16="http://schemas.microsoft.com/office/drawing/2014/main" id="{8DE82329-69F4-4895-B77A-DD94EDC08303}"/>
            </a:ext>
          </a:extLst>
        </xdr:cNvPr>
        <xdr:cNvSpPr>
          <a:spLocks noChangeArrowheads="1"/>
        </xdr:cNvSpPr>
      </xdr:nvSpPr>
      <xdr:spPr bwMode="auto">
        <a:xfrm>
          <a:off x="23029752" y="1563926"/>
          <a:ext cx="194362" cy="1903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82980</xdr:colOff>
      <xdr:row>24</xdr:row>
      <xdr:rowOff>83356</xdr:rowOff>
    </xdr:from>
    <xdr:ext cx="625235" cy="333425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0C41F951-10CF-442C-9817-456016EC5CF0}"/>
            </a:ext>
          </a:extLst>
        </xdr:cNvPr>
        <xdr:cNvSpPr txBox="1"/>
      </xdr:nvSpPr>
      <xdr:spPr>
        <a:xfrm>
          <a:off x="23274994" y="1182813"/>
          <a:ext cx="625235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右側歩道を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通行する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114300</xdr:colOff>
      <xdr:row>32</xdr:row>
      <xdr:rowOff>125186</xdr:rowOff>
    </xdr:from>
    <xdr:to>
      <xdr:col>2</xdr:col>
      <xdr:colOff>386493</xdr:colOff>
      <xdr:row>36</xdr:row>
      <xdr:rowOff>119744</xdr:rowOff>
    </xdr:to>
    <xdr:sp macro="" textlink="">
      <xdr:nvSpPr>
        <xdr:cNvPr id="45" name="フリーフォーム: 図形 44">
          <a:extLst>
            <a:ext uri="{FF2B5EF4-FFF2-40B4-BE49-F238E27FC236}">
              <a16:creationId xmlns:a16="http://schemas.microsoft.com/office/drawing/2014/main" id="{5D7F7C16-477D-4FB8-B8EC-8FE6E465D111}"/>
            </a:ext>
          </a:extLst>
        </xdr:cNvPr>
        <xdr:cNvSpPr/>
      </xdr:nvSpPr>
      <xdr:spPr bwMode="auto">
        <a:xfrm>
          <a:off x="24079200" y="1045029"/>
          <a:ext cx="680407" cy="713015"/>
        </a:xfrm>
        <a:custGeom>
          <a:avLst/>
          <a:gdLst>
            <a:gd name="connsiteX0" fmla="*/ 587829 w 680357"/>
            <a:gd name="connsiteY0" fmla="*/ 685800 h 685800"/>
            <a:gd name="connsiteX1" fmla="*/ 680357 w 680357"/>
            <a:gd name="connsiteY1" fmla="*/ 457200 h 685800"/>
            <a:gd name="connsiteX2" fmla="*/ 680357 w 680357"/>
            <a:gd name="connsiteY2" fmla="*/ 0 h 685800"/>
            <a:gd name="connsiteX3" fmla="*/ 0 w 680357"/>
            <a:gd name="connsiteY3" fmla="*/ 70757 h 685800"/>
            <a:gd name="connsiteX0" fmla="*/ 587829 w 680395"/>
            <a:gd name="connsiteY0" fmla="*/ 685800 h 685800"/>
            <a:gd name="connsiteX1" fmla="*/ 680357 w 680395"/>
            <a:gd name="connsiteY1" fmla="*/ 457200 h 685800"/>
            <a:gd name="connsiteX2" fmla="*/ 680357 w 680395"/>
            <a:gd name="connsiteY2" fmla="*/ 0 h 685800"/>
            <a:gd name="connsiteX3" fmla="*/ 0 w 680395"/>
            <a:gd name="connsiteY3" fmla="*/ 70757 h 685800"/>
            <a:gd name="connsiteX0" fmla="*/ 604158 w 680407"/>
            <a:gd name="connsiteY0" fmla="*/ 713015 h 713015"/>
            <a:gd name="connsiteX1" fmla="*/ 680357 w 680407"/>
            <a:gd name="connsiteY1" fmla="*/ 457200 h 713015"/>
            <a:gd name="connsiteX2" fmla="*/ 680357 w 680407"/>
            <a:gd name="connsiteY2" fmla="*/ 0 h 713015"/>
            <a:gd name="connsiteX3" fmla="*/ 0 w 680407"/>
            <a:gd name="connsiteY3" fmla="*/ 70757 h 713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0407" h="713015">
              <a:moveTo>
                <a:pt x="604158" y="713015"/>
              </a:moveTo>
              <a:cubicBezTo>
                <a:pt x="635001" y="636815"/>
                <a:pt x="682171" y="571500"/>
                <a:pt x="680357" y="457200"/>
              </a:cubicBezTo>
              <a:lnTo>
                <a:pt x="680357" y="0"/>
              </a:lnTo>
              <a:lnTo>
                <a:pt x="0" y="7075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27523</xdr:colOff>
      <xdr:row>31</xdr:row>
      <xdr:rowOff>165097</xdr:rowOff>
    </xdr:from>
    <xdr:to>
      <xdr:col>3</xdr:col>
      <xdr:colOff>660427</xdr:colOff>
      <xdr:row>33</xdr:row>
      <xdr:rowOff>39999</xdr:rowOff>
    </xdr:to>
    <xdr:sp macro="" textlink="">
      <xdr:nvSpPr>
        <xdr:cNvPr id="459" name="Line 6499">
          <a:extLst>
            <a:ext uri="{FF2B5EF4-FFF2-40B4-BE49-F238E27FC236}">
              <a16:creationId xmlns:a16="http://schemas.microsoft.com/office/drawing/2014/main" id="{9A09156B-6923-453B-A222-CFCEF73D0913}"/>
            </a:ext>
          </a:extLst>
        </xdr:cNvPr>
        <xdr:cNvSpPr>
          <a:spLocks noChangeShapeType="1"/>
        </xdr:cNvSpPr>
      </xdr:nvSpPr>
      <xdr:spPr bwMode="auto">
        <a:xfrm rot="20113222">
          <a:off x="24808852" y="905326"/>
          <a:ext cx="632904" cy="2341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289495</xdr:colOff>
      <xdr:row>33</xdr:row>
      <xdr:rowOff>143341</xdr:rowOff>
    </xdr:from>
    <xdr:to>
      <xdr:col>3</xdr:col>
      <xdr:colOff>75642</xdr:colOff>
      <xdr:row>34</xdr:row>
      <xdr:rowOff>154091</xdr:rowOff>
    </xdr:to>
    <xdr:sp macro="" textlink="">
      <xdr:nvSpPr>
        <xdr:cNvPr id="460" name="AutoShape 6507">
          <a:extLst>
            <a:ext uri="{FF2B5EF4-FFF2-40B4-BE49-F238E27FC236}">
              <a16:creationId xmlns:a16="http://schemas.microsoft.com/office/drawing/2014/main" id="{8AA1BDFB-40AC-4187-900D-3BE8408D9C3F}"/>
            </a:ext>
          </a:extLst>
        </xdr:cNvPr>
        <xdr:cNvSpPr>
          <a:spLocks noChangeArrowheads="1"/>
        </xdr:cNvSpPr>
      </xdr:nvSpPr>
      <xdr:spPr bwMode="auto">
        <a:xfrm>
          <a:off x="24662609" y="1242798"/>
          <a:ext cx="194362" cy="1903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61859</xdr:colOff>
      <xdr:row>31</xdr:row>
      <xdr:rowOff>89778</xdr:rowOff>
    </xdr:from>
    <xdr:to>
      <xdr:col>2</xdr:col>
      <xdr:colOff>290505</xdr:colOff>
      <xdr:row>33</xdr:row>
      <xdr:rowOff>49984</xdr:rowOff>
    </xdr:to>
    <xdr:sp macro="" textlink="">
      <xdr:nvSpPr>
        <xdr:cNvPr id="461" name="Line 6499">
          <a:extLst>
            <a:ext uri="{FF2B5EF4-FFF2-40B4-BE49-F238E27FC236}">
              <a16:creationId xmlns:a16="http://schemas.microsoft.com/office/drawing/2014/main" id="{A22275B5-4C42-4AFB-87EC-4BB857AA06D5}"/>
            </a:ext>
          </a:extLst>
        </xdr:cNvPr>
        <xdr:cNvSpPr>
          <a:spLocks noChangeShapeType="1"/>
        </xdr:cNvSpPr>
      </xdr:nvSpPr>
      <xdr:spPr bwMode="auto">
        <a:xfrm rot="20113222">
          <a:off x="24434973" y="830007"/>
          <a:ext cx="228646" cy="3194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272143</xdr:colOff>
      <xdr:row>32</xdr:row>
      <xdr:rowOff>21314</xdr:rowOff>
    </xdr:from>
    <xdr:to>
      <xdr:col>3</xdr:col>
      <xdr:colOff>66466</xdr:colOff>
      <xdr:row>33</xdr:row>
      <xdr:rowOff>38277</xdr:rowOff>
    </xdr:to>
    <xdr:sp macro="" textlink="">
      <xdr:nvSpPr>
        <xdr:cNvPr id="462" name="Oval 6509">
          <a:extLst>
            <a:ext uri="{FF2B5EF4-FFF2-40B4-BE49-F238E27FC236}">
              <a16:creationId xmlns:a16="http://schemas.microsoft.com/office/drawing/2014/main" id="{CE037D62-1AC8-4A33-8C7A-B09C81108837}"/>
            </a:ext>
          </a:extLst>
        </xdr:cNvPr>
        <xdr:cNvSpPr>
          <a:spLocks noChangeArrowheads="1"/>
        </xdr:cNvSpPr>
      </xdr:nvSpPr>
      <xdr:spPr bwMode="auto">
        <a:xfrm>
          <a:off x="24645257" y="941157"/>
          <a:ext cx="202538" cy="19657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207400</xdr:colOff>
      <xdr:row>21</xdr:row>
      <xdr:rowOff>174458</xdr:rowOff>
    </xdr:from>
    <xdr:ext cx="426713" cy="372721"/>
    <xdr:sp macro="" textlink="">
      <xdr:nvSpPr>
        <xdr:cNvPr id="463" name="AutoShape 6505">
          <a:extLst>
            <a:ext uri="{FF2B5EF4-FFF2-40B4-BE49-F238E27FC236}">
              <a16:creationId xmlns:a16="http://schemas.microsoft.com/office/drawing/2014/main" id="{9AECF646-4CBF-49E8-AFE6-09C919F47FC3}"/>
            </a:ext>
          </a:extLst>
        </xdr:cNvPr>
        <xdr:cNvSpPr>
          <a:spLocks noChangeArrowheads="1"/>
        </xdr:cNvSpPr>
      </xdr:nvSpPr>
      <xdr:spPr bwMode="auto">
        <a:xfrm>
          <a:off x="22582986" y="73507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5</xdr:col>
      <xdr:colOff>74544</xdr:colOff>
      <xdr:row>31</xdr:row>
      <xdr:rowOff>115809</xdr:rowOff>
    </xdr:from>
    <xdr:ext cx="397957" cy="370392"/>
    <xdr:pic>
      <xdr:nvPicPr>
        <xdr:cNvPr id="465" name="Picture 17761" descr="famima">
          <a:extLst>
            <a:ext uri="{FF2B5EF4-FFF2-40B4-BE49-F238E27FC236}">
              <a16:creationId xmlns:a16="http://schemas.microsoft.com/office/drawing/2014/main" id="{2243F0BB-F943-4E93-9742-0277C7E3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16283" y="861244"/>
          <a:ext cx="397957" cy="37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36634</xdr:colOff>
      <xdr:row>30</xdr:row>
      <xdr:rowOff>41414</xdr:rowOff>
    </xdr:from>
    <xdr:ext cx="690949" cy="366767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2A11F4BB-60CD-4ED3-A574-3C6F7AA5A59D}"/>
            </a:ext>
          </a:extLst>
        </xdr:cNvPr>
        <xdr:cNvSpPr txBox="1"/>
      </xdr:nvSpPr>
      <xdr:spPr>
        <a:xfrm>
          <a:off x="26284221" y="604631"/>
          <a:ext cx="690949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pPr algn="r"/>
          <a:r>
            <a:rPr kumimoji="1" lang="ja-JP" altLang="en-US" sz="1100"/>
            <a:t>山中店</a:t>
          </a:r>
          <a:r>
            <a:rPr kumimoji="1" lang="ja-JP" altLang="en-US" sz="1100" baseline="0"/>
            <a:t>  </a:t>
          </a:r>
          <a:endParaRPr kumimoji="1" lang="ja-JP" altLang="en-US" sz="1100"/>
        </a:p>
      </xdr:txBody>
    </xdr:sp>
    <xdr:clientData/>
  </xdr:oneCellAnchor>
  <xdr:twoCellAnchor>
    <xdr:from>
      <xdr:col>4</xdr:col>
      <xdr:colOff>82812</xdr:colOff>
      <xdr:row>32</xdr:row>
      <xdr:rowOff>82826</xdr:rowOff>
    </xdr:from>
    <xdr:to>
      <xdr:col>5</xdr:col>
      <xdr:colOff>173934</xdr:colOff>
      <xdr:row>36</xdr:row>
      <xdr:rowOff>132521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E180960B-2010-4E30-99EF-0E8FBD7A424E}"/>
            </a:ext>
          </a:extLst>
        </xdr:cNvPr>
        <xdr:cNvSpPr/>
      </xdr:nvSpPr>
      <xdr:spPr bwMode="auto">
        <a:xfrm>
          <a:off x="25734828" y="999607"/>
          <a:ext cx="501887" cy="764070"/>
        </a:xfrm>
        <a:custGeom>
          <a:avLst/>
          <a:gdLst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0 w 496957"/>
            <a:gd name="connsiteY0" fmla="*/ 778565 h 778565"/>
            <a:gd name="connsiteX1" fmla="*/ 0 w 496957"/>
            <a:gd name="connsiteY1" fmla="*/ 646044 h 778565"/>
            <a:gd name="connsiteX2" fmla="*/ 173935 w 496957"/>
            <a:gd name="connsiteY2" fmla="*/ 521805 h 778565"/>
            <a:gd name="connsiteX3" fmla="*/ 364435 w 496957"/>
            <a:gd name="connsiteY3" fmla="*/ 381000 h 778565"/>
            <a:gd name="connsiteX4" fmla="*/ 364435 w 496957"/>
            <a:gd name="connsiteY4" fmla="*/ 0 h 778565"/>
            <a:gd name="connsiteX5" fmla="*/ 496957 w 496957"/>
            <a:gd name="connsiteY5" fmla="*/ 0 h 778565"/>
            <a:gd name="connsiteX0" fmla="*/ 13 w 496970"/>
            <a:gd name="connsiteY0" fmla="*/ 778565 h 778565"/>
            <a:gd name="connsiteX1" fmla="*/ 13 w 496970"/>
            <a:gd name="connsiteY1" fmla="*/ 646044 h 778565"/>
            <a:gd name="connsiteX2" fmla="*/ 173948 w 496970"/>
            <a:gd name="connsiteY2" fmla="*/ 521805 h 778565"/>
            <a:gd name="connsiteX3" fmla="*/ 364448 w 496970"/>
            <a:gd name="connsiteY3" fmla="*/ 381000 h 778565"/>
            <a:gd name="connsiteX4" fmla="*/ 364448 w 496970"/>
            <a:gd name="connsiteY4" fmla="*/ 0 h 778565"/>
            <a:gd name="connsiteX5" fmla="*/ 496970 w 496970"/>
            <a:gd name="connsiteY5" fmla="*/ 0 h 778565"/>
            <a:gd name="connsiteX0" fmla="*/ 13 w 496970"/>
            <a:gd name="connsiteY0" fmla="*/ 778565 h 778565"/>
            <a:gd name="connsiteX1" fmla="*/ 13 w 496970"/>
            <a:gd name="connsiteY1" fmla="*/ 646044 h 778565"/>
            <a:gd name="connsiteX2" fmla="*/ 173948 w 496970"/>
            <a:gd name="connsiteY2" fmla="*/ 521805 h 778565"/>
            <a:gd name="connsiteX3" fmla="*/ 364448 w 496970"/>
            <a:gd name="connsiteY3" fmla="*/ 381000 h 778565"/>
            <a:gd name="connsiteX4" fmla="*/ 364448 w 496970"/>
            <a:gd name="connsiteY4" fmla="*/ 0 h 778565"/>
            <a:gd name="connsiteX5" fmla="*/ 496970 w 496970"/>
            <a:gd name="connsiteY5" fmla="*/ 0 h 778565"/>
            <a:gd name="connsiteX0" fmla="*/ 13 w 496970"/>
            <a:gd name="connsiteY0" fmla="*/ 778565 h 778565"/>
            <a:gd name="connsiteX1" fmla="*/ 13 w 496970"/>
            <a:gd name="connsiteY1" fmla="*/ 646044 h 778565"/>
            <a:gd name="connsiteX2" fmla="*/ 173948 w 496970"/>
            <a:gd name="connsiteY2" fmla="*/ 521805 h 778565"/>
            <a:gd name="connsiteX3" fmla="*/ 364448 w 496970"/>
            <a:gd name="connsiteY3" fmla="*/ 381000 h 778565"/>
            <a:gd name="connsiteX4" fmla="*/ 364448 w 496970"/>
            <a:gd name="connsiteY4" fmla="*/ 0 h 778565"/>
            <a:gd name="connsiteX5" fmla="*/ 496970 w 496970"/>
            <a:gd name="connsiteY5" fmla="*/ 0 h 778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96970" h="778565">
              <a:moveTo>
                <a:pt x="13" y="778565"/>
              </a:moveTo>
              <a:lnTo>
                <a:pt x="13" y="646044"/>
              </a:lnTo>
              <a:cubicBezTo>
                <a:pt x="-957" y="556102"/>
                <a:pt x="49709" y="521805"/>
                <a:pt x="173948" y="521805"/>
              </a:cubicBezTo>
              <a:cubicBezTo>
                <a:pt x="286994" y="514651"/>
                <a:pt x="359896" y="506794"/>
                <a:pt x="364448" y="381000"/>
              </a:cubicBezTo>
              <a:lnTo>
                <a:pt x="364448" y="0"/>
              </a:lnTo>
              <a:lnTo>
                <a:pt x="49697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360933</xdr:colOff>
      <xdr:row>33</xdr:row>
      <xdr:rowOff>131435</xdr:rowOff>
    </xdr:from>
    <xdr:to>
      <xdr:col>5</xdr:col>
      <xdr:colOff>147080</xdr:colOff>
      <xdr:row>34</xdr:row>
      <xdr:rowOff>142185</xdr:rowOff>
    </xdr:to>
    <xdr:sp macro="" textlink="">
      <xdr:nvSpPr>
        <xdr:cNvPr id="467" name="AutoShape 6507">
          <a:extLst>
            <a:ext uri="{FF2B5EF4-FFF2-40B4-BE49-F238E27FC236}">
              <a16:creationId xmlns:a16="http://schemas.microsoft.com/office/drawing/2014/main" id="{F625BB28-D6DC-446D-B7BE-947FFF734588}"/>
            </a:ext>
          </a:extLst>
        </xdr:cNvPr>
        <xdr:cNvSpPr>
          <a:spLocks noChangeArrowheads="1"/>
        </xdr:cNvSpPr>
      </xdr:nvSpPr>
      <xdr:spPr bwMode="auto">
        <a:xfrm>
          <a:off x="26012949" y="1226810"/>
          <a:ext cx="196912" cy="1893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758232</xdr:colOff>
      <xdr:row>33</xdr:row>
      <xdr:rowOff>62462</xdr:rowOff>
    </xdr:from>
    <xdr:to>
      <xdr:col>4</xdr:col>
      <xdr:colOff>202965</xdr:colOff>
      <xdr:row>36</xdr:row>
      <xdr:rowOff>3350</xdr:rowOff>
    </xdr:to>
    <xdr:sp macro="" textlink="">
      <xdr:nvSpPr>
        <xdr:cNvPr id="468" name="Line 6499">
          <a:extLst>
            <a:ext uri="{FF2B5EF4-FFF2-40B4-BE49-F238E27FC236}">
              <a16:creationId xmlns:a16="http://schemas.microsoft.com/office/drawing/2014/main" id="{416BBB88-DA39-4E14-A00C-A3D59EF47C93}"/>
            </a:ext>
          </a:extLst>
        </xdr:cNvPr>
        <xdr:cNvSpPr>
          <a:spLocks noChangeShapeType="1"/>
        </xdr:cNvSpPr>
      </xdr:nvSpPr>
      <xdr:spPr bwMode="auto">
        <a:xfrm rot="20113222" flipV="1">
          <a:off x="25636341" y="1157837"/>
          <a:ext cx="218640" cy="4766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347020</xdr:colOff>
      <xdr:row>35</xdr:row>
      <xdr:rowOff>54302</xdr:rowOff>
    </xdr:from>
    <xdr:to>
      <xdr:col>5</xdr:col>
      <xdr:colOff>49244</xdr:colOff>
      <xdr:row>36</xdr:row>
      <xdr:rowOff>122042</xdr:rowOff>
    </xdr:to>
    <xdr:sp macro="" textlink="">
      <xdr:nvSpPr>
        <xdr:cNvPr id="469" name="Line 6499">
          <a:extLst>
            <a:ext uri="{FF2B5EF4-FFF2-40B4-BE49-F238E27FC236}">
              <a16:creationId xmlns:a16="http://schemas.microsoft.com/office/drawing/2014/main" id="{7CF17B50-94D8-4393-B724-27A2E1D1C95A}"/>
            </a:ext>
          </a:extLst>
        </xdr:cNvPr>
        <xdr:cNvSpPr>
          <a:spLocks noChangeShapeType="1"/>
        </xdr:cNvSpPr>
      </xdr:nvSpPr>
      <xdr:spPr bwMode="auto">
        <a:xfrm rot="20113222" flipV="1">
          <a:off x="25999036" y="1506865"/>
          <a:ext cx="112989" cy="2463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35719</xdr:colOff>
      <xdr:row>30</xdr:row>
      <xdr:rowOff>35718</xdr:rowOff>
    </xdr:from>
    <xdr:to>
      <xdr:col>5</xdr:col>
      <xdr:colOff>136922</xdr:colOff>
      <xdr:row>32</xdr:row>
      <xdr:rowOff>5953</xdr:rowOff>
    </xdr:to>
    <xdr:sp macro="" textlink="">
      <xdr:nvSpPr>
        <xdr:cNvPr id="47" name="フリーフォーム: 図形 46">
          <a:extLst>
            <a:ext uri="{FF2B5EF4-FFF2-40B4-BE49-F238E27FC236}">
              <a16:creationId xmlns:a16="http://schemas.microsoft.com/office/drawing/2014/main" id="{2ACAAE62-1EBC-48BA-B55A-EF485EAE95AF}"/>
            </a:ext>
          </a:extLst>
        </xdr:cNvPr>
        <xdr:cNvSpPr/>
      </xdr:nvSpPr>
      <xdr:spPr bwMode="auto">
        <a:xfrm>
          <a:off x="26098500" y="595312"/>
          <a:ext cx="101203" cy="327422"/>
        </a:xfrm>
        <a:custGeom>
          <a:avLst/>
          <a:gdLst>
            <a:gd name="connsiteX0" fmla="*/ 130969 w 130969"/>
            <a:gd name="connsiteY0" fmla="*/ 327422 h 327422"/>
            <a:gd name="connsiteX1" fmla="*/ 0 w 130969"/>
            <a:gd name="connsiteY1" fmla="*/ 327422 h 327422"/>
            <a:gd name="connsiteX2" fmla="*/ 0 w 130969"/>
            <a:gd name="connsiteY2" fmla="*/ 0 h 3274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969" h="327422">
              <a:moveTo>
                <a:pt x="130969" y="327422"/>
              </a:moveTo>
              <a:lnTo>
                <a:pt x="0" y="32742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52710</xdr:colOff>
      <xdr:row>31</xdr:row>
      <xdr:rowOff>41</xdr:rowOff>
    </xdr:from>
    <xdr:to>
      <xdr:col>5</xdr:col>
      <xdr:colOff>387821</xdr:colOff>
      <xdr:row>31</xdr:row>
      <xdr:rowOff>154739</xdr:rowOff>
    </xdr:to>
    <xdr:sp macro="" textlink="">
      <xdr:nvSpPr>
        <xdr:cNvPr id="470" name="Line 6499">
          <a:extLst>
            <a:ext uri="{FF2B5EF4-FFF2-40B4-BE49-F238E27FC236}">
              <a16:creationId xmlns:a16="http://schemas.microsoft.com/office/drawing/2014/main" id="{94849CE1-4D53-4121-9E00-F32CB4EA8EFD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6115491" y="738229"/>
          <a:ext cx="335111" cy="1546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184547</xdr:colOff>
      <xdr:row>31</xdr:row>
      <xdr:rowOff>77390</xdr:rowOff>
    </xdr:from>
    <xdr:to>
      <xdr:col>9</xdr:col>
      <xdr:colOff>232173</xdr:colOff>
      <xdr:row>36</xdr:row>
      <xdr:rowOff>107156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538F8389-9499-4C7A-B15F-A431BF257C25}"/>
            </a:ext>
          </a:extLst>
        </xdr:cNvPr>
        <xdr:cNvSpPr/>
      </xdr:nvSpPr>
      <xdr:spPr bwMode="auto">
        <a:xfrm>
          <a:off x="27432000" y="815578"/>
          <a:ext cx="869157" cy="922734"/>
        </a:xfrm>
        <a:custGeom>
          <a:avLst/>
          <a:gdLst>
            <a:gd name="connsiteX0" fmla="*/ 869157 w 869157"/>
            <a:gd name="connsiteY0" fmla="*/ 922734 h 922734"/>
            <a:gd name="connsiteX1" fmla="*/ 869157 w 869157"/>
            <a:gd name="connsiteY1" fmla="*/ 416719 h 922734"/>
            <a:gd name="connsiteX2" fmla="*/ 470297 w 869157"/>
            <a:gd name="connsiteY2" fmla="*/ 291703 h 922734"/>
            <a:gd name="connsiteX3" fmla="*/ 0 w 869157"/>
            <a:gd name="connsiteY3" fmla="*/ 0 h 922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9157" h="922734">
              <a:moveTo>
                <a:pt x="869157" y="922734"/>
              </a:moveTo>
              <a:lnTo>
                <a:pt x="869157" y="416719"/>
              </a:lnTo>
              <a:lnTo>
                <a:pt x="470297" y="29170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172462</xdr:colOff>
      <xdr:row>31</xdr:row>
      <xdr:rowOff>135800</xdr:rowOff>
    </xdr:from>
    <xdr:to>
      <xdr:col>8</xdr:col>
      <xdr:colOff>174089</xdr:colOff>
      <xdr:row>33</xdr:row>
      <xdr:rowOff>124021</xdr:rowOff>
    </xdr:to>
    <xdr:sp macro="" textlink="">
      <xdr:nvSpPr>
        <xdr:cNvPr id="472" name="Line 6499">
          <a:extLst>
            <a:ext uri="{FF2B5EF4-FFF2-40B4-BE49-F238E27FC236}">
              <a16:creationId xmlns:a16="http://schemas.microsoft.com/office/drawing/2014/main" id="{C85E8D93-3CC8-4B15-A8DA-12D91957AAD0}"/>
            </a:ext>
          </a:extLst>
        </xdr:cNvPr>
        <xdr:cNvSpPr>
          <a:spLocks noChangeShapeType="1"/>
        </xdr:cNvSpPr>
      </xdr:nvSpPr>
      <xdr:spPr bwMode="auto">
        <a:xfrm rot="20113222">
          <a:off x="27419915" y="873988"/>
          <a:ext cx="412393" cy="3454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127200</xdr:colOff>
      <xdr:row>31</xdr:row>
      <xdr:rowOff>14837</xdr:rowOff>
    </xdr:from>
    <xdr:to>
      <xdr:col>9</xdr:col>
      <xdr:colOff>345840</xdr:colOff>
      <xdr:row>33</xdr:row>
      <xdr:rowOff>134319</xdr:rowOff>
    </xdr:to>
    <xdr:sp macro="" textlink="">
      <xdr:nvSpPr>
        <xdr:cNvPr id="473" name="Line 6499">
          <a:extLst>
            <a:ext uri="{FF2B5EF4-FFF2-40B4-BE49-F238E27FC236}">
              <a16:creationId xmlns:a16="http://schemas.microsoft.com/office/drawing/2014/main" id="{329DC109-25B3-4F3F-9C27-EC91E32423EA}"/>
            </a:ext>
          </a:extLst>
        </xdr:cNvPr>
        <xdr:cNvSpPr>
          <a:spLocks noChangeShapeType="1"/>
        </xdr:cNvSpPr>
      </xdr:nvSpPr>
      <xdr:spPr bwMode="auto">
        <a:xfrm rot="20113222" flipV="1">
          <a:off x="28196184" y="753025"/>
          <a:ext cx="218640" cy="4766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227237</xdr:colOff>
      <xdr:row>33</xdr:row>
      <xdr:rowOff>20106</xdr:rowOff>
    </xdr:from>
    <xdr:to>
      <xdr:col>9</xdr:col>
      <xdr:colOff>629046</xdr:colOff>
      <xdr:row>34</xdr:row>
      <xdr:rowOff>161897</xdr:rowOff>
    </xdr:to>
    <xdr:sp macro="" textlink="">
      <xdr:nvSpPr>
        <xdr:cNvPr id="474" name="Line 6499">
          <a:extLst>
            <a:ext uri="{FF2B5EF4-FFF2-40B4-BE49-F238E27FC236}">
              <a16:creationId xmlns:a16="http://schemas.microsoft.com/office/drawing/2014/main" id="{71AEC378-1B41-4B4E-9AF5-B37DF40D3ABD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8296221" y="1115481"/>
          <a:ext cx="401809" cy="3203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134715</xdr:colOff>
      <xdr:row>34</xdr:row>
      <xdr:rowOff>173106</xdr:rowOff>
    </xdr:from>
    <xdr:to>
      <xdr:col>9</xdr:col>
      <xdr:colOff>331627</xdr:colOff>
      <xdr:row>36</xdr:row>
      <xdr:rowOff>5263</xdr:rowOff>
    </xdr:to>
    <xdr:sp macro="" textlink="">
      <xdr:nvSpPr>
        <xdr:cNvPr id="475" name="AutoShape 6507">
          <a:extLst>
            <a:ext uri="{FF2B5EF4-FFF2-40B4-BE49-F238E27FC236}">
              <a16:creationId xmlns:a16="http://schemas.microsoft.com/office/drawing/2014/main" id="{7CC3044C-3C5D-4E6C-9F80-ED964BDA22E9}"/>
            </a:ext>
          </a:extLst>
        </xdr:cNvPr>
        <xdr:cNvSpPr>
          <a:spLocks noChangeArrowheads="1"/>
        </xdr:cNvSpPr>
      </xdr:nvSpPr>
      <xdr:spPr bwMode="auto">
        <a:xfrm>
          <a:off x="28203699" y="1447075"/>
          <a:ext cx="196912" cy="1893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129269</xdr:colOff>
      <xdr:row>33</xdr:row>
      <xdr:rowOff>51079</xdr:rowOff>
    </xdr:from>
    <xdr:to>
      <xdr:col>9</xdr:col>
      <xdr:colOff>334357</xdr:colOff>
      <xdr:row>34</xdr:row>
      <xdr:rowOff>68042</xdr:rowOff>
    </xdr:to>
    <xdr:sp macro="" textlink="">
      <xdr:nvSpPr>
        <xdr:cNvPr id="476" name="Oval 6509">
          <a:extLst>
            <a:ext uri="{FF2B5EF4-FFF2-40B4-BE49-F238E27FC236}">
              <a16:creationId xmlns:a16="http://schemas.microsoft.com/office/drawing/2014/main" id="{43F40D83-4CDD-42B1-A61D-06B127ED10F0}"/>
            </a:ext>
          </a:extLst>
        </xdr:cNvPr>
        <xdr:cNvSpPr>
          <a:spLocks noChangeArrowheads="1"/>
        </xdr:cNvSpPr>
      </xdr:nvSpPr>
      <xdr:spPr bwMode="auto">
        <a:xfrm>
          <a:off x="28198253" y="1146454"/>
          <a:ext cx="205088" cy="1955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220266</xdr:colOff>
      <xdr:row>33</xdr:row>
      <xdr:rowOff>35719</xdr:rowOff>
    </xdr:from>
    <xdr:ext cx="417188" cy="408122"/>
    <xdr:grpSp>
      <xdr:nvGrpSpPr>
        <xdr:cNvPr id="477" name="Group 6672">
          <a:extLst>
            <a:ext uri="{FF2B5EF4-FFF2-40B4-BE49-F238E27FC236}">
              <a16:creationId xmlns:a16="http://schemas.microsoft.com/office/drawing/2014/main" id="{1A10BF76-1C5D-456F-93E7-62A84D1BB508}"/>
            </a:ext>
          </a:extLst>
        </xdr:cNvPr>
        <xdr:cNvGrpSpPr>
          <a:grpSpLocks/>
        </xdr:cNvGrpSpPr>
      </xdr:nvGrpSpPr>
      <xdr:grpSpPr bwMode="auto">
        <a:xfrm>
          <a:off x="3525441" y="6026944"/>
          <a:ext cx="417188" cy="408122"/>
          <a:chOff x="536" y="109"/>
          <a:chExt cx="46" cy="44"/>
        </a:xfrm>
      </xdr:grpSpPr>
      <xdr:pic>
        <xdr:nvPicPr>
          <xdr:cNvPr id="478" name="Picture 6673" descr="route2">
            <a:extLst>
              <a:ext uri="{FF2B5EF4-FFF2-40B4-BE49-F238E27FC236}">
                <a16:creationId xmlns:a16="http://schemas.microsoft.com/office/drawing/2014/main" id="{85227DCC-B205-441C-98F9-B831D11477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9" name="Text Box 6674">
            <a:extLst>
              <a:ext uri="{FF2B5EF4-FFF2-40B4-BE49-F238E27FC236}">
                <a16:creationId xmlns:a16="http://schemas.microsoft.com/office/drawing/2014/main" id="{5AA0F1F6-65C0-47C4-9104-1A1EC8AF88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258783</xdr:colOff>
      <xdr:row>31</xdr:row>
      <xdr:rowOff>113109</xdr:rowOff>
    </xdr:from>
    <xdr:ext cx="270967" cy="252413"/>
    <xdr:pic>
      <xdr:nvPicPr>
        <xdr:cNvPr id="480" name="Picture 12589">
          <a:extLst>
            <a:ext uri="{FF2B5EF4-FFF2-40B4-BE49-F238E27FC236}">
              <a16:creationId xmlns:a16="http://schemas.microsoft.com/office/drawing/2014/main" id="{10D6BCBA-B0D1-413B-A8E7-9B8296BF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70763">
          <a:off x="27917002" y="851297"/>
          <a:ext cx="270967" cy="252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11</xdr:col>
      <xdr:colOff>255985</xdr:colOff>
      <xdr:row>32</xdr:row>
      <xdr:rowOff>160735</xdr:rowOff>
    </xdr:from>
    <xdr:to>
      <xdr:col>12</xdr:col>
      <xdr:colOff>660797</xdr:colOff>
      <xdr:row>36</xdr:row>
      <xdr:rowOff>65485</xdr:rowOff>
    </xdr:to>
    <xdr:sp macro="" textlink="">
      <xdr:nvSpPr>
        <xdr:cNvPr id="49" name="フリーフォーム: 図形 48">
          <a:extLst>
            <a:ext uri="{FF2B5EF4-FFF2-40B4-BE49-F238E27FC236}">
              <a16:creationId xmlns:a16="http://schemas.microsoft.com/office/drawing/2014/main" id="{15B40039-D06B-4BBB-8B64-31A04CDCD293}"/>
            </a:ext>
          </a:extLst>
        </xdr:cNvPr>
        <xdr:cNvSpPr/>
      </xdr:nvSpPr>
      <xdr:spPr bwMode="auto">
        <a:xfrm>
          <a:off x="29509641" y="1077516"/>
          <a:ext cx="815578" cy="619125"/>
        </a:xfrm>
        <a:custGeom>
          <a:avLst/>
          <a:gdLst>
            <a:gd name="connsiteX0" fmla="*/ 0 w 815578"/>
            <a:gd name="connsiteY0" fmla="*/ 619125 h 619125"/>
            <a:gd name="connsiteX1" fmla="*/ 0 w 815578"/>
            <a:gd name="connsiteY1" fmla="*/ 53578 h 619125"/>
            <a:gd name="connsiteX2" fmla="*/ 815578 w 815578"/>
            <a:gd name="connsiteY2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5578" h="619125">
              <a:moveTo>
                <a:pt x="0" y="619125"/>
              </a:moveTo>
              <a:lnTo>
                <a:pt x="0" y="53578"/>
              </a:lnTo>
              <a:lnTo>
                <a:pt x="81557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154173</xdr:colOff>
      <xdr:row>30</xdr:row>
      <xdr:rowOff>127763</xdr:rowOff>
    </xdr:from>
    <xdr:to>
      <xdr:col>11</xdr:col>
      <xdr:colOff>267532</xdr:colOff>
      <xdr:row>33</xdr:row>
      <xdr:rowOff>48288</xdr:rowOff>
    </xdr:to>
    <xdr:sp macro="" textlink="">
      <xdr:nvSpPr>
        <xdr:cNvPr id="482" name="Line 6499">
          <a:extLst>
            <a:ext uri="{FF2B5EF4-FFF2-40B4-BE49-F238E27FC236}">
              <a16:creationId xmlns:a16="http://schemas.microsoft.com/office/drawing/2014/main" id="{5F714B82-2D6E-44E1-88A5-B15C8B3A3A7D}"/>
            </a:ext>
          </a:extLst>
        </xdr:cNvPr>
        <xdr:cNvSpPr>
          <a:spLocks noChangeShapeType="1"/>
        </xdr:cNvSpPr>
      </xdr:nvSpPr>
      <xdr:spPr bwMode="auto">
        <a:xfrm rot="20113222" flipV="1">
          <a:off x="29407829" y="687357"/>
          <a:ext cx="113359" cy="4563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81588</xdr:colOff>
      <xdr:row>32</xdr:row>
      <xdr:rowOff>107956</xdr:rowOff>
    </xdr:from>
    <xdr:to>
      <xdr:col>11</xdr:col>
      <xdr:colOff>376805</xdr:colOff>
      <xdr:row>34</xdr:row>
      <xdr:rowOff>11105</xdr:rowOff>
    </xdr:to>
    <xdr:sp macro="" textlink="">
      <xdr:nvSpPr>
        <xdr:cNvPr id="483" name="Line 6499">
          <a:extLst>
            <a:ext uri="{FF2B5EF4-FFF2-40B4-BE49-F238E27FC236}">
              <a16:creationId xmlns:a16="http://schemas.microsoft.com/office/drawing/2014/main" id="{E6235A04-0477-4E4C-B3B4-63D08548BFB8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8924479" y="1024737"/>
          <a:ext cx="705982" cy="2603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164481</xdr:colOff>
      <xdr:row>34</xdr:row>
      <xdr:rowOff>65950</xdr:rowOff>
    </xdr:from>
    <xdr:to>
      <xdr:col>11</xdr:col>
      <xdr:colOff>361393</xdr:colOff>
      <xdr:row>35</xdr:row>
      <xdr:rowOff>76700</xdr:rowOff>
    </xdr:to>
    <xdr:sp macro="" textlink="">
      <xdr:nvSpPr>
        <xdr:cNvPr id="484" name="AutoShape 6507">
          <a:extLst>
            <a:ext uri="{FF2B5EF4-FFF2-40B4-BE49-F238E27FC236}">
              <a16:creationId xmlns:a16="http://schemas.microsoft.com/office/drawing/2014/main" id="{0987DD1B-0D9D-4F5D-A9FC-AECB2E91F822}"/>
            </a:ext>
          </a:extLst>
        </xdr:cNvPr>
        <xdr:cNvSpPr>
          <a:spLocks noChangeArrowheads="1"/>
        </xdr:cNvSpPr>
      </xdr:nvSpPr>
      <xdr:spPr bwMode="auto">
        <a:xfrm>
          <a:off x="29418137" y="1339919"/>
          <a:ext cx="196912" cy="18934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153082</xdr:colOff>
      <xdr:row>32</xdr:row>
      <xdr:rowOff>122517</xdr:rowOff>
    </xdr:from>
    <xdr:to>
      <xdr:col>11</xdr:col>
      <xdr:colOff>358170</xdr:colOff>
      <xdr:row>33</xdr:row>
      <xdr:rowOff>139480</xdr:rowOff>
    </xdr:to>
    <xdr:sp macro="" textlink="">
      <xdr:nvSpPr>
        <xdr:cNvPr id="485" name="Oval 6509">
          <a:extLst>
            <a:ext uri="{FF2B5EF4-FFF2-40B4-BE49-F238E27FC236}">
              <a16:creationId xmlns:a16="http://schemas.microsoft.com/office/drawing/2014/main" id="{FB39CF5D-1F81-4B49-8E66-19B217EB9BAE}"/>
            </a:ext>
          </a:extLst>
        </xdr:cNvPr>
        <xdr:cNvSpPr>
          <a:spLocks noChangeArrowheads="1"/>
        </xdr:cNvSpPr>
      </xdr:nvSpPr>
      <xdr:spPr bwMode="auto">
        <a:xfrm>
          <a:off x="29406738" y="1039298"/>
          <a:ext cx="205088" cy="1955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321469</xdr:colOff>
      <xdr:row>30</xdr:row>
      <xdr:rowOff>95250</xdr:rowOff>
    </xdr:from>
    <xdr:ext cx="417188" cy="408122"/>
    <xdr:grpSp>
      <xdr:nvGrpSpPr>
        <xdr:cNvPr id="505" name="Group 6672">
          <a:extLst>
            <a:ext uri="{FF2B5EF4-FFF2-40B4-BE49-F238E27FC236}">
              <a16:creationId xmlns:a16="http://schemas.microsoft.com/office/drawing/2014/main" id="{CCE244E3-C0A0-4003-8BF6-6C73A084F3F2}"/>
            </a:ext>
          </a:extLst>
        </xdr:cNvPr>
        <xdr:cNvGrpSpPr>
          <a:grpSpLocks/>
        </xdr:cNvGrpSpPr>
      </xdr:nvGrpSpPr>
      <xdr:grpSpPr bwMode="auto">
        <a:xfrm>
          <a:off x="6036469" y="5543550"/>
          <a:ext cx="417188" cy="408122"/>
          <a:chOff x="536" y="109"/>
          <a:chExt cx="46" cy="44"/>
        </a:xfrm>
      </xdr:grpSpPr>
      <xdr:pic>
        <xdr:nvPicPr>
          <xdr:cNvPr id="506" name="Picture 6673" descr="route2">
            <a:extLst>
              <a:ext uri="{FF2B5EF4-FFF2-40B4-BE49-F238E27FC236}">
                <a16:creationId xmlns:a16="http://schemas.microsoft.com/office/drawing/2014/main" id="{3DFD722E-F126-4EB8-A1A9-9F27661A0E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7" name="Text Box 6674">
            <a:extLst>
              <a:ext uri="{FF2B5EF4-FFF2-40B4-BE49-F238E27FC236}">
                <a16:creationId xmlns:a16="http://schemas.microsoft.com/office/drawing/2014/main" id="{ADD9403E-C738-4E5C-8B75-C8C1CFD85C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86635</xdr:colOff>
      <xdr:row>30</xdr:row>
      <xdr:rowOff>64841</xdr:rowOff>
    </xdr:from>
    <xdr:to>
      <xdr:col>14</xdr:col>
      <xdr:colOff>197715</xdr:colOff>
      <xdr:row>32</xdr:row>
      <xdr:rowOff>123687</xdr:rowOff>
    </xdr:to>
    <xdr:sp macro="" textlink="">
      <xdr:nvSpPr>
        <xdr:cNvPr id="508" name="Line 6499">
          <a:extLst>
            <a:ext uri="{FF2B5EF4-FFF2-40B4-BE49-F238E27FC236}">
              <a16:creationId xmlns:a16="http://schemas.microsoft.com/office/drawing/2014/main" id="{D8A67141-1352-480A-A575-7B7470D13D76}"/>
            </a:ext>
          </a:extLst>
        </xdr:cNvPr>
        <xdr:cNvSpPr>
          <a:spLocks noChangeShapeType="1"/>
        </xdr:cNvSpPr>
      </xdr:nvSpPr>
      <xdr:spPr bwMode="auto">
        <a:xfrm rot="8336249" flipV="1">
          <a:off x="30935729" y="624435"/>
          <a:ext cx="111080" cy="416033"/>
        </a:xfrm>
        <a:custGeom>
          <a:avLst/>
          <a:gdLst>
            <a:gd name="connsiteX0" fmla="*/ 0 w 113359"/>
            <a:gd name="connsiteY0" fmla="*/ 0 h 456306"/>
            <a:gd name="connsiteX1" fmla="*/ 113359 w 113359"/>
            <a:gd name="connsiteY1" fmla="*/ 456306 h 456306"/>
            <a:gd name="connsiteX0" fmla="*/ 81126 w 87264"/>
            <a:gd name="connsiteY0" fmla="*/ 0 h 517026"/>
            <a:gd name="connsiteX1" fmla="*/ 6139 w 87264"/>
            <a:gd name="connsiteY1" fmla="*/ 517026 h 517026"/>
            <a:gd name="connsiteX0" fmla="*/ 119218 w 119218"/>
            <a:gd name="connsiteY0" fmla="*/ 0 h 517026"/>
            <a:gd name="connsiteX1" fmla="*/ 44231 w 119218"/>
            <a:gd name="connsiteY1" fmla="*/ 517026 h 517026"/>
            <a:gd name="connsiteX0" fmla="*/ 120949 w 120949"/>
            <a:gd name="connsiteY0" fmla="*/ 0 h 452996"/>
            <a:gd name="connsiteX1" fmla="*/ 42631 w 120949"/>
            <a:gd name="connsiteY1" fmla="*/ 452996 h 452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949" h="452996">
              <a:moveTo>
                <a:pt x="120949" y="0"/>
              </a:moveTo>
              <a:cubicBezTo>
                <a:pt x="-59131" y="219891"/>
                <a:pt x="4845" y="300894"/>
                <a:pt x="42631" y="45299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241362</xdr:colOff>
      <xdr:row>33</xdr:row>
      <xdr:rowOff>16610</xdr:rowOff>
    </xdr:from>
    <xdr:to>
      <xdr:col>15</xdr:col>
      <xdr:colOff>509593</xdr:colOff>
      <xdr:row>33</xdr:row>
      <xdr:rowOff>127684</xdr:rowOff>
    </xdr:to>
    <xdr:sp macro="" textlink="">
      <xdr:nvSpPr>
        <xdr:cNvPr id="509" name="Line 6499">
          <a:extLst>
            <a:ext uri="{FF2B5EF4-FFF2-40B4-BE49-F238E27FC236}">
              <a16:creationId xmlns:a16="http://schemas.microsoft.com/office/drawing/2014/main" id="{E6E60A64-BE37-4C9E-AE71-0916AE3C5AEC}"/>
            </a:ext>
          </a:extLst>
        </xdr:cNvPr>
        <xdr:cNvSpPr>
          <a:spLocks noChangeShapeType="1"/>
        </xdr:cNvSpPr>
      </xdr:nvSpPr>
      <xdr:spPr bwMode="auto">
        <a:xfrm rot="8336249" flipH="1">
          <a:off x="31090456" y="1111985"/>
          <a:ext cx="678996" cy="111074"/>
        </a:xfrm>
        <a:custGeom>
          <a:avLst/>
          <a:gdLst>
            <a:gd name="connsiteX0" fmla="*/ 0 w 628160"/>
            <a:gd name="connsiteY0" fmla="*/ 0 h 17134"/>
            <a:gd name="connsiteX1" fmla="*/ 628160 w 628160"/>
            <a:gd name="connsiteY1" fmla="*/ 17134 h 17134"/>
            <a:gd name="connsiteX0" fmla="*/ 0 w 628160"/>
            <a:gd name="connsiteY0" fmla="*/ 0 h 77562"/>
            <a:gd name="connsiteX1" fmla="*/ 628160 w 628160"/>
            <a:gd name="connsiteY1" fmla="*/ 17134 h 77562"/>
            <a:gd name="connsiteX0" fmla="*/ 0 w 628160"/>
            <a:gd name="connsiteY0" fmla="*/ 0 h 96225"/>
            <a:gd name="connsiteX1" fmla="*/ 628160 w 628160"/>
            <a:gd name="connsiteY1" fmla="*/ 17134 h 96225"/>
            <a:gd name="connsiteX0" fmla="*/ 0 w 678996"/>
            <a:gd name="connsiteY0" fmla="*/ 0 h 124301"/>
            <a:gd name="connsiteX1" fmla="*/ 678996 w 678996"/>
            <a:gd name="connsiteY1" fmla="*/ 75485 h 124301"/>
            <a:gd name="connsiteX0" fmla="*/ 0 w 678996"/>
            <a:gd name="connsiteY0" fmla="*/ 0 h 101641"/>
            <a:gd name="connsiteX1" fmla="*/ 678996 w 678996"/>
            <a:gd name="connsiteY1" fmla="*/ 75485 h 101641"/>
            <a:gd name="connsiteX0" fmla="*/ 0 w 678996"/>
            <a:gd name="connsiteY0" fmla="*/ 0 h 111074"/>
            <a:gd name="connsiteX1" fmla="*/ 678996 w 678996"/>
            <a:gd name="connsiteY1" fmla="*/ 75485 h 111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8996" h="111074">
              <a:moveTo>
                <a:pt x="0" y="0"/>
              </a:moveTo>
              <a:cubicBezTo>
                <a:pt x="223600" y="167028"/>
                <a:pt x="412413" y="103813"/>
                <a:pt x="678996" y="7548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261938</xdr:colOff>
      <xdr:row>32</xdr:row>
      <xdr:rowOff>125017</xdr:rowOff>
    </xdr:from>
    <xdr:ext cx="352952" cy="345282"/>
    <xdr:grpSp>
      <xdr:nvGrpSpPr>
        <xdr:cNvPr id="511" name="Group 6672">
          <a:extLst>
            <a:ext uri="{FF2B5EF4-FFF2-40B4-BE49-F238E27FC236}">
              <a16:creationId xmlns:a16="http://schemas.microsoft.com/office/drawing/2014/main" id="{B22C26E1-2FE2-44AB-B758-8BED56A674F9}"/>
            </a:ext>
          </a:extLst>
        </xdr:cNvPr>
        <xdr:cNvGrpSpPr>
          <a:grpSpLocks/>
        </xdr:cNvGrpSpPr>
      </xdr:nvGrpSpPr>
      <xdr:grpSpPr bwMode="auto">
        <a:xfrm>
          <a:off x="7567613" y="5935267"/>
          <a:ext cx="352952" cy="345282"/>
          <a:chOff x="536" y="109"/>
          <a:chExt cx="46" cy="44"/>
        </a:xfrm>
      </xdr:grpSpPr>
      <xdr:pic>
        <xdr:nvPicPr>
          <xdr:cNvPr id="512" name="Picture 6673" descr="route2">
            <a:extLst>
              <a:ext uri="{FF2B5EF4-FFF2-40B4-BE49-F238E27FC236}">
                <a16:creationId xmlns:a16="http://schemas.microsoft.com/office/drawing/2014/main" id="{E8B12DC9-9D89-4513-9518-06D1003C2F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3" name="Text Box 6674">
            <a:extLst>
              <a:ext uri="{FF2B5EF4-FFF2-40B4-BE49-F238E27FC236}">
                <a16:creationId xmlns:a16="http://schemas.microsoft.com/office/drawing/2014/main" id="{EDF4C804-8F57-4FC4-9552-B264D74F8C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327850</xdr:colOff>
      <xdr:row>33</xdr:row>
      <xdr:rowOff>47637</xdr:rowOff>
    </xdr:from>
    <xdr:ext cx="386260" cy="166712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B763D747-7715-4CF8-8825-78D94774180A}"/>
            </a:ext>
          </a:extLst>
        </xdr:cNvPr>
        <xdr:cNvSpPr txBox="1"/>
      </xdr:nvSpPr>
      <xdr:spPr>
        <a:xfrm>
          <a:off x="30766178" y="1143012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集落へ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330007</xdr:colOff>
      <xdr:row>31</xdr:row>
      <xdr:rowOff>140290</xdr:rowOff>
    </xdr:from>
    <xdr:ext cx="200119" cy="419602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DEE82AE9-038D-442D-9CE1-79A93EB4A5B4}"/>
            </a:ext>
          </a:extLst>
        </xdr:cNvPr>
        <xdr:cNvSpPr txBox="1"/>
      </xdr:nvSpPr>
      <xdr:spPr>
        <a:xfrm rot="5009740">
          <a:off x="31069360" y="98821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190396</xdr:colOff>
      <xdr:row>39</xdr:row>
      <xdr:rowOff>136922</xdr:rowOff>
    </xdr:from>
    <xdr:to>
      <xdr:col>3</xdr:col>
      <xdr:colOff>130969</xdr:colOff>
      <xdr:row>45</xdr:row>
      <xdr:rowOff>142876</xdr:rowOff>
    </xdr:to>
    <xdr:sp macro="" textlink="">
      <xdr:nvSpPr>
        <xdr:cNvPr id="59" name="フリーフォーム: 図形 58">
          <a:extLst>
            <a:ext uri="{FF2B5EF4-FFF2-40B4-BE49-F238E27FC236}">
              <a16:creationId xmlns:a16="http://schemas.microsoft.com/office/drawing/2014/main" id="{38A0CA60-4E04-461D-9379-30026A8DAC92}"/>
            </a:ext>
          </a:extLst>
        </xdr:cNvPr>
        <xdr:cNvSpPr/>
      </xdr:nvSpPr>
      <xdr:spPr bwMode="auto">
        <a:xfrm>
          <a:off x="726177" y="2303860"/>
          <a:ext cx="351339" cy="1077516"/>
        </a:xfrm>
        <a:custGeom>
          <a:avLst/>
          <a:gdLst>
            <a:gd name="connsiteX0" fmla="*/ 309563 w 309563"/>
            <a:gd name="connsiteY0" fmla="*/ 1077516 h 1077516"/>
            <a:gd name="connsiteX1" fmla="*/ 309563 w 309563"/>
            <a:gd name="connsiteY1" fmla="*/ 613172 h 1077516"/>
            <a:gd name="connsiteX2" fmla="*/ 101203 w 309563"/>
            <a:gd name="connsiteY2" fmla="*/ 547688 h 1077516"/>
            <a:gd name="connsiteX3" fmla="*/ 0 w 309563"/>
            <a:gd name="connsiteY3" fmla="*/ 0 h 1077516"/>
            <a:gd name="connsiteX0" fmla="*/ 309563 w 309563"/>
            <a:gd name="connsiteY0" fmla="*/ 1077516 h 1077516"/>
            <a:gd name="connsiteX1" fmla="*/ 309563 w 309563"/>
            <a:gd name="connsiteY1" fmla="*/ 613172 h 1077516"/>
            <a:gd name="connsiteX2" fmla="*/ 101203 w 309563"/>
            <a:gd name="connsiteY2" fmla="*/ 547688 h 1077516"/>
            <a:gd name="connsiteX3" fmla="*/ 0 w 309563"/>
            <a:gd name="connsiteY3" fmla="*/ 0 h 1077516"/>
            <a:gd name="connsiteX0" fmla="*/ 351339 w 351339"/>
            <a:gd name="connsiteY0" fmla="*/ 1077516 h 1077516"/>
            <a:gd name="connsiteX1" fmla="*/ 351339 w 351339"/>
            <a:gd name="connsiteY1" fmla="*/ 613172 h 1077516"/>
            <a:gd name="connsiteX2" fmla="*/ 142979 w 351339"/>
            <a:gd name="connsiteY2" fmla="*/ 547688 h 1077516"/>
            <a:gd name="connsiteX3" fmla="*/ 41776 w 351339"/>
            <a:gd name="connsiteY3" fmla="*/ 0 h 1077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1339" h="1077516">
              <a:moveTo>
                <a:pt x="351339" y="1077516"/>
              </a:moveTo>
              <a:lnTo>
                <a:pt x="351339" y="613172"/>
              </a:lnTo>
              <a:lnTo>
                <a:pt x="142979" y="547688"/>
              </a:lnTo>
              <a:cubicBezTo>
                <a:pt x="-3865" y="508000"/>
                <a:pt x="-37599" y="224235"/>
                <a:pt x="4177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145256</xdr:colOff>
      <xdr:row>43</xdr:row>
      <xdr:rowOff>39107</xdr:rowOff>
    </xdr:from>
    <xdr:to>
      <xdr:col>3</xdr:col>
      <xdr:colOff>756047</xdr:colOff>
      <xdr:row>44</xdr:row>
      <xdr:rowOff>17860</xdr:rowOff>
    </xdr:to>
    <xdr:sp macro="" textlink="">
      <xdr:nvSpPr>
        <xdr:cNvPr id="516" name="Line 6499">
          <a:extLst>
            <a:ext uri="{FF2B5EF4-FFF2-40B4-BE49-F238E27FC236}">
              <a16:creationId xmlns:a16="http://schemas.microsoft.com/office/drawing/2014/main" id="{C8D8E680-1EAE-447D-93E1-81E191481582}"/>
            </a:ext>
          </a:extLst>
        </xdr:cNvPr>
        <xdr:cNvSpPr>
          <a:spLocks noChangeShapeType="1"/>
        </xdr:cNvSpPr>
      </xdr:nvSpPr>
      <xdr:spPr bwMode="auto">
        <a:xfrm>
          <a:off x="1091803" y="2920420"/>
          <a:ext cx="610791" cy="1573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97633</xdr:colOff>
      <xdr:row>41</xdr:row>
      <xdr:rowOff>65484</xdr:rowOff>
    </xdr:from>
    <xdr:to>
      <xdr:col>3</xdr:col>
      <xdr:colOff>160735</xdr:colOff>
      <xdr:row>43</xdr:row>
      <xdr:rowOff>21248</xdr:rowOff>
    </xdr:to>
    <xdr:sp macro="" textlink="">
      <xdr:nvSpPr>
        <xdr:cNvPr id="517" name="Line 6499">
          <a:extLst>
            <a:ext uri="{FF2B5EF4-FFF2-40B4-BE49-F238E27FC236}">
              <a16:creationId xmlns:a16="http://schemas.microsoft.com/office/drawing/2014/main" id="{2AB5D9EF-1AE8-4CE9-A58E-3AF877552F27}"/>
            </a:ext>
          </a:extLst>
        </xdr:cNvPr>
        <xdr:cNvSpPr>
          <a:spLocks noChangeShapeType="1"/>
        </xdr:cNvSpPr>
      </xdr:nvSpPr>
      <xdr:spPr bwMode="auto">
        <a:xfrm flipV="1">
          <a:off x="1044180" y="2589609"/>
          <a:ext cx="63102" cy="3129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35185</xdr:colOff>
      <xdr:row>44</xdr:row>
      <xdr:rowOff>56001</xdr:rowOff>
    </xdr:from>
    <xdr:to>
      <xdr:col>3</xdr:col>
      <xdr:colOff>233037</xdr:colOff>
      <xdr:row>45</xdr:row>
      <xdr:rowOff>66749</xdr:rowOff>
    </xdr:to>
    <xdr:sp macro="" textlink="">
      <xdr:nvSpPr>
        <xdr:cNvPr id="518" name="AutoShape 6507">
          <a:extLst>
            <a:ext uri="{FF2B5EF4-FFF2-40B4-BE49-F238E27FC236}">
              <a16:creationId xmlns:a16="http://schemas.microsoft.com/office/drawing/2014/main" id="{48EA0B07-EC4B-463F-B75F-705962BEA53A}"/>
            </a:ext>
          </a:extLst>
        </xdr:cNvPr>
        <xdr:cNvSpPr>
          <a:spLocks noChangeArrowheads="1"/>
        </xdr:cNvSpPr>
      </xdr:nvSpPr>
      <xdr:spPr bwMode="auto">
        <a:xfrm>
          <a:off x="981732" y="3115907"/>
          <a:ext cx="197852" cy="1893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138864</xdr:colOff>
      <xdr:row>41</xdr:row>
      <xdr:rowOff>54825</xdr:rowOff>
    </xdr:from>
    <xdr:ext cx="417188" cy="408122"/>
    <xdr:grpSp>
      <xdr:nvGrpSpPr>
        <xdr:cNvPr id="519" name="Group 6672">
          <a:extLst>
            <a:ext uri="{FF2B5EF4-FFF2-40B4-BE49-F238E27FC236}">
              <a16:creationId xmlns:a16="http://schemas.microsoft.com/office/drawing/2014/main" id="{414A2011-015B-4472-915F-49C372FE9DBD}"/>
            </a:ext>
          </a:extLst>
        </xdr:cNvPr>
        <xdr:cNvGrpSpPr>
          <a:grpSpLocks/>
        </xdr:cNvGrpSpPr>
      </xdr:nvGrpSpPr>
      <xdr:grpSpPr bwMode="auto">
        <a:xfrm>
          <a:off x="262689" y="7493850"/>
          <a:ext cx="417188" cy="408122"/>
          <a:chOff x="536" y="109"/>
          <a:chExt cx="46" cy="44"/>
        </a:xfrm>
      </xdr:grpSpPr>
      <xdr:pic>
        <xdr:nvPicPr>
          <xdr:cNvPr id="520" name="Picture 6673" descr="route2">
            <a:extLst>
              <a:ext uri="{FF2B5EF4-FFF2-40B4-BE49-F238E27FC236}">
                <a16:creationId xmlns:a16="http://schemas.microsoft.com/office/drawing/2014/main" id="{60C3A158-D2AD-428D-BCDB-5410B3BF7C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1" name="Text Box 6674">
            <a:extLst>
              <a:ext uri="{FF2B5EF4-FFF2-40B4-BE49-F238E27FC236}">
                <a16:creationId xmlns:a16="http://schemas.microsoft.com/office/drawing/2014/main" id="{E7E3CEF3-902B-4598-9A41-0C5CC8E1FA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312387</xdr:colOff>
      <xdr:row>40</xdr:row>
      <xdr:rowOff>38501</xdr:rowOff>
    </xdr:from>
    <xdr:to>
      <xdr:col>2</xdr:col>
      <xdr:colOff>43529</xdr:colOff>
      <xdr:row>41</xdr:row>
      <xdr:rowOff>53956</xdr:rowOff>
    </xdr:to>
    <xdr:sp macro="" textlink="">
      <xdr:nvSpPr>
        <xdr:cNvPr id="523" name="フリーフォーム 2112">
          <a:extLst>
            <a:ext uri="{FF2B5EF4-FFF2-40B4-BE49-F238E27FC236}">
              <a16:creationId xmlns:a16="http://schemas.microsoft.com/office/drawing/2014/main" id="{72E9E2EC-AFEB-46C0-86F7-6DC3F990A7D1}"/>
            </a:ext>
          </a:extLst>
        </xdr:cNvPr>
        <xdr:cNvSpPr/>
      </xdr:nvSpPr>
      <xdr:spPr bwMode="auto">
        <a:xfrm>
          <a:off x="437403" y="2384032"/>
          <a:ext cx="141907" cy="194049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32845</xdr:colOff>
      <xdr:row>39</xdr:row>
      <xdr:rowOff>6569</xdr:rowOff>
    </xdr:from>
    <xdr:to>
      <xdr:col>5</xdr:col>
      <xdr:colOff>203638</xdr:colOff>
      <xdr:row>41</xdr:row>
      <xdr:rowOff>39414</xdr:rowOff>
    </xdr:to>
    <xdr:sp macro="" textlink="">
      <xdr:nvSpPr>
        <xdr:cNvPr id="525" name="正方形/長方形 524">
          <a:extLst>
            <a:ext uri="{FF2B5EF4-FFF2-40B4-BE49-F238E27FC236}">
              <a16:creationId xmlns:a16="http://schemas.microsoft.com/office/drawing/2014/main" id="{D767751B-BC75-406B-A4B8-E67C85327CA8}"/>
            </a:ext>
          </a:extLst>
        </xdr:cNvPr>
        <xdr:cNvSpPr/>
      </xdr:nvSpPr>
      <xdr:spPr bwMode="auto">
        <a:xfrm>
          <a:off x="3747595" y="18485069"/>
          <a:ext cx="170793" cy="394795"/>
        </a:xfrm>
        <a:prstGeom prst="rect">
          <a:avLst/>
        </a:prstGeom>
        <a:solidFill>
          <a:schemeClr val="bg1">
            <a:lumMod val="85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397422</xdr:colOff>
      <xdr:row>39</xdr:row>
      <xdr:rowOff>45983</xdr:rowOff>
    </xdr:from>
    <xdr:to>
      <xdr:col>6</xdr:col>
      <xdr:colOff>328124</xdr:colOff>
      <xdr:row>40</xdr:row>
      <xdr:rowOff>134862</xdr:rowOff>
    </xdr:to>
    <xdr:grpSp>
      <xdr:nvGrpSpPr>
        <xdr:cNvPr id="526" name="Group 3646">
          <a:extLst>
            <a:ext uri="{FF2B5EF4-FFF2-40B4-BE49-F238E27FC236}">
              <a16:creationId xmlns:a16="http://schemas.microsoft.com/office/drawing/2014/main" id="{42BB26C2-9B63-4F6D-A3E0-5D0E9043983A}"/>
            </a:ext>
          </a:extLst>
        </xdr:cNvPr>
        <xdr:cNvGrpSpPr>
          <a:grpSpLocks/>
        </xdr:cNvGrpSpPr>
      </xdr:nvGrpSpPr>
      <xdr:grpSpPr bwMode="auto">
        <a:xfrm>
          <a:off x="2521497" y="7123058"/>
          <a:ext cx="340277" cy="269854"/>
          <a:chOff x="8389" y="124"/>
          <a:chExt cx="34" cy="26"/>
        </a:xfrm>
      </xdr:grpSpPr>
      <xdr:sp macro="" textlink="">
        <xdr:nvSpPr>
          <xdr:cNvPr id="527" name="Rectangle 3647">
            <a:extLst>
              <a:ext uri="{FF2B5EF4-FFF2-40B4-BE49-F238E27FC236}">
                <a16:creationId xmlns:a16="http://schemas.microsoft.com/office/drawing/2014/main" id="{8F897D89-655C-4996-ADE6-5ABE360CD5EF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8" name="Rectangle 3648">
            <a:extLst>
              <a:ext uri="{FF2B5EF4-FFF2-40B4-BE49-F238E27FC236}">
                <a16:creationId xmlns:a16="http://schemas.microsoft.com/office/drawing/2014/main" id="{CF8E93F0-4781-49E3-B466-043D07B39F0C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9" name="Oval 3649">
            <a:extLst>
              <a:ext uri="{FF2B5EF4-FFF2-40B4-BE49-F238E27FC236}">
                <a16:creationId xmlns:a16="http://schemas.microsoft.com/office/drawing/2014/main" id="{4936D48A-9F4E-4E8A-B468-47AD8FBF996F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79648</xdr:colOff>
      <xdr:row>41</xdr:row>
      <xdr:rowOff>93197</xdr:rowOff>
    </xdr:from>
    <xdr:to>
      <xdr:col>5</xdr:col>
      <xdr:colOff>79648</xdr:colOff>
      <xdr:row>45</xdr:row>
      <xdr:rowOff>14370</xdr:rowOff>
    </xdr:to>
    <xdr:sp macro="" textlink="">
      <xdr:nvSpPr>
        <xdr:cNvPr id="530" name="フリーフォーム 1399">
          <a:extLst>
            <a:ext uri="{FF2B5EF4-FFF2-40B4-BE49-F238E27FC236}">
              <a16:creationId xmlns:a16="http://schemas.microsoft.com/office/drawing/2014/main" id="{D6970D4A-868E-4C17-A504-7F7D6FE264BD}"/>
            </a:ext>
          </a:extLst>
        </xdr:cNvPr>
        <xdr:cNvSpPr/>
      </xdr:nvSpPr>
      <xdr:spPr bwMode="auto">
        <a:xfrm>
          <a:off x="2210867" y="2617322"/>
          <a:ext cx="0" cy="635548"/>
        </a:xfrm>
        <a:custGeom>
          <a:avLst/>
          <a:gdLst>
            <a:gd name="connsiteX0" fmla="*/ 0 w 0"/>
            <a:gd name="connsiteY0" fmla="*/ 656897 h 656897"/>
            <a:gd name="connsiteX1" fmla="*/ 0 w 0"/>
            <a:gd name="connsiteY1" fmla="*/ 0 h 656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656897">
              <a:moveTo>
                <a:pt x="0" y="656897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137948</xdr:colOff>
      <xdr:row>41</xdr:row>
      <xdr:rowOff>13138</xdr:rowOff>
    </xdr:from>
    <xdr:to>
      <xdr:col>6</xdr:col>
      <xdr:colOff>315310</xdr:colOff>
      <xdr:row>41</xdr:row>
      <xdr:rowOff>151086</xdr:rowOff>
    </xdr:to>
    <xdr:sp macro="" textlink="">
      <xdr:nvSpPr>
        <xdr:cNvPr id="532" name="フリーフォーム 1408">
          <a:extLst>
            <a:ext uri="{FF2B5EF4-FFF2-40B4-BE49-F238E27FC236}">
              <a16:creationId xmlns:a16="http://schemas.microsoft.com/office/drawing/2014/main" id="{40686C48-4405-4B4E-A4B3-F65AC8A10129}"/>
            </a:ext>
          </a:extLst>
        </xdr:cNvPr>
        <xdr:cNvSpPr/>
      </xdr:nvSpPr>
      <xdr:spPr bwMode="auto">
        <a:xfrm>
          <a:off x="3852698" y="18853588"/>
          <a:ext cx="586937" cy="137948"/>
        </a:xfrm>
        <a:custGeom>
          <a:avLst/>
          <a:gdLst>
            <a:gd name="connsiteX0" fmla="*/ 0 w 584638"/>
            <a:gd name="connsiteY0" fmla="*/ 85397 h 137948"/>
            <a:gd name="connsiteX1" fmla="*/ 315311 w 584638"/>
            <a:gd name="connsiteY1" fmla="*/ 0 h 137948"/>
            <a:gd name="connsiteX2" fmla="*/ 584638 w 584638"/>
            <a:gd name="connsiteY2" fmla="*/ 137948 h 137948"/>
            <a:gd name="connsiteX0" fmla="*/ 0 w 584638"/>
            <a:gd name="connsiteY0" fmla="*/ 85397 h 137948"/>
            <a:gd name="connsiteX1" fmla="*/ 315311 w 584638"/>
            <a:gd name="connsiteY1" fmla="*/ 0 h 137948"/>
            <a:gd name="connsiteX2" fmla="*/ 584638 w 584638"/>
            <a:gd name="connsiteY2" fmla="*/ 137948 h 137948"/>
            <a:gd name="connsiteX0" fmla="*/ 0 w 584638"/>
            <a:gd name="connsiteY0" fmla="*/ 85397 h 137948"/>
            <a:gd name="connsiteX1" fmla="*/ 315311 w 584638"/>
            <a:gd name="connsiteY1" fmla="*/ 0 h 137948"/>
            <a:gd name="connsiteX2" fmla="*/ 584638 w 584638"/>
            <a:gd name="connsiteY2" fmla="*/ 137948 h 137948"/>
            <a:gd name="connsiteX0" fmla="*/ 0 w 584638"/>
            <a:gd name="connsiteY0" fmla="*/ 85397 h 137948"/>
            <a:gd name="connsiteX1" fmla="*/ 315311 w 584638"/>
            <a:gd name="connsiteY1" fmla="*/ 0 h 137948"/>
            <a:gd name="connsiteX2" fmla="*/ 584638 w 584638"/>
            <a:gd name="connsiteY2" fmla="*/ 137948 h 137948"/>
            <a:gd name="connsiteX0" fmla="*/ 0 w 584638"/>
            <a:gd name="connsiteY0" fmla="*/ 85397 h 137948"/>
            <a:gd name="connsiteX1" fmla="*/ 315311 w 584638"/>
            <a:gd name="connsiteY1" fmla="*/ 0 h 137948"/>
            <a:gd name="connsiteX2" fmla="*/ 584638 w 584638"/>
            <a:gd name="connsiteY2" fmla="*/ 137948 h 1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4638" h="137948">
              <a:moveTo>
                <a:pt x="0" y="85397"/>
              </a:moveTo>
              <a:cubicBezTo>
                <a:pt x="13138" y="17517"/>
                <a:pt x="170794" y="2190"/>
                <a:pt x="315311" y="0"/>
              </a:cubicBezTo>
              <a:cubicBezTo>
                <a:pt x="431363" y="19707"/>
                <a:pt x="560551" y="45982"/>
                <a:pt x="584638" y="13794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44277</xdr:colOff>
      <xdr:row>38</xdr:row>
      <xdr:rowOff>173214</xdr:rowOff>
    </xdr:from>
    <xdr:ext cx="150041" cy="463975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07D48061-76F0-4AEC-B7F4-AA63D156144E}"/>
            </a:ext>
          </a:extLst>
        </xdr:cNvPr>
        <xdr:cNvSpPr txBox="1"/>
      </xdr:nvSpPr>
      <xdr:spPr>
        <a:xfrm>
          <a:off x="3759027" y="18470739"/>
          <a:ext cx="150041" cy="4639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永平寺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244582</xdr:colOff>
      <xdr:row>42</xdr:row>
      <xdr:rowOff>121357</xdr:rowOff>
    </xdr:from>
    <xdr:ext cx="878446" cy="550151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4530B79F-ACFA-4449-B553-366232FC9AD4}"/>
            </a:ext>
          </a:extLst>
        </xdr:cNvPr>
        <xdr:cNvSpPr txBox="1"/>
      </xdr:nvSpPr>
      <xdr:spPr>
        <a:xfrm>
          <a:off x="2375801" y="2824076"/>
          <a:ext cx="878446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永平寺に来た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と分かるものと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自転車を撮影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4</xdr:col>
      <xdr:colOff>386420</xdr:colOff>
      <xdr:row>43</xdr:row>
      <xdr:rowOff>8374</xdr:rowOff>
    </xdr:from>
    <xdr:to>
      <xdr:col>5</xdr:col>
      <xdr:colOff>173506</xdr:colOff>
      <xdr:row>44</xdr:row>
      <xdr:rowOff>19123</xdr:rowOff>
    </xdr:to>
    <xdr:sp macro="" textlink="">
      <xdr:nvSpPr>
        <xdr:cNvPr id="535" name="AutoShape 6507">
          <a:extLst>
            <a:ext uri="{FF2B5EF4-FFF2-40B4-BE49-F238E27FC236}">
              <a16:creationId xmlns:a16="http://schemas.microsoft.com/office/drawing/2014/main" id="{F87D17A6-2233-40EC-8CF8-DB41F18AD649}"/>
            </a:ext>
          </a:extLst>
        </xdr:cNvPr>
        <xdr:cNvSpPr>
          <a:spLocks noChangeArrowheads="1"/>
        </xdr:cNvSpPr>
      </xdr:nvSpPr>
      <xdr:spPr bwMode="auto">
        <a:xfrm>
          <a:off x="2106873" y="2889687"/>
          <a:ext cx="197852" cy="1893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172640</xdr:colOff>
      <xdr:row>42</xdr:row>
      <xdr:rowOff>41672</xdr:rowOff>
    </xdr:from>
    <xdr:to>
      <xdr:col>9</xdr:col>
      <xdr:colOff>47625</xdr:colOff>
      <xdr:row>45</xdr:row>
      <xdr:rowOff>89297</xdr:rowOff>
    </xdr:to>
    <xdr:sp macro="" textlink="">
      <xdr:nvSpPr>
        <xdr:cNvPr id="60" name="フリーフォーム: 図形 59">
          <a:extLst>
            <a:ext uri="{FF2B5EF4-FFF2-40B4-BE49-F238E27FC236}">
              <a16:creationId xmlns:a16="http://schemas.microsoft.com/office/drawing/2014/main" id="{6297EC67-70C8-4395-9A87-173C5298383B}"/>
            </a:ext>
          </a:extLst>
        </xdr:cNvPr>
        <xdr:cNvSpPr/>
      </xdr:nvSpPr>
      <xdr:spPr bwMode="auto">
        <a:xfrm>
          <a:off x="3488531" y="2744391"/>
          <a:ext cx="696516" cy="583406"/>
        </a:xfrm>
        <a:custGeom>
          <a:avLst/>
          <a:gdLst>
            <a:gd name="connsiteX0" fmla="*/ 696516 w 696516"/>
            <a:gd name="connsiteY0" fmla="*/ 583406 h 583406"/>
            <a:gd name="connsiteX1" fmla="*/ 696516 w 696516"/>
            <a:gd name="connsiteY1" fmla="*/ 0 h 583406"/>
            <a:gd name="connsiteX2" fmla="*/ 488157 w 696516"/>
            <a:gd name="connsiteY2" fmla="*/ 65484 h 583406"/>
            <a:gd name="connsiteX3" fmla="*/ 0 w 696516"/>
            <a:gd name="connsiteY3" fmla="*/ 0 h 583406"/>
            <a:gd name="connsiteX0" fmla="*/ 696516 w 696516"/>
            <a:gd name="connsiteY0" fmla="*/ 583406 h 583406"/>
            <a:gd name="connsiteX1" fmla="*/ 696516 w 696516"/>
            <a:gd name="connsiteY1" fmla="*/ 0 h 583406"/>
            <a:gd name="connsiteX2" fmla="*/ 488157 w 696516"/>
            <a:gd name="connsiteY2" fmla="*/ 65484 h 583406"/>
            <a:gd name="connsiteX3" fmla="*/ 0 w 696516"/>
            <a:gd name="connsiteY3" fmla="*/ 0 h 583406"/>
            <a:gd name="connsiteX0" fmla="*/ 696516 w 696516"/>
            <a:gd name="connsiteY0" fmla="*/ 583406 h 583406"/>
            <a:gd name="connsiteX1" fmla="*/ 696516 w 696516"/>
            <a:gd name="connsiteY1" fmla="*/ 0 h 583406"/>
            <a:gd name="connsiteX2" fmla="*/ 488157 w 696516"/>
            <a:gd name="connsiteY2" fmla="*/ 65484 h 583406"/>
            <a:gd name="connsiteX3" fmla="*/ 0 w 696516"/>
            <a:gd name="connsiteY3" fmla="*/ 0 h 5834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6516" h="583406">
              <a:moveTo>
                <a:pt x="696516" y="583406"/>
              </a:moveTo>
              <a:lnTo>
                <a:pt x="696516" y="0"/>
              </a:lnTo>
              <a:lnTo>
                <a:pt x="488157" y="65484"/>
              </a:lnTo>
              <a:cubicBezTo>
                <a:pt x="319485" y="103188"/>
                <a:pt x="168672" y="81359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55960</xdr:colOff>
      <xdr:row>41</xdr:row>
      <xdr:rowOff>35719</xdr:rowOff>
    </xdr:from>
    <xdr:to>
      <xdr:col>9</xdr:col>
      <xdr:colOff>672704</xdr:colOff>
      <xdr:row>42</xdr:row>
      <xdr:rowOff>45060</xdr:rowOff>
    </xdr:to>
    <xdr:sp macro="" textlink="">
      <xdr:nvSpPr>
        <xdr:cNvPr id="536" name="Line 6499">
          <a:extLst>
            <a:ext uri="{FF2B5EF4-FFF2-40B4-BE49-F238E27FC236}">
              <a16:creationId xmlns:a16="http://schemas.microsoft.com/office/drawing/2014/main" id="{31AA0647-C913-4356-925B-6085B2E6A0B8}"/>
            </a:ext>
          </a:extLst>
        </xdr:cNvPr>
        <xdr:cNvSpPr>
          <a:spLocks noChangeShapeType="1"/>
        </xdr:cNvSpPr>
      </xdr:nvSpPr>
      <xdr:spPr bwMode="auto">
        <a:xfrm flipV="1">
          <a:off x="4193382" y="2559844"/>
          <a:ext cx="616744" cy="1879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368561</xdr:colOff>
      <xdr:row>43</xdr:row>
      <xdr:rowOff>115530</xdr:rowOff>
    </xdr:from>
    <xdr:to>
      <xdr:col>9</xdr:col>
      <xdr:colOff>155647</xdr:colOff>
      <xdr:row>44</xdr:row>
      <xdr:rowOff>126279</xdr:rowOff>
    </xdr:to>
    <xdr:sp macro="" textlink="">
      <xdr:nvSpPr>
        <xdr:cNvPr id="537" name="AutoShape 6507">
          <a:extLst>
            <a:ext uri="{FF2B5EF4-FFF2-40B4-BE49-F238E27FC236}">
              <a16:creationId xmlns:a16="http://schemas.microsoft.com/office/drawing/2014/main" id="{62EB8C0B-4610-463E-8F07-EA78702F0BC4}"/>
            </a:ext>
          </a:extLst>
        </xdr:cNvPr>
        <xdr:cNvSpPr>
          <a:spLocks noChangeArrowheads="1"/>
        </xdr:cNvSpPr>
      </xdr:nvSpPr>
      <xdr:spPr bwMode="auto">
        <a:xfrm>
          <a:off x="4095217" y="2996843"/>
          <a:ext cx="197852" cy="1893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85287</xdr:colOff>
      <xdr:row>39</xdr:row>
      <xdr:rowOff>167934</xdr:rowOff>
    </xdr:from>
    <xdr:ext cx="417188" cy="408122"/>
    <xdr:grpSp>
      <xdr:nvGrpSpPr>
        <xdr:cNvPr id="538" name="Group 6672">
          <a:extLst>
            <a:ext uri="{FF2B5EF4-FFF2-40B4-BE49-F238E27FC236}">
              <a16:creationId xmlns:a16="http://schemas.microsoft.com/office/drawing/2014/main" id="{001BD7B8-C674-4B2E-9525-9FAEEFD83F00}"/>
            </a:ext>
          </a:extLst>
        </xdr:cNvPr>
        <xdr:cNvGrpSpPr>
          <a:grpSpLocks/>
        </xdr:cNvGrpSpPr>
      </xdr:nvGrpSpPr>
      <xdr:grpSpPr bwMode="auto">
        <a:xfrm>
          <a:off x="3800037" y="7245009"/>
          <a:ext cx="417188" cy="408122"/>
          <a:chOff x="536" y="109"/>
          <a:chExt cx="46" cy="44"/>
        </a:xfrm>
      </xdr:grpSpPr>
      <xdr:pic>
        <xdr:nvPicPr>
          <xdr:cNvPr id="539" name="Picture 6673" descr="route2">
            <a:extLst>
              <a:ext uri="{FF2B5EF4-FFF2-40B4-BE49-F238E27FC236}">
                <a16:creationId xmlns:a16="http://schemas.microsoft.com/office/drawing/2014/main" id="{4D0A5494-3DF0-47B0-99F3-32FA04DD7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0" name="Text Box 6674">
            <a:extLst>
              <a:ext uri="{FF2B5EF4-FFF2-40B4-BE49-F238E27FC236}">
                <a16:creationId xmlns:a16="http://schemas.microsoft.com/office/drawing/2014/main" id="{9B7F817F-E3CC-4543-8365-7C7A84DA0E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339328</xdr:colOff>
      <xdr:row>41</xdr:row>
      <xdr:rowOff>101203</xdr:rowOff>
    </xdr:from>
    <xdr:to>
      <xdr:col>12</xdr:col>
      <xdr:colOff>702469</xdr:colOff>
      <xdr:row>45</xdr:row>
      <xdr:rowOff>71437</xdr:rowOff>
    </xdr:to>
    <xdr:sp macro="" textlink="">
      <xdr:nvSpPr>
        <xdr:cNvPr id="61" name="フリーフォーム: 図形 60">
          <a:extLst>
            <a:ext uri="{FF2B5EF4-FFF2-40B4-BE49-F238E27FC236}">
              <a16:creationId xmlns:a16="http://schemas.microsoft.com/office/drawing/2014/main" id="{C6216AC3-5446-4721-BD94-61D62A84613A}"/>
            </a:ext>
          </a:extLst>
        </xdr:cNvPr>
        <xdr:cNvSpPr/>
      </xdr:nvSpPr>
      <xdr:spPr bwMode="auto">
        <a:xfrm>
          <a:off x="5661422" y="2625328"/>
          <a:ext cx="773906" cy="684609"/>
        </a:xfrm>
        <a:custGeom>
          <a:avLst/>
          <a:gdLst>
            <a:gd name="connsiteX0" fmla="*/ 0 w 773906"/>
            <a:gd name="connsiteY0" fmla="*/ 684609 h 684609"/>
            <a:gd name="connsiteX1" fmla="*/ 0 w 773906"/>
            <a:gd name="connsiteY1" fmla="*/ 5953 h 684609"/>
            <a:gd name="connsiteX2" fmla="*/ 773906 w 773906"/>
            <a:gd name="connsiteY2" fmla="*/ 0 h 684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3906" h="684609">
              <a:moveTo>
                <a:pt x="0" y="684609"/>
              </a:moveTo>
              <a:lnTo>
                <a:pt x="0" y="5953"/>
              </a:lnTo>
              <a:lnTo>
                <a:pt x="77390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107156</xdr:colOff>
      <xdr:row>41</xdr:row>
      <xdr:rowOff>77390</xdr:rowOff>
    </xdr:from>
    <xdr:to>
      <xdr:col>11</xdr:col>
      <xdr:colOff>327423</xdr:colOff>
      <xdr:row>41</xdr:row>
      <xdr:rowOff>107157</xdr:rowOff>
    </xdr:to>
    <xdr:sp macro="" textlink="">
      <xdr:nvSpPr>
        <xdr:cNvPr id="541" name="Line 6499">
          <a:extLst>
            <a:ext uri="{FF2B5EF4-FFF2-40B4-BE49-F238E27FC236}">
              <a16:creationId xmlns:a16="http://schemas.microsoft.com/office/drawing/2014/main" id="{9121D5E1-3CAB-47EC-9ED9-51BA67A42625}"/>
            </a:ext>
          </a:extLst>
        </xdr:cNvPr>
        <xdr:cNvSpPr>
          <a:spLocks noChangeShapeType="1"/>
        </xdr:cNvSpPr>
      </xdr:nvSpPr>
      <xdr:spPr bwMode="auto">
        <a:xfrm>
          <a:off x="5018484" y="2601515"/>
          <a:ext cx="631033" cy="297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373418</xdr:colOff>
      <xdr:row>39</xdr:row>
      <xdr:rowOff>25059</xdr:rowOff>
    </xdr:from>
    <xdr:ext cx="417188" cy="408122"/>
    <xdr:grpSp>
      <xdr:nvGrpSpPr>
        <xdr:cNvPr id="542" name="Group 6672">
          <a:extLst>
            <a:ext uri="{FF2B5EF4-FFF2-40B4-BE49-F238E27FC236}">
              <a16:creationId xmlns:a16="http://schemas.microsoft.com/office/drawing/2014/main" id="{D77B3C19-8529-4348-BFAE-35595521870A}"/>
            </a:ext>
          </a:extLst>
        </xdr:cNvPr>
        <xdr:cNvGrpSpPr>
          <a:grpSpLocks/>
        </xdr:cNvGrpSpPr>
      </xdr:nvGrpSpPr>
      <xdr:grpSpPr bwMode="auto">
        <a:xfrm>
          <a:off x="5678843" y="7102134"/>
          <a:ext cx="417188" cy="408122"/>
          <a:chOff x="536" y="109"/>
          <a:chExt cx="46" cy="44"/>
        </a:xfrm>
      </xdr:grpSpPr>
      <xdr:pic>
        <xdr:nvPicPr>
          <xdr:cNvPr id="543" name="Picture 6673" descr="route2">
            <a:extLst>
              <a:ext uri="{FF2B5EF4-FFF2-40B4-BE49-F238E27FC236}">
                <a16:creationId xmlns:a16="http://schemas.microsoft.com/office/drawing/2014/main" id="{8A50C517-F6FA-40E3-BF93-B50852DF19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4" name="Text Box 6674">
            <a:extLst>
              <a:ext uri="{FF2B5EF4-FFF2-40B4-BE49-F238E27FC236}">
                <a16:creationId xmlns:a16="http://schemas.microsoft.com/office/drawing/2014/main" id="{0D7F0BEE-75C6-462A-860C-D1F320010E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170930</xdr:colOff>
      <xdr:row>42</xdr:row>
      <xdr:rowOff>175790</xdr:rowOff>
    </xdr:from>
    <xdr:ext cx="386260" cy="166712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4504115C-5008-4CCF-9146-8957CE19F3C3}"/>
            </a:ext>
          </a:extLst>
        </xdr:cNvPr>
        <xdr:cNvSpPr txBox="1"/>
      </xdr:nvSpPr>
      <xdr:spPr>
        <a:xfrm>
          <a:off x="5082258" y="2878509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足羽川</a:t>
          </a:r>
          <a:endParaRPr kumimoji="1" lang="ja-JP" altLang="en-US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11</xdr:col>
      <xdr:colOff>238966</xdr:colOff>
      <xdr:row>41</xdr:row>
      <xdr:rowOff>155372</xdr:rowOff>
    </xdr:from>
    <xdr:to>
      <xdr:col>12</xdr:col>
      <xdr:colOff>26052</xdr:colOff>
      <xdr:row>42</xdr:row>
      <xdr:rowOff>166118</xdr:rowOff>
    </xdr:to>
    <xdr:sp macro="" textlink="">
      <xdr:nvSpPr>
        <xdr:cNvPr id="550" name="AutoShape 6507">
          <a:extLst>
            <a:ext uri="{FF2B5EF4-FFF2-40B4-BE49-F238E27FC236}">
              <a16:creationId xmlns:a16="http://schemas.microsoft.com/office/drawing/2014/main" id="{ACEBB106-C448-473D-AED2-59FDE3013B96}"/>
            </a:ext>
          </a:extLst>
        </xdr:cNvPr>
        <xdr:cNvSpPr>
          <a:spLocks noChangeArrowheads="1"/>
        </xdr:cNvSpPr>
      </xdr:nvSpPr>
      <xdr:spPr bwMode="auto">
        <a:xfrm>
          <a:off x="5561060" y="2679497"/>
          <a:ext cx="197851" cy="1893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102578</xdr:colOff>
      <xdr:row>39</xdr:row>
      <xdr:rowOff>82521</xdr:rowOff>
    </xdr:from>
    <xdr:to>
      <xdr:col>14</xdr:col>
      <xdr:colOff>122016</xdr:colOff>
      <xdr:row>41</xdr:row>
      <xdr:rowOff>87380</xdr:rowOff>
    </xdr:to>
    <xdr:sp macro="" textlink="">
      <xdr:nvSpPr>
        <xdr:cNvPr id="551" name="AutoShape 6505">
          <a:extLst>
            <a:ext uri="{FF2B5EF4-FFF2-40B4-BE49-F238E27FC236}">
              <a16:creationId xmlns:a16="http://schemas.microsoft.com/office/drawing/2014/main" id="{6C3711E7-1DE2-4759-8DB9-34B1639A3B12}"/>
            </a:ext>
          </a:extLst>
        </xdr:cNvPr>
        <xdr:cNvSpPr>
          <a:spLocks noChangeArrowheads="1"/>
        </xdr:cNvSpPr>
      </xdr:nvSpPr>
      <xdr:spPr bwMode="auto">
        <a:xfrm>
          <a:off x="6589103" y="7159596"/>
          <a:ext cx="429013" cy="36680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14</xdr:col>
      <xdr:colOff>136922</xdr:colOff>
      <xdr:row>39</xdr:row>
      <xdr:rowOff>125015</xdr:rowOff>
    </xdr:from>
    <xdr:to>
      <xdr:col>14</xdr:col>
      <xdr:colOff>392907</xdr:colOff>
      <xdr:row>45</xdr:row>
      <xdr:rowOff>119063</xdr:rowOff>
    </xdr:to>
    <xdr:sp macro="" textlink="">
      <xdr:nvSpPr>
        <xdr:cNvPr id="256" name="フリーフォーム: 図形 255">
          <a:extLst>
            <a:ext uri="{FF2B5EF4-FFF2-40B4-BE49-F238E27FC236}">
              <a16:creationId xmlns:a16="http://schemas.microsoft.com/office/drawing/2014/main" id="{B19E0240-E6E4-4712-ADA6-9C3357DDD5F9}"/>
            </a:ext>
          </a:extLst>
        </xdr:cNvPr>
        <xdr:cNvSpPr/>
      </xdr:nvSpPr>
      <xdr:spPr bwMode="auto">
        <a:xfrm>
          <a:off x="7054453" y="2291953"/>
          <a:ext cx="255985" cy="1065610"/>
        </a:xfrm>
        <a:custGeom>
          <a:avLst/>
          <a:gdLst>
            <a:gd name="connsiteX0" fmla="*/ 279797 w 279797"/>
            <a:gd name="connsiteY0" fmla="*/ 1107281 h 1107281"/>
            <a:gd name="connsiteX1" fmla="*/ 196453 w 279797"/>
            <a:gd name="connsiteY1" fmla="*/ 583406 h 1107281"/>
            <a:gd name="connsiteX2" fmla="*/ 0 w 279797"/>
            <a:gd name="connsiteY2" fmla="*/ 0 h 1107281"/>
            <a:gd name="connsiteX0" fmla="*/ 279797 w 279797"/>
            <a:gd name="connsiteY0" fmla="*/ 1107281 h 1107281"/>
            <a:gd name="connsiteX1" fmla="*/ 196453 w 279797"/>
            <a:gd name="connsiteY1" fmla="*/ 583406 h 1107281"/>
            <a:gd name="connsiteX2" fmla="*/ 0 w 279797"/>
            <a:gd name="connsiteY2" fmla="*/ 0 h 1107281"/>
            <a:gd name="connsiteX0" fmla="*/ 279797 w 279797"/>
            <a:gd name="connsiteY0" fmla="*/ 1107281 h 1107281"/>
            <a:gd name="connsiteX1" fmla="*/ 196453 w 279797"/>
            <a:gd name="connsiteY1" fmla="*/ 583406 h 1107281"/>
            <a:gd name="connsiteX2" fmla="*/ 0 w 279797"/>
            <a:gd name="connsiteY2" fmla="*/ 0 h 1107281"/>
            <a:gd name="connsiteX0" fmla="*/ 279797 w 279797"/>
            <a:gd name="connsiteY0" fmla="*/ 1107281 h 1107281"/>
            <a:gd name="connsiteX1" fmla="*/ 196453 w 279797"/>
            <a:gd name="connsiteY1" fmla="*/ 583406 h 1107281"/>
            <a:gd name="connsiteX2" fmla="*/ 0 w 279797"/>
            <a:gd name="connsiteY2" fmla="*/ 0 h 1107281"/>
            <a:gd name="connsiteX0" fmla="*/ 321469 w 321469"/>
            <a:gd name="connsiteY0" fmla="*/ 1047750 h 1047750"/>
            <a:gd name="connsiteX1" fmla="*/ 196453 w 321469"/>
            <a:gd name="connsiteY1" fmla="*/ 583406 h 1047750"/>
            <a:gd name="connsiteX2" fmla="*/ 0 w 321469"/>
            <a:gd name="connsiteY2" fmla="*/ 0 h 1047750"/>
            <a:gd name="connsiteX0" fmla="*/ 321469 w 321469"/>
            <a:gd name="connsiteY0" fmla="*/ 1047750 h 1047750"/>
            <a:gd name="connsiteX1" fmla="*/ 196453 w 321469"/>
            <a:gd name="connsiteY1" fmla="*/ 583406 h 1047750"/>
            <a:gd name="connsiteX2" fmla="*/ 0 w 321469"/>
            <a:gd name="connsiteY2" fmla="*/ 0 h 1047750"/>
            <a:gd name="connsiteX0" fmla="*/ 255985 w 255985"/>
            <a:gd name="connsiteY0" fmla="*/ 1065610 h 1065610"/>
            <a:gd name="connsiteX1" fmla="*/ 196453 w 255985"/>
            <a:gd name="connsiteY1" fmla="*/ 583406 h 1065610"/>
            <a:gd name="connsiteX2" fmla="*/ 0 w 255985"/>
            <a:gd name="connsiteY2" fmla="*/ 0 h 1065610"/>
            <a:gd name="connsiteX0" fmla="*/ 255985 w 255985"/>
            <a:gd name="connsiteY0" fmla="*/ 1065610 h 1065610"/>
            <a:gd name="connsiteX1" fmla="*/ 196453 w 255985"/>
            <a:gd name="connsiteY1" fmla="*/ 583406 h 1065610"/>
            <a:gd name="connsiteX2" fmla="*/ 0 w 255985"/>
            <a:gd name="connsiteY2" fmla="*/ 0 h 10656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5985" h="1065610">
              <a:moveTo>
                <a:pt x="255985" y="1065610"/>
              </a:moveTo>
              <a:cubicBezTo>
                <a:pt x="210345" y="944563"/>
                <a:pt x="206375" y="918765"/>
                <a:pt x="196453" y="583406"/>
              </a:cubicBezTo>
              <a:cubicBezTo>
                <a:pt x="83344" y="496094"/>
                <a:pt x="23813" y="242094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345281</xdr:colOff>
      <xdr:row>40</xdr:row>
      <xdr:rowOff>65485</xdr:rowOff>
    </xdr:from>
    <xdr:to>
      <xdr:col>15</xdr:col>
      <xdr:colOff>214312</xdr:colOff>
      <xdr:row>43</xdr:row>
      <xdr:rowOff>41670</xdr:rowOff>
    </xdr:to>
    <xdr:sp macro="" textlink="">
      <xdr:nvSpPr>
        <xdr:cNvPr id="552" name="Line 6499">
          <a:extLst>
            <a:ext uri="{FF2B5EF4-FFF2-40B4-BE49-F238E27FC236}">
              <a16:creationId xmlns:a16="http://schemas.microsoft.com/office/drawing/2014/main" id="{B958243A-C4A8-4879-BDA3-995789C45E6B}"/>
            </a:ext>
          </a:extLst>
        </xdr:cNvPr>
        <xdr:cNvSpPr>
          <a:spLocks noChangeShapeType="1"/>
        </xdr:cNvSpPr>
      </xdr:nvSpPr>
      <xdr:spPr bwMode="auto">
        <a:xfrm flipV="1">
          <a:off x="7262812" y="2411016"/>
          <a:ext cx="279797" cy="511967"/>
        </a:xfrm>
        <a:custGeom>
          <a:avLst/>
          <a:gdLst>
            <a:gd name="connsiteX0" fmla="*/ 0 w 279797"/>
            <a:gd name="connsiteY0" fmla="*/ 0 h 511967"/>
            <a:gd name="connsiteX1" fmla="*/ 279797 w 279797"/>
            <a:gd name="connsiteY1" fmla="*/ 511967 h 511967"/>
            <a:gd name="connsiteX0" fmla="*/ 0 w 279797"/>
            <a:gd name="connsiteY0" fmla="*/ 0 h 511967"/>
            <a:gd name="connsiteX1" fmla="*/ 279797 w 279797"/>
            <a:gd name="connsiteY1" fmla="*/ 511967 h 511967"/>
            <a:gd name="connsiteX0" fmla="*/ 0 w 279797"/>
            <a:gd name="connsiteY0" fmla="*/ 0 h 511967"/>
            <a:gd name="connsiteX1" fmla="*/ 279797 w 279797"/>
            <a:gd name="connsiteY1" fmla="*/ 511967 h 5119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9797" h="511967">
              <a:moveTo>
                <a:pt x="0" y="0"/>
              </a:moveTo>
              <a:cubicBezTo>
                <a:pt x="3969" y="254000"/>
                <a:pt x="79374" y="305592"/>
                <a:pt x="279797" y="51196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238965</xdr:colOff>
      <xdr:row>43</xdr:row>
      <xdr:rowOff>65159</xdr:rowOff>
    </xdr:from>
    <xdr:to>
      <xdr:col>15</xdr:col>
      <xdr:colOff>26052</xdr:colOff>
      <xdr:row>44</xdr:row>
      <xdr:rowOff>74887</xdr:rowOff>
    </xdr:to>
    <xdr:sp macro="" textlink="">
      <xdr:nvSpPr>
        <xdr:cNvPr id="553" name="AutoShape 6507">
          <a:extLst>
            <a:ext uri="{FF2B5EF4-FFF2-40B4-BE49-F238E27FC236}">
              <a16:creationId xmlns:a16="http://schemas.microsoft.com/office/drawing/2014/main" id="{AD5AB2FF-E5AB-4C90-9ECA-B01F5C8D00C5}"/>
            </a:ext>
          </a:extLst>
        </xdr:cNvPr>
        <xdr:cNvSpPr>
          <a:spLocks noChangeArrowheads="1"/>
        </xdr:cNvSpPr>
      </xdr:nvSpPr>
      <xdr:spPr bwMode="auto">
        <a:xfrm>
          <a:off x="7156496" y="2946472"/>
          <a:ext cx="197853" cy="1883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315515</xdr:colOff>
      <xdr:row>48</xdr:row>
      <xdr:rowOff>59531</xdr:rowOff>
    </xdr:from>
    <xdr:to>
      <xdr:col>3</xdr:col>
      <xdr:colOff>416719</xdr:colOff>
      <xdr:row>54</xdr:row>
      <xdr:rowOff>101203</xdr:rowOff>
    </xdr:to>
    <xdr:sp macro="" textlink="">
      <xdr:nvSpPr>
        <xdr:cNvPr id="257" name="フリーフォーム: 図形 256">
          <a:extLst>
            <a:ext uri="{FF2B5EF4-FFF2-40B4-BE49-F238E27FC236}">
              <a16:creationId xmlns:a16="http://schemas.microsoft.com/office/drawing/2014/main" id="{6A11A922-5B46-49E5-9C90-7CE6DEFD9041}"/>
            </a:ext>
          </a:extLst>
        </xdr:cNvPr>
        <xdr:cNvSpPr/>
      </xdr:nvSpPr>
      <xdr:spPr bwMode="auto">
        <a:xfrm>
          <a:off x="8828484" y="2226469"/>
          <a:ext cx="511969" cy="1113234"/>
        </a:xfrm>
        <a:custGeom>
          <a:avLst/>
          <a:gdLst>
            <a:gd name="connsiteX0" fmla="*/ 0 w 511969"/>
            <a:gd name="connsiteY0" fmla="*/ 1113234 h 1113234"/>
            <a:gd name="connsiteX1" fmla="*/ 0 w 511969"/>
            <a:gd name="connsiteY1" fmla="*/ 613172 h 1113234"/>
            <a:gd name="connsiteX2" fmla="*/ 511969 w 511969"/>
            <a:gd name="connsiteY2" fmla="*/ 0 h 1113234"/>
            <a:gd name="connsiteX0" fmla="*/ 0 w 511969"/>
            <a:gd name="connsiteY0" fmla="*/ 1113234 h 1113234"/>
            <a:gd name="connsiteX1" fmla="*/ 0 w 511969"/>
            <a:gd name="connsiteY1" fmla="*/ 613172 h 1113234"/>
            <a:gd name="connsiteX2" fmla="*/ 511969 w 511969"/>
            <a:gd name="connsiteY2" fmla="*/ 0 h 1113234"/>
            <a:gd name="connsiteX0" fmla="*/ 0 w 511969"/>
            <a:gd name="connsiteY0" fmla="*/ 1113234 h 1113234"/>
            <a:gd name="connsiteX1" fmla="*/ 0 w 511969"/>
            <a:gd name="connsiteY1" fmla="*/ 613172 h 1113234"/>
            <a:gd name="connsiteX2" fmla="*/ 511969 w 511969"/>
            <a:gd name="connsiteY2" fmla="*/ 0 h 11132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1969" h="1113234">
              <a:moveTo>
                <a:pt x="0" y="1113234"/>
              </a:moveTo>
              <a:lnTo>
                <a:pt x="0" y="613172"/>
              </a:lnTo>
              <a:cubicBezTo>
                <a:pt x="444500" y="557609"/>
                <a:pt x="424657" y="269875"/>
                <a:pt x="51196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193476</xdr:colOff>
      <xdr:row>50</xdr:row>
      <xdr:rowOff>38695</xdr:rowOff>
    </xdr:from>
    <xdr:to>
      <xdr:col>2</xdr:col>
      <xdr:colOff>294678</xdr:colOff>
      <xdr:row>51</xdr:row>
      <xdr:rowOff>139898</xdr:rowOff>
    </xdr:to>
    <xdr:sp macro="" textlink="">
      <xdr:nvSpPr>
        <xdr:cNvPr id="558" name="Line 6499">
          <a:extLst>
            <a:ext uri="{FF2B5EF4-FFF2-40B4-BE49-F238E27FC236}">
              <a16:creationId xmlns:a16="http://schemas.microsoft.com/office/drawing/2014/main" id="{11374636-C475-4741-A108-31872EB1BF08}"/>
            </a:ext>
          </a:extLst>
        </xdr:cNvPr>
        <xdr:cNvSpPr>
          <a:spLocks noChangeShapeType="1"/>
        </xdr:cNvSpPr>
      </xdr:nvSpPr>
      <xdr:spPr bwMode="auto">
        <a:xfrm rot="16200000" flipV="1">
          <a:off x="8411764" y="2446735"/>
          <a:ext cx="279797" cy="511967"/>
        </a:xfrm>
        <a:custGeom>
          <a:avLst/>
          <a:gdLst>
            <a:gd name="connsiteX0" fmla="*/ 0 w 279797"/>
            <a:gd name="connsiteY0" fmla="*/ 0 h 511967"/>
            <a:gd name="connsiteX1" fmla="*/ 279797 w 279797"/>
            <a:gd name="connsiteY1" fmla="*/ 511967 h 511967"/>
            <a:gd name="connsiteX0" fmla="*/ 0 w 279797"/>
            <a:gd name="connsiteY0" fmla="*/ 0 h 511967"/>
            <a:gd name="connsiteX1" fmla="*/ 279797 w 279797"/>
            <a:gd name="connsiteY1" fmla="*/ 511967 h 511967"/>
            <a:gd name="connsiteX0" fmla="*/ 0 w 279797"/>
            <a:gd name="connsiteY0" fmla="*/ 0 h 511967"/>
            <a:gd name="connsiteX1" fmla="*/ 279797 w 279797"/>
            <a:gd name="connsiteY1" fmla="*/ 511967 h 5119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9797" h="511967">
              <a:moveTo>
                <a:pt x="0" y="0"/>
              </a:moveTo>
              <a:cubicBezTo>
                <a:pt x="3969" y="254000"/>
                <a:pt x="79374" y="305592"/>
                <a:pt x="279797" y="51196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215152</xdr:colOff>
      <xdr:row>52</xdr:row>
      <xdr:rowOff>148503</xdr:rowOff>
    </xdr:from>
    <xdr:to>
      <xdr:col>3</xdr:col>
      <xdr:colOff>2240</xdr:colOff>
      <xdr:row>53</xdr:row>
      <xdr:rowOff>158231</xdr:rowOff>
    </xdr:to>
    <xdr:sp macro="" textlink="">
      <xdr:nvSpPr>
        <xdr:cNvPr id="559" name="AutoShape 6507">
          <a:extLst>
            <a:ext uri="{FF2B5EF4-FFF2-40B4-BE49-F238E27FC236}">
              <a16:creationId xmlns:a16="http://schemas.microsoft.com/office/drawing/2014/main" id="{3B9D0B02-3C6D-483E-BA1D-BC5747747A95}"/>
            </a:ext>
          </a:extLst>
        </xdr:cNvPr>
        <xdr:cNvSpPr>
          <a:spLocks noChangeArrowheads="1"/>
        </xdr:cNvSpPr>
      </xdr:nvSpPr>
      <xdr:spPr bwMode="auto">
        <a:xfrm>
          <a:off x="8728121" y="3029816"/>
          <a:ext cx="197853" cy="1883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90303</xdr:colOff>
      <xdr:row>49</xdr:row>
      <xdr:rowOff>51002</xdr:rowOff>
    </xdr:from>
    <xdr:to>
      <xdr:col>3</xdr:col>
      <xdr:colOff>720427</xdr:colOff>
      <xdr:row>49</xdr:row>
      <xdr:rowOff>114934</xdr:rowOff>
    </xdr:to>
    <xdr:grpSp>
      <xdr:nvGrpSpPr>
        <xdr:cNvPr id="561" name="Group 4332">
          <a:extLst>
            <a:ext uri="{FF2B5EF4-FFF2-40B4-BE49-F238E27FC236}">
              <a16:creationId xmlns:a16="http://schemas.microsoft.com/office/drawing/2014/main" id="{9FAE5EF6-42EF-4073-91AE-2DFCD77CAD7B}"/>
            </a:ext>
          </a:extLst>
        </xdr:cNvPr>
        <xdr:cNvGrpSpPr>
          <a:grpSpLocks/>
        </xdr:cNvGrpSpPr>
      </xdr:nvGrpSpPr>
      <xdr:grpSpPr bwMode="auto">
        <a:xfrm rot="6107378">
          <a:off x="1111587" y="8449943"/>
          <a:ext cx="63932" cy="1039699"/>
          <a:chOff x="5428" y="57"/>
          <a:chExt cx="6" cy="99"/>
        </a:xfrm>
      </xdr:grpSpPr>
      <xdr:cxnSp macro="">
        <xdr:nvCxnSpPr>
          <xdr:cNvPr id="562" name="AutoShape 4333">
            <a:extLst>
              <a:ext uri="{FF2B5EF4-FFF2-40B4-BE49-F238E27FC236}">
                <a16:creationId xmlns:a16="http://schemas.microsoft.com/office/drawing/2014/main" id="{106BADAE-6110-4E6C-8747-505B54AD6842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63" name="AutoShape 4334">
            <a:extLst>
              <a:ext uri="{FF2B5EF4-FFF2-40B4-BE49-F238E27FC236}">
                <a16:creationId xmlns:a16="http://schemas.microsoft.com/office/drawing/2014/main" id="{20BB39E2-1E6E-40C2-BFDD-BF053B4BDA08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64" name="AutoShape 4335">
            <a:extLst>
              <a:ext uri="{FF2B5EF4-FFF2-40B4-BE49-F238E27FC236}">
                <a16:creationId xmlns:a16="http://schemas.microsoft.com/office/drawing/2014/main" id="{0539B623-37F3-4F48-B7B9-DE7C404E7F72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302172</xdr:colOff>
      <xdr:row>50</xdr:row>
      <xdr:rowOff>170794</xdr:rowOff>
    </xdr:from>
    <xdr:to>
      <xdr:col>5</xdr:col>
      <xdr:colOff>308741</xdr:colOff>
      <xdr:row>54</xdr:row>
      <xdr:rowOff>98534</xdr:rowOff>
    </xdr:to>
    <xdr:sp macro="" textlink="">
      <xdr:nvSpPr>
        <xdr:cNvPr id="565" name="フリーフォーム: 図形 564">
          <a:extLst>
            <a:ext uri="{FF2B5EF4-FFF2-40B4-BE49-F238E27FC236}">
              <a16:creationId xmlns:a16="http://schemas.microsoft.com/office/drawing/2014/main" id="{F43D59F6-5108-42B5-8FE4-60F9998F5887}"/>
            </a:ext>
          </a:extLst>
        </xdr:cNvPr>
        <xdr:cNvSpPr/>
      </xdr:nvSpPr>
      <xdr:spPr bwMode="auto">
        <a:xfrm flipH="1">
          <a:off x="9925706" y="2758966"/>
          <a:ext cx="413845" cy="663465"/>
        </a:xfrm>
        <a:custGeom>
          <a:avLst/>
          <a:gdLst>
            <a:gd name="connsiteX0" fmla="*/ 558363 w 558363"/>
            <a:gd name="connsiteY0" fmla="*/ 571500 h 571500"/>
            <a:gd name="connsiteX1" fmla="*/ 558363 w 558363"/>
            <a:gd name="connsiteY1" fmla="*/ 0 h 571500"/>
            <a:gd name="connsiteX2" fmla="*/ 0 w 558363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8363" h="571500">
              <a:moveTo>
                <a:pt x="558363" y="571500"/>
              </a:moveTo>
              <a:lnTo>
                <a:pt x="55836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308742</xdr:colOff>
      <xdr:row>48</xdr:row>
      <xdr:rowOff>59121</xdr:rowOff>
    </xdr:from>
    <xdr:to>
      <xdr:col>5</xdr:col>
      <xdr:colOff>282466</xdr:colOff>
      <xdr:row>50</xdr:row>
      <xdr:rowOff>105104</xdr:rowOff>
    </xdr:to>
    <xdr:sp macro="" textlink="">
      <xdr:nvSpPr>
        <xdr:cNvPr id="258" name="フリーフォーム: 図形 257">
          <a:extLst>
            <a:ext uri="{FF2B5EF4-FFF2-40B4-BE49-F238E27FC236}">
              <a16:creationId xmlns:a16="http://schemas.microsoft.com/office/drawing/2014/main" id="{9934DB7C-1289-4F0E-805C-E91C7E40A2A4}"/>
            </a:ext>
          </a:extLst>
        </xdr:cNvPr>
        <xdr:cNvSpPr/>
      </xdr:nvSpPr>
      <xdr:spPr bwMode="auto">
        <a:xfrm>
          <a:off x="9932276" y="2279431"/>
          <a:ext cx="381000" cy="413845"/>
        </a:xfrm>
        <a:custGeom>
          <a:avLst/>
          <a:gdLst>
            <a:gd name="connsiteX0" fmla="*/ 381000 w 381000"/>
            <a:gd name="connsiteY0" fmla="*/ 505811 h 505811"/>
            <a:gd name="connsiteX1" fmla="*/ 0 w 381000"/>
            <a:gd name="connsiteY1" fmla="*/ 505811 h 505811"/>
            <a:gd name="connsiteX2" fmla="*/ 0 w 381000"/>
            <a:gd name="connsiteY2" fmla="*/ 0 h 505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1000" h="505811">
              <a:moveTo>
                <a:pt x="381000" y="505811"/>
              </a:moveTo>
              <a:lnTo>
                <a:pt x="0" y="505811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202015</xdr:colOff>
      <xdr:row>52</xdr:row>
      <xdr:rowOff>141934</xdr:rowOff>
    </xdr:from>
    <xdr:to>
      <xdr:col>4</xdr:col>
      <xdr:colOff>396379</xdr:colOff>
      <xdr:row>53</xdr:row>
      <xdr:rowOff>151662</xdr:rowOff>
    </xdr:to>
    <xdr:sp macro="" textlink="">
      <xdr:nvSpPr>
        <xdr:cNvPr id="569" name="AutoShape 6507">
          <a:extLst>
            <a:ext uri="{FF2B5EF4-FFF2-40B4-BE49-F238E27FC236}">
              <a16:creationId xmlns:a16="http://schemas.microsoft.com/office/drawing/2014/main" id="{7D046635-5206-40AE-9181-508068034269}"/>
            </a:ext>
          </a:extLst>
        </xdr:cNvPr>
        <xdr:cNvSpPr>
          <a:spLocks noChangeArrowheads="1"/>
        </xdr:cNvSpPr>
      </xdr:nvSpPr>
      <xdr:spPr bwMode="auto">
        <a:xfrm>
          <a:off x="9825549" y="3097968"/>
          <a:ext cx="194364" cy="19366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51</xdr:row>
      <xdr:rowOff>91966</xdr:rowOff>
    </xdr:from>
    <xdr:ext cx="1164999" cy="550151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F71E9BB7-6249-43EF-8A13-BC72672C153A}"/>
            </a:ext>
          </a:extLst>
        </xdr:cNvPr>
        <xdr:cNvSpPr txBox="1"/>
      </xdr:nvSpPr>
      <xdr:spPr>
        <a:xfrm>
          <a:off x="10030810" y="2864069"/>
          <a:ext cx="1164999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店舗入り口にある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道の駅スタンプを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ブルベカードに押す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400707</xdr:colOff>
      <xdr:row>48</xdr:row>
      <xdr:rowOff>45983</xdr:rowOff>
    </xdr:from>
    <xdr:to>
      <xdr:col>9</xdr:col>
      <xdr:colOff>381000</xdr:colOff>
      <xdr:row>54</xdr:row>
      <xdr:rowOff>32844</xdr:rowOff>
    </xdr:to>
    <xdr:sp macro="" textlink="">
      <xdr:nvSpPr>
        <xdr:cNvPr id="259" name="フリーフォーム: 図形 258">
          <a:extLst>
            <a:ext uri="{FF2B5EF4-FFF2-40B4-BE49-F238E27FC236}">
              <a16:creationId xmlns:a16="http://schemas.microsoft.com/office/drawing/2014/main" id="{C19B8A56-B935-4C3E-9E31-F20AE9287F59}"/>
            </a:ext>
          </a:extLst>
        </xdr:cNvPr>
        <xdr:cNvSpPr/>
      </xdr:nvSpPr>
      <xdr:spPr bwMode="auto">
        <a:xfrm>
          <a:off x="11607362" y="2266293"/>
          <a:ext cx="794845" cy="1090448"/>
        </a:xfrm>
        <a:custGeom>
          <a:avLst/>
          <a:gdLst>
            <a:gd name="connsiteX0" fmla="*/ 0 w 794845"/>
            <a:gd name="connsiteY0" fmla="*/ 1064172 h 1064172"/>
            <a:gd name="connsiteX1" fmla="*/ 0 w 794845"/>
            <a:gd name="connsiteY1" fmla="*/ 551793 h 1064172"/>
            <a:gd name="connsiteX2" fmla="*/ 794845 w 794845"/>
            <a:gd name="connsiteY2" fmla="*/ 551793 h 1064172"/>
            <a:gd name="connsiteX3" fmla="*/ 689741 w 794845"/>
            <a:gd name="connsiteY3" fmla="*/ 0 h 1064172"/>
            <a:gd name="connsiteX0" fmla="*/ 0 w 794845"/>
            <a:gd name="connsiteY0" fmla="*/ 1064172 h 1064172"/>
            <a:gd name="connsiteX1" fmla="*/ 0 w 794845"/>
            <a:gd name="connsiteY1" fmla="*/ 551793 h 1064172"/>
            <a:gd name="connsiteX2" fmla="*/ 794845 w 794845"/>
            <a:gd name="connsiteY2" fmla="*/ 551793 h 1064172"/>
            <a:gd name="connsiteX3" fmla="*/ 689741 w 794845"/>
            <a:gd name="connsiteY3" fmla="*/ 0 h 1064172"/>
            <a:gd name="connsiteX0" fmla="*/ 0 w 794845"/>
            <a:gd name="connsiteY0" fmla="*/ 1090448 h 1090448"/>
            <a:gd name="connsiteX1" fmla="*/ 0 w 794845"/>
            <a:gd name="connsiteY1" fmla="*/ 578069 h 1090448"/>
            <a:gd name="connsiteX2" fmla="*/ 794845 w 794845"/>
            <a:gd name="connsiteY2" fmla="*/ 578069 h 1090448"/>
            <a:gd name="connsiteX3" fmla="*/ 735724 w 794845"/>
            <a:gd name="connsiteY3" fmla="*/ 0 h 1090448"/>
            <a:gd name="connsiteX0" fmla="*/ 0 w 794845"/>
            <a:gd name="connsiteY0" fmla="*/ 1090448 h 1090448"/>
            <a:gd name="connsiteX1" fmla="*/ 0 w 794845"/>
            <a:gd name="connsiteY1" fmla="*/ 578069 h 1090448"/>
            <a:gd name="connsiteX2" fmla="*/ 794845 w 794845"/>
            <a:gd name="connsiteY2" fmla="*/ 578069 h 1090448"/>
            <a:gd name="connsiteX3" fmla="*/ 735724 w 794845"/>
            <a:gd name="connsiteY3" fmla="*/ 0 h 109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4845" h="1090448">
              <a:moveTo>
                <a:pt x="0" y="1090448"/>
              </a:moveTo>
              <a:lnTo>
                <a:pt x="0" y="578069"/>
              </a:lnTo>
              <a:lnTo>
                <a:pt x="794845" y="578069"/>
              </a:lnTo>
              <a:cubicBezTo>
                <a:pt x="759810" y="394138"/>
                <a:pt x="672224" y="275897"/>
                <a:pt x="735724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127011</xdr:colOff>
      <xdr:row>49</xdr:row>
      <xdr:rowOff>128554</xdr:rowOff>
    </xdr:from>
    <xdr:to>
      <xdr:col>9</xdr:col>
      <xdr:colOff>654916</xdr:colOff>
      <xdr:row>53</xdr:row>
      <xdr:rowOff>17372</xdr:rowOff>
    </xdr:to>
    <xdr:sp macro="" textlink="">
      <xdr:nvSpPr>
        <xdr:cNvPr id="577" name="Line 6499">
          <a:extLst>
            <a:ext uri="{FF2B5EF4-FFF2-40B4-BE49-F238E27FC236}">
              <a16:creationId xmlns:a16="http://schemas.microsoft.com/office/drawing/2014/main" id="{EAE25CEC-13B4-47AA-855B-2A88149E508A}"/>
            </a:ext>
          </a:extLst>
        </xdr:cNvPr>
        <xdr:cNvSpPr>
          <a:spLocks noChangeShapeType="1"/>
        </xdr:cNvSpPr>
      </xdr:nvSpPr>
      <xdr:spPr bwMode="auto">
        <a:xfrm rot="9313222">
          <a:off x="11333666" y="2532795"/>
          <a:ext cx="1342457" cy="6245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297786</xdr:colOff>
      <xdr:row>51</xdr:row>
      <xdr:rowOff>116814</xdr:rowOff>
    </xdr:from>
    <xdr:to>
      <xdr:col>9</xdr:col>
      <xdr:colOff>470783</xdr:colOff>
      <xdr:row>53</xdr:row>
      <xdr:rowOff>139374</xdr:rowOff>
    </xdr:to>
    <xdr:sp macro="" textlink="">
      <xdr:nvSpPr>
        <xdr:cNvPr id="578" name="Line 6499">
          <a:extLst>
            <a:ext uri="{FF2B5EF4-FFF2-40B4-BE49-F238E27FC236}">
              <a16:creationId xmlns:a16="http://schemas.microsoft.com/office/drawing/2014/main" id="{3B5780F7-BAD8-427D-B7E8-669A323AC028}"/>
            </a:ext>
          </a:extLst>
        </xdr:cNvPr>
        <xdr:cNvSpPr>
          <a:spLocks noChangeShapeType="1"/>
        </xdr:cNvSpPr>
      </xdr:nvSpPr>
      <xdr:spPr bwMode="auto">
        <a:xfrm rot="9313222" flipH="1">
          <a:off x="12318993" y="2888917"/>
          <a:ext cx="172997" cy="3904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300549</xdr:colOff>
      <xdr:row>52</xdr:row>
      <xdr:rowOff>69675</xdr:rowOff>
    </xdr:from>
    <xdr:to>
      <xdr:col>8</xdr:col>
      <xdr:colOff>87637</xdr:colOff>
      <xdr:row>53</xdr:row>
      <xdr:rowOff>79403</xdr:rowOff>
    </xdr:to>
    <xdr:sp macro="" textlink="">
      <xdr:nvSpPr>
        <xdr:cNvPr id="579" name="AutoShape 6507">
          <a:extLst>
            <a:ext uri="{FF2B5EF4-FFF2-40B4-BE49-F238E27FC236}">
              <a16:creationId xmlns:a16="http://schemas.microsoft.com/office/drawing/2014/main" id="{1CA342B3-FFA8-422D-B0C8-86CFE89DA741}"/>
            </a:ext>
          </a:extLst>
        </xdr:cNvPr>
        <xdr:cNvSpPr>
          <a:spLocks noChangeArrowheads="1"/>
        </xdr:cNvSpPr>
      </xdr:nvSpPr>
      <xdr:spPr bwMode="auto">
        <a:xfrm>
          <a:off x="11507204" y="3025709"/>
          <a:ext cx="194364" cy="19366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225277</xdr:colOff>
      <xdr:row>50</xdr:row>
      <xdr:rowOff>17777</xdr:rowOff>
    </xdr:from>
    <xdr:ext cx="419602" cy="200119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F92D0206-E337-4C75-80AD-2571C6E096D9}"/>
            </a:ext>
          </a:extLst>
        </xdr:cNvPr>
        <xdr:cNvSpPr txBox="1"/>
      </xdr:nvSpPr>
      <xdr:spPr>
        <a:xfrm>
          <a:off x="11839208" y="260594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65689</xdr:colOff>
      <xdr:row>48</xdr:row>
      <xdr:rowOff>111673</xdr:rowOff>
    </xdr:from>
    <xdr:to>
      <xdr:col>12</xdr:col>
      <xdr:colOff>210207</xdr:colOff>
      <xdr:row>54</xdr:row>
      <xdr:rowOff>118241</xdr:rowOff>
    </xdr:to>
    <xdr:sp macro="" textlink="">
      <xdr:nvSpPr>
        <xdr:cNvPr id="261" name="フリーフォーム: 図形 260">
          <a:extLst>
            <a:ext uri="{FF2B5EF4-FFF2-40B4-BE49-F238E27FC236}">
              <a16:creationId xmlns:a16="http://schemas.microsoft.com/office/drawing/2014/main" id="{A15E0678-2CB0-4DB8-AC55-68233E0BCF67}"/>
            </a:ext>
          </a:extLst>
        </xdr:cNvPr>
        <xdr:cNvSpPr/>
      </xdr:nvSpPr>
      <xdr:spPr bwMode="auto">
        <a:xfrm>
          <a:off x="13670017" y="2331983"/>
          <a:ext cx="144518" cy="1110155"/>
        </a:xfrm>
        <a:custGeom>
          <a:avLst/>
          <a:gdLst>
            <a:gd name="connsiteX0" fmla="*/ 144518 w 144518"/>
            <a:gd name="connsiteY0" fmla="*/ 1110155 h 1110155"/>
            <a:gd name="connsiteX1" fmla="*/ 144518 w 144518"/>
            <a:gd name="connsiteY1" fmla="*/ 617483 h 1110155"/>
            <a:gd name="connsiteX2" fmla="*/ 0 w 144518"/>
            <a:gd name="connsiteY2" fmla="*/ 0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4518" h="1110155">
              <a:moveTo>
                <a:pt x="144518" y="1110155"/>
              </a:moveTo>
              <a:lnTo>
                <a:pt x="144518" y="61748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78464</xdr:colOff>
      <xdr:row>48</xdr:row>
      <xdr:rowOff>83047</xdr:rowOff>
    </xdr:from>
    <xdr:to>
      <xdr:col>12</xdr:col>
      <xdr:colOff>350004</xdr:colOff>
      <xdr:row>51</xdr:row>
      <xdr:rowOff>119470</xdr:rowOff>
    </xdr:to>
    <xdr:sp macro="" textlink="">
      <xdr:nvSpPr>
        <xdr:cNvPr id="585" name="Line 6499">
          <a:extLst>
            <a:ext uri="{FF2B5EF4-FFF2-40B4-BE49-F238E27FC236}">
              <a16:creationId xmlns:a16="http://schemas.microsoft.com/office/drawing/2014/main" id="{20DB251A-F396-4573-9523-D744FE61E26F}"/>
            </a:ext>
          </a:extLst>
        </xdr:cNvPr>
        <xdr:cNvSpPr>
          <a:spLocks noChangeShapeType="1"/>
        </xdr:cNvSpPr>
      </xdr:nvSpPr>
      <xdr:spPr bwMode="auto">
        <a:xfrm rot="9313222" flipV="1">
          <a:off x="13682792" y="2303357"/>
          <a:ext cx="271540" cy="5882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269328</xdr:colOff>
      <xdr:row>50</xdr:row>
      <xdr:rowOff>78828</xdr:rowOff>
    </xdr:from>
    <xdr:to>
      <xdr:col>12</xdr:col>
      <xdr:colOff>651827</xdr:colOff>
      <xdr:row>52</xdr:row>
      <xdr:rowOff>45068</xdr:rowOff>
    </xdr:to>
    <xdr:sp macro="" textlink="">
      <xdr:nvSpPr>
        <xdr:cNvPr id="586" name="AutoShape 6505">
          <a:extLst>
            <a:ext uri="{FF2B5EF4-FFF2-40B4-BE49-F238E27FC236}">
              <a16:creationId xmlns:a16="http://schemas.microsoft.com/office/drawing/2014/main" id="{7477A3F1-76FC-4A2B-A828-905AEC5CF3FA}"/>
            </a:ext>
          </a:extLst>
        </xdr:cNvPr>
        <xdr:cNvSpPr>
          <a:spLocks noChangeArrowheads="1"/>
        </xdr:cNvSpPr>
      </xdr:nvSpPr>
      <xdr:spPr bwMode="auto">
        <a:xfrm>
          <a:off x="13873656" y="2667000"/>
          <a:ext cx="382499" cy="334102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242</a:t>
          </a:r>
        </a:p>
      </xdr:txBody>
    </xdr:sp>
    <xdr:clientData/>
  </xdr:twoCellAnchor>
  <xdr:twoCellAnchor editAs="oneCell">
    <xdr:from>
      <xdr:col>12</xdr:col>
      <xdr:colOff>116618</xdr:colOff>
      <xdr:row>52</xdr:row>
      <xdr:rowOff>168209</xdr:rowOff>
    </xdr:from>
    <xdr:to>
      <xdr:col>12</xdr:col>
      <xdr:colOff>310982</xdr:colOff>
      <xdr:row>54</xdr:row>
      <xdr:rowOff>4755</xdr:rowOff>
    </xdr:to>
    <xdr:sp macro="" textlink="">
      <xdr:nvSpPr>
        <xdr:cNvPr id="587" name="AutoShape 6507">
          <a:extLst>
            <a:ext uri="{FF2B5EF4-FFF2-40B4-BE49-F238E27FC236}">
              <a16:creationId xmlns:a16="http://schemas.microsoft.com/office/drawing/2014/main" id="{FC715838-175D-4B9F-9BF5-F745395F9B90}"/>
            </a:ext>
          </a:extLst>
        </xdr:cNvPr>
        <xdr:cNvSpPr>
          <a:spLocks noChangeArrowheads="1"/>
        </xdr:cNvSpPr>
      </xdr:nvSpPr>
      <xdr:spPr bwMode="auto">
        <a:xfrm>
          <a:off x="13720946" y="3124243"/>
          <a:ext cx="194364" cy="19366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262758</xdr:colOff>
      <xdr:row>49</xdr:row>
      <xdr:rowOff>32845</xdr:rowOff>
    </xdr:from>
    <xdr:to>
      <xdr:col>11</xdr:col>
      <xdr:colOff>335017</xdr:colOff>
      <xdr:row>54</xdr:row>
      <xdr:rowOff>164224</xdr:rowOff>
    </xdr:to>
    <xdr:sp macro="" textlink="">
      <xdr:nvSpPr>
        <xdr:cNvPr id="262" name="フリーフォーム: 図形 261">
          <a:extLst>
            <a:ext uri="{FF2B5EF4-FFF2-40B4-BE49-F238E27FC236}">
              <a16:creationId xmlns:a16="http://schemas.microsoft.com/office/drawing/2014/main" id="{BAE91B10-A8B7-4070-B2CC-D92CD8F1E5CB}"/>
            </a:ext>
          </a:extLst>
        </xdr:cNvPr>
        <xdr:cNvSpPr/>
      </xdr:nvSpPr>
      <xdr:spPr bwMode="auto">
        <a:xfrm>
          <a:off x="13459810" y="2437086"/>
          <a:ext cx="72259" cy="1051035"/>
        </a:xfrm>
        <a:custGeom>
          <a:avLst/>
          <a:gdLst>
            <a:gd name="connsiteX0" fmla="*/ 0 w 72828"/>
            <a:gd name="connsiteY0" fmla="*/ 0 h 1188983"/>
            <a:gd name="connsiteX1" fmla="*/ 52552 w 72828"/>
            <a:gd name="connsiteY1" fmla="*/ 302173 h 1188983"/>
            <a:gd name="connsiteX2" fmla="*/ 32845 w 72828"/>
            <a:gd name="connsiteY2" fmla="*/ 545224 h 1188983"/>
            <a:gd name="connsiteX3" fmla="*/ 72259 w 72828"/>
            <a:gd name="connsiteY3" fmla="*/ 860535 h 1188983"/>
            <a:gd name="connsiteX4" fmla="*/ 52552 w 72828"/>
            <a:gd name="connsiteY4" fmla="*/ 1188983 h 1188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2828" h="1188983">
              <a:moveTo>
                <a:pt x="0" y="0"/>
              </a:moveTo>
              <a:cubicBezTo>
                <a:pt x="23539" y="105651"/>
                <a:pt x="47078" y="211303"/>
                <a:pt x="52552" y="302173"/>
              </a:cubicBezTo>
              <a:cubicBezTo>
                <a:pt x="58026" y="393043"/>
                <a:pt x="29561" y="452164"/>
                <a:pt x="32845" y="545224"/>
              </a:cubicBezTo>
              <a:cubicBezTo>
                <a:pt x="36130" y="638284"/>
                <a:pt x="68975" y="753242"/>
                <a:pt x="72259" y="860535"/>
              </a:cubicBezTo>
              <a:cubicBezTo>
                <a:pt x="75543" y="967828"/>
                <a:pt x="64047" y="1078405"/>
                <a:pt x="52552" y="1188983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31084</xdr:colOff>
      <xdr:row>50</xdr:row>
      <xdr:rowOff>131705</xdr:rowOff>
    </xdr:from>
    <xdr:ext cx="166712" cy="386260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8D5B89B9-9FDA-48DD-B5F2-E0BDDD657D36}"/>
            </a:ext>
          </a:extLst>
        </xdr:cNvPr>
        <xdr:cNvSpPr txBox="1"/>
      </xdr:nvSpPr>
      <xdr:spPr>
        <a:xfrm rot="16200000">
          <a:off x="13118362" y="2829651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足羽川</a:t>
          </a:r>
          <a:endParaRPr kumimoji="1" lang="ja-JP" altLang="en-US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10</xdr:col>
      <xdr:colOff>45982</xdr:colOff>
      <xdr:row>48</xdr:row>
      <xdr:rowOff>52278</xdr:rowOff>
    </xdr:from>
    <xdr:ext cx="734047" cy="366767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1D5EA188-B094-418D-BC1D-45D791DD4236}"/>
            </a:ext>
          </a:extLst>
        </xdr:cNvPr>
        <xdr:cNvSpPr txBox="1"/>
      </xdr:nvSpPr>
      <xdr:spPr>
        <a:xfrm>
          <a:off x="12835758" y="2272588"/>
          <a:ext cx="734047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サイクリング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ロードへ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295603</xdr:colOff>
      <xdr:row>50</xdr:row>
      <xdr:rowOff>39414</xdr:rowOff>
    </xdr:from>
    <xdr:to>
      <xdr:col>10</xdr:col>
      <xdr:colOff>341322</xdr:colOff>
      <xdr:row>54</xdr:row>
      <xdr:rowOff>157655</xdr:rowOff>
    </xdr:to>
    <xdr:sp macro="" textlink="">
      <xdr:nvSpPr>
        <xdr:cNvPr id="591" name="フリーフォーム: 図形 590">
          <a:extLst>
            <a:ext uri="{FF2B5EF4-FFF2-40B4-BE49-F238E27FC236}">
              <a16:creationId xmlns:a16="http://schemas.microsoft.com/office/drawing/2014/main" id="{F7441707-6E33-4488-AF06-330BB38CD0BD}"/>
            </a:ext>
          </a:extLst>
        </xdr:cNvPr>
        <xdr:cNvSpPr/>
      </xdr:nvSpPr>
      <xdr:spPr bwMode="auto">
        <a:xfrm>
          <a:off x="13085379" y="2627586"/>
          <a:ext cx="45719" cy="853966"/>
        </a:xfrm>
        <a:custGeom>
          <a:avLst/>
          <a:gdLst>
            <a:gd name="connsiteX0" fmla="*/ 0 w 72828"/>
            <a:gd name="connsiteY0" fmla="*/ 0 h 1188983"/>
            <a:gd name="connsiteX1" fmla="*/ 52552 w 72828"/>
            <a:gd name="connsiteY1" fmla="*/ 302173 h 1188983"/>
            <a:gd name="connsiteX2" fmla="*/ 32845 w 72828"/>
            <a:gd name="connsiteY2" fmla="*/ 545224 h 1188983"/>
            <a:gd name="connsiteX3" fmla="*/ 72259 w 72828"/>
            <a:gd name="connsiteY3" fmla="*/ 860535 h 1188983"/>
            <a:gd name="connsiteX4" fmla="*/ 52552 w 72828"/>
            <a:gd name="connsiteY4" fmla="*/ 1188983 h 1188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2828" h="1188983">
              <a:moveTo>
                <a:pt x="0" y="0"/>
              </a:moveTo>
              <a:cubicBezTo>
                <a:pt x="23539" y="105651"/>
                <a:pt x="47078" y="211303"/>
                <a:pt x="52552" y="302173"/>
              </a:cubicBezTo>
              <a:cubicBezTo>
                <a:pt x="58026" y="393043"/>
                <a:pt x="29561" y="452164"/>
                <a:pt x="32845" y="545224"/>
              </a:cubicBezTo>
              <a:cubicBezTo>
                <a:pt x="36130" y="638284"/>
                <a:pt x="68975" y="753242"/>
                <a:pt x="72259" y="860535"/>
              </a:cubicBezTo>
              <a:cubicBezTo>
                <a:pt x="75543" y="967828"/>
                <a:pt x="64047" y="1078405"/>
                <a:pt x="52552" y="1188983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19707</xdr:colOff>
      <xdr:row>48</xdr:row>
      <xdr:rowOff>72259</xdr:rowOff>
    </xdr:from>
    <xdr:to>
      <xdr:col>14</xdr:col>
      <xdr:colOff>387569</xdr:colOff>
      <xdr:row>54</xdr:row>
      <xdr:rowOff>78827</xdr:rowOff>
    </xdr:to>
    <xdr:sp macro="" textlink="">
      <xdr:nvSpPr>
        <xdr:cNvPr id="263" name="フリーフォーム: 図形 262">
          <a:extLst>
            <a:ext uri="{FF2B5EF4-FFF2-40B4-BE49-F238E27FC236}">
              <a16:creationId xmlns:a16="http://schemas.microsoft.com/office/drawing/2014/main" id="{F7029300-4CDE-4017-92F2-36EA17D6C377}"/>
            </a:ext>
          </a:extLst>
        </xdr:cNvPr>
        <xdr:cNvSpPr/>
      </xdr:nvSpPr>
      <xdr:spPr bwMode="auto">
        <a:xfrm>
          <a:off x="14799879" y="2292569"/>
          <a:ext cx="367862" cy="1110155"/>
        </a:xfrm>
        <a:custGeom>
          <a:avLst/>
          <a:gdLst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43052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  <a:gd name="connsiteX0" fmla="*/ 0 w 367862"/>
            <a:gd name="connsiteY0" fmla="*/ 1110155 h 1110155"/>
            <a:gd name="connsiteX1" fmla="*/ 0 w 367862"/>
            <a:gd name="connsiteY1" fmla="*/ 453259 h 1110155"/>
            <a:gd name="connsiteX2" fmla="*/ 203638 w 367862"/>
            <a:gd name="connsiteY2" fmla="*/ 453259 h 1110155"/>
            <a:gd name="connsiteX3" fmla="*/ 243052 w 367862"/>
            <a:gd name="connsiteY3" fmla="*/ 755431 h 1110155"/>
            <a:gd name="connsiteX4" fmla="*/ 367862 w 367862"/>
            <a:gd name="connsiteY4" fmla="*/ 0 h 1110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67862" h="1110155">
              <a:moveTo>
                <a:pt x="0" y="1110155"/>
              </a:moveTo>
              <a:lnTo>
                <a:pt x="0" y="453259"/>
              </a:lnTo>
              <a:cubicBezTo>
                <a:pt x="8758" y="308741"/>
                <a:pt x="208018" y="308741"/>
                <a:pt x="203638" y="453259"/>
              </a:cubicBezTo>
              <a:lnTo>
                <a:pt x="243052" y="755431"/>
              </a:lnTo>
              <a:lnTo>
                <a:pt x="36786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120997</xdr:colOff>
      <xdr:row>52</xdr:row>
      <xdr:rowOff>34028</xdr:rowOff>
    </xdr:from>
    <xdr:to>
      <xdr:col>14</xdr:col>
      <xdr:colOff>365105</xdr:colOff>
      <xdr:row>54</xdr:row>
      <xdr:rowOff>38230</xdr:rowOff>
    </xdr:to>
    <xdr:sp macro="" textlink="">
      <xdr:nvSpPr>
        <xdr:cNvPr id="593" name="Line 6499">
          <a:extLst>
            <a:ext uri="{FF2B5EF4-FFF2-40B4-BE49-F238E27FC236}">
              <a16:creationId xmlns:a16="http://schemas.microsoft.com/office/drawing/2014/main" id="{E295129E-A6C7-4028-95A4-5CA6B15EE774}"/>
            </a:ext>
          </a:extLst>
        </xdr:cNvPr>
        <xdr:cNvSpPr>
          <a:spLocks noChangeShapeType="1"/>
        </xdr:cNvSpPr>
      </xdr:nvSpPr>
      <xdr:spPr bwMode="auto">
        <a:xfrm rot="9313222" flipV="1">
          <a:off x="14901169" y="2990062"/>
          <a:ext cx="244108" cy="3720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194660</xdr:colOff>
      <xdr:row>49</xdr:row>
      <xdr:rowOff>69645</xdr:rowOff>
    </xdr:from>
    <xdr:to>
      <xdr:col>15</xdr:col>
      <xdr:colOff>258595</xdr:colOff>
      <xdr:row>51</xdr:row>
      <xdr:rowOff>48598</xdr:rowOff>
    </xdr:to>
    <xdr:sp macro="" textlink="">
      <xdr:nvSpPr>
        <xdr:cNvPr id="594" name="Line 6499">
          <a:extLst>
            <a:ext uri="{FF2B5EF4-FFF2-40B4-BE49-F238E27FC236}">
              <a16:creationId xmlns:a16="http://schemas.microsoft.com/office/drawing/2014/main" id="{53C7C715-A469-4095-BAC9-B9AB77B4FFFB}"/>
            </a:ext>
          </a:extLst>
        </xdr:cNvPr>
        <xdr:cNvSpPr>
          <a:spLocks noChangeShapeType="1"/>
        </xdr:cNvSpPr>
      </xdr:nvSpPr>
      <xdr:spPr bwMode="auto">
        <a:xfrm rot="9313222" flipV="1">
          <a:off x="14974832" y="2473886"/>
          <a:ext cx="471211" cy="3468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326824</xdr:colOff>
      <xdr:row>50</xdr:row>
      <xdr:rowOff>141933</xdr:rowOff>
    </xdr:from>
    <xdr:to>
      <xdr:col>14</xdr:col>
      <xdr:colOff>113913</xdr:colOff>
      <xdr:row>51</xdr:row>
      <xdr:rowOff>151662</xdr:rowOff>
    </xdr:to>
    <xdr:sp macro="" textlink="">
      <xdr:nvSpPr>
        <xdr:cNvPr id="595" name="AutoShape 6507">
          <a:extLst>
            <a:ext uri="{FF2B5EF4-FFF2-40B4-BE49-F238E27FC236}">
              <a16:creationId xmlns:a16="http://schemas.microsoft.com/office/drawing/2014/main" id="{DB7E7575-C935-4D2D-84FA-60B5AB5F2B2E}"/>
            </a:ext>
          </a:extLst>
        </xdr:cNvPr>
        <xdr:cNvSpPr>
          <a:spLocks noChangeArrowheads="1"/>
        </xdr:cNvSpPr>
      </xdr:nvSpPr>
      <xdr:spPr bwMode="auto">
        <a:xfrm>
          <a:off x="14699721" y="2730105"/>
          <a:ext cx="194364" cy="19366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85397</xdr:colOff>
      <xdr:row>59</xdr:row>
      <xdr:rowOff>111673</xdr:rowOff>
    </xdr:from>
    <xdr:to>
      <xdr:col>2</xdr:col>
      <xdr:colOff>328448</xdr:colOff>
      <xdr:row>63</xdr:row>
      <xdr:rowOff>105103</xdr:rowOff>
    </xdr:to>
    <xdr:sp macro="" textlink="">
      <xdr:nvSpPr>
        <xdr:cNvPr id="264" name="フリーフォーム: 図形 263">
          <a:extLst>
            <a:ext uri="{FF2B5EF4-FFF2-40B4-BE49-F238E27FC236}">
              <a16:creationId xmlns:a16="http://schemas.microsoft.com/office/drawing/2014/main" id="{94DBE59F-1267-4E91-A62B-40760FB037B7}"/>
            </a:ext>
          </a:extLst>
        </xdr:cNvPr>
        <xdr:cNvSpPr/>
      </xdr:nvSpPr>
      <xdr:spPr bwMode="auto">
        <a:xfrm>
          <a:off x="16041414" y="2699845"/>
          <a:ext cx="650327" cy="729155"/>
        </a:xfrm>
        <a:custGeom>
          <a:avLst/>
          <a:gdLst>
            <a:gd name="connsiteX0" fmla="*/ 650327 w 650327"/>
            <a:gd name="connsiteY0" fmla="*/ 729155 h 729155"/>
            <a:gd name="connsiteX1" fmla="*/ 650327 w 650327"/>
            <a:gd name="connsiteY1" fmla="*/ 0 h 729155"/>
            <a:gd name="connsiteX2" fmla="*/ 0 w 650327"/>
            <a:gd name="connsiteY2" fmla="*/ 0 h 729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0327" h="729155">
              <a:moveTo>
                <a:pt x="650327" y="729155"/>
              </a:moveTo>
              <a:lnTo>
                <a:pt x="65032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196767</xdr:colOff>
      <xdr:row>58</xdr:row>
      <xdr:rowOff>40021</xdr:rowOff>
    </xdr:from>
    <xdr:to>
      <xdr:col>3</xdr:col>
      <xdr:colOff>302472</xdr:colOff>
      <xdr:row>61</xdr:row>
      <xdr:rowOff>97930</xdr:rowOff>
    </xdr:to>
    <xdr:sp macro="" textlink="">
      <xdr:nvSpPr>
        <xdr:cNvPr id="597" name="Line 6499">
          <a:extLst>
            <a:ext uri="{FF2B5EF4-FFF2-40B4-BE49-F238E27FC236}">
              <a16:creationId xmlns:a16="http://schemas.microsoft.com/office/drawing/2014/main" id="{1218E099-BEDD-4631-8B3C-79224C546B7D}"/>
            </a:ext>
          </a:extLst>
        </xdr:cNvPr>
        <xdr:cNvSpPr>
          <a:spLocks noChangeShapeType="1"/>
        </xdr:cNvSpPr>
      </xdr:nvSpPr>
      <xdr:spPr bwMode="auto">
        <a:xfrm rot="9313222" flipV="1">
          <a:off x="16560060" y="2444262"/>
          <a:ext cx="512981" cy="609702"/>
        </a:xfrm>
        <a:custGeom>
          <a:avLst/>
          <a:gdLst>
            <a:gd name="connsiteX0" fmla="*/ 0 w 471211"/>
            <a:gd name="connsiteY0" fmla="*/ 0 h 346815"/>
            <a:gd name="connsiteX1" fmla="*/ 471211 w 471211"/>
            <a:gd name="connsiteY1" fmla="*/ 346815 h 346815"/>
            <a:gd name="connsiteX0" fmla="*/ 0 w 471211"/>
            <a:gd name="connsiteY0" fmla="*/ 0 h 346815"/>
            <a:gd name="connsiteX1" fmla="*/ 471211 w 471211"/>
            <a:gd name="connsiteY1" fmla="*/ 346815 h 346815"/>
            <a:gd name="connsiteX0" fmla="*/ 0 w 578587"/>
            <a:gd name="connsiteY0" fmla="*/ 0 h 579416"/>
            <a:gd name="connsiteX1" fmla="*/ 578587 w 578587"/>
            <a:gd name="connsiteY1" fmla="*/ 579416 h 579416"/>
            <a:gd name="connsiteX0" fmla="*/ 0 w 578587"/>
            <a:gd name="connsiteY0" fmla="*/ 0 h 579416"/>
            <a:gd name="connsiteX1" fmla="*/ 578587 w 578587"/>
            <a:gd name="connsiteY1" fmla="*/ 579416 h 579416"/>
            <a:gd name="connsiteX0" fmla="*/ 0 w 512981"/>
            <a:gd name="connsiteY0" fmla="*/ 0 h 609702"/>
            <a:gd name="connsiteX1" fmla="*/ 512981 w 512981"/>
            <a:gd name="connsiteY1" fmla="*/ 609702 h 609702"/>
            <a:gd name="connsiteX0" fmla="*/ 0 w 512981"/>
            <a:gd name="connsiteY0" fmla="*/ 0 h 609702"/>
            <a:gd name="connsiteX1" fmla="*/ 512981 w 512981"/>
            <a:gd name="connsiteY1" fmla="*/ 609702 h 609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2981" h="609702">
              <a:moveTo>
                <a:pt x="0" y="0"/>
              </a:moveTo>
              <a:cubicBezTo>
                <a:pt x="127735" y="490904"/>
                <a:pt x="356819" y="370680"/>
                <a:pt x="512981" y="60970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227497</xdr:colOff>
      <xdr:row>62</xdr:row>
      <xdr:rowOff>70015</xdr:rowOff>
    </xdr:from>
    <xdr:to>
      <xdr:col>3</xdr:col>
      <xdr:colOff>14583</xdr:colOff>
      <xdr:row>63</xdr:row>
      <xdr:rowOff>80764</xdr:rowOff>
    </xdr:to>
    <xdr:sp macro="" textlink="">
      <xdr:nvSpPr>
        <xdr:cNvPr id="599" name="AutoShape 6507">
          <a:extLst>
            <a:ext uri="{FF2B5EF4-FFF2-40B4-BE49-F238E27FC236}">
              <a16:creationId xmlns:a16="http://schemas.microsoft.com/office/drawing/2014/main" id="{87BC4EB9-A76F-4F48-AB4E-1FE62612C36A}"/>
            </a:ext>
          </a:extLst>
        </xdr:cNvPr>
        <xdr:cNvSpPr>
          <a:spLocks noChangeArrowheads="1"/>
        </xdr:cNvSpPr>
      </xdr:nvSpPr>
      <xdr:spPr bwMode="auto">
        <a:xfrm>
          <a:off x="16590790" y="3209981"/>
          <a:ext cx="194362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85397</xdr:colOff>
      <xdr:row>59</xdr:row>
      <xdr:rowOff>59121</xdr:rowOff>
    </xdr:from>
    <xdr:to>
      <xdr:col>3</xdr:col>
      <xdr:colOff>196598</xdr:colOff>
      <xdr:row>59</xdr:row>
      <xdr:rowOff>168580</xdr:rowOff>
    </xdr:to>
    <xdr:grpSp>
      <xdr:nvGrpSpPr>
        <xdr:cNvPr id="600" name="Group 17064">
          <a:extLst>
            <a:ext uri="{FF2B5EF4-FFF2-40B4-BE49-F238E27FC236}">
              <a16:creationId xmlns:a16="http://schemas.microsoft.com/office/drawing/2014/main" id="{E5D9B055-80D8-4514-AA4C-3942CA1C0E76}"/>
            </a:ext>
          </a:extLst>
        </xdr:cNvPr>
        <xdr:cNvGrpSpPr>
          <a:grpSpLocks/>
        </xdr:cNvGrpSpPr>
      </xdr:nvGrpSpPr>
      <xdr:grpSpPr bwMode="auto">
        <a:xfrm rot="10800000">
          <a:off x="1028372" y="10755696"/>
          <a:ext cx="111201" cy="109459"/>
          <a:chOff x="1084" y="110"/>
          <a:chExt cx="86" cy="28"/>
        </a:xfrm>
      </xdr:grpSpPr>
      <xdr:sp macro="" textlink="">
        <xdr:nvSpPr>
          <xdr:cNvPr id="601" name="Rectangle 6595">
            <a:extLst>
              <a:ext uri="{FF2B5EF4-FFF2-40B4-BE49-F238E27FC236}">
                <a16:creationId xmlns:a16="http://schemas.microsoft.com/office/drawing/2014/main" id="{0B3A21C8-0227-4A78-A025-D4EBDDE39A8F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2" name="Freeform 6598">
            <a:extLst>
              <a:ext uri="{FF2B5EF4-FFF2-40B4-BE49-F238E27FC236}">
                <a16:creationId xmlns:a16="http://schemas.microsoft.com/office/drawing/2014/main" id="{50506592-CFBF-44AB-A1E1-D20E2F5A4B9C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3" name="Freeform 6598">
            <a:extLst>
              <a:ext uri="{FF2B5EF4-FFF2-40B4-BE49-F238E27FC236}">
                <a16:creationId xmlns:a16="http://schemas.microsoft.com/office/drawing/2014/main" id="{D59F2DE2-B1D8-41D1-9D0D-0F7E4E77651C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311662</xdr:colOff>
      <xdr:row>58</xdr:row>
      <xdr:rowOff>169275</xdr:rowOff>
    </xdr:from>
    <xdr:to>
      <xdr:col>3</xdr:col>
      <xdr:colOff>510903</xdr:colOff>
      <xdr:row>60</xdr:row>
      <xdr:rowOff>67076</xdr:rowOff>
    </xdr:to>
    <xdr:sp macro="" textlink="">
      <xdr:nvSpPr>
        <xdr:cNvPr id="598" name="Line 6499">
          <a:extLst>
            <a:ext uri="{FF2B5EF4-FFF2-40B4-BE49-F238E27FC236}">
              <a16:creationId xmlns:a16="http://schemas.microsoft.com/office/drawing/2014/main" id="{BBEC153E-F880-4823-8E30-CF76F9EB07F0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6674955" y="2573516"/>
          <a:ext cx="606517" cy="26566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127868</xdr:colOff>
      <xdr:row>59</xdr:row>
      <xdr:rowOff>110773</xdr:rowOff>
    </xdr:from>
    <xdr:ext cx="200119" cy="419602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05A988EC-6047-403C-AFD9-8E6D512E5F5A}"/>
            </a:ext>
          </a:extLst>
        </xdr:cNvPr>
        <xdr:cNvSpPr txBox="1"/>
      </xdr:nvSpPr>
      <xdr:spPr>
        <a:xfrm rot="16200000">
          <a:off x="16381420" y="280868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354724</xdr:colOff>
      <xdr:row>59</xdr:row>
      <xdr:rowOff>111673</xdr:rowOff>
    </xdr:from>
    <xdr:to>
      <xdr:col>6</xdr:col>
      <xdr:colOff>650327</xdr:colOff>
      <xdr:row>63</xdr:row>
      <xdr:rowOff>26275</xdr:rowOff>
    </xdr:to>
    <xdr:sp macro="" textlink="">
      <xdr:nvSpPr>
        <xdr:cNvPr id="267" name="フリーフォーム: 図形 266">
          <a:extLst>
            <a:ext uri="{FF2B5EF4-FFF2-40B4-BE49-F238E27FC236}">
              <a16:creationId xmlns:a16="http://schemas.microsoft.com/office/drawing/2014/main" id="{090BBD8C-F4E6-4441-8762-66226DDA2608}"/>
            </a:ext>
          </a:extLst>
        </xdr:cNvPr>
        <xdr:cNvSpPr/>
      </xdr:nvSpPr>
      <xdr:spPr bwMode="auto">
        <a:xfrm>
          <a:off x="18301138" y="2699845"/>
          <a:ext cx="702879" cy="650327"/>
        </a:xfrm>
        <a:custGeom>
          <a:avLst/>
          <a:gdLst>
            <a:gd name="connsiteX0" fmla="*/ 0 w 702879"/>
            <a:gd name="connsiteY0" fmla="*/ 650327 h 650327"/>
            <a:gd name="connsiteX1" fmla="*/ 0 w 702879"/>
            <a:gd name="connsiteY1" fmla="*/ 0 h 650327"/>
            <a:gd name="connsiteX2" fmla="*/ 702879 w 702879"/>
            <a:gd name="connsiteY2" fmla="*/ 0 h 650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2879" h="650327">
              <a:moveTo>
                <a:pt x="0" y="650327"/>
              </a:moveTo>
              <a:lnTo>
                <a:pt x="0" y="0"/>
              </a:lnTo>
              <a:lnTo>
                <a:pt x="70287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140702</xdr:colOff>
      <xdr:row>58</xdr:row>
      <xdr:rowOff>170017</xdr:rowOff>
    </xdr:from>
    <xdr:to>
      <xdr:col>5</xdr:col>
      <xdr:colOff>305983</xdr:colOff>
      <xdr:row>60</xdr:row>
      <xdr:rowOff>66465</xdr:rowOff>
    </xdr:to>
    <xdr:sp macro="" textlink="">
      <xdr:nvSpPr>
        <xdr:cNvPr id="614" name="Line 6499">
          <a:extLst>
            <a:ext uri="{FF2B5EF4-FFF2-40B4-BE49-F238E27FC236}">
              <a16:creationId xmlns:a16="http://schemas.microsoft.com/office/drawing/2014/main" id="{9B9DC348-9CE6-4CF9-9ED3-F46A2AC19585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7679840" y="2574258"/>
          <a:ext cx="572557" cy="2643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253755</xdr:colOff>
      <xdr:row>60</xdr:row>
      <xdr:rowOff>168377</xdr:rowOff>
    </xdr:from>
    <xdr:to>
      <xdr:col>6</xdr:col>
      <xdr:colOff>37038</xdr:colOff>
      <xdr:row>61</xdr:row>
      <xdr:rowOff>179126</xdr:rowOff>
    </xdr:to>
    <xdr:sp macro="" textlink="">
      <xdr:nvSpPr>
        <xdr:cNvPr id="615" name="AutoShape 6507">
          <a:extLst>
            <a:ext uri="{FF2B5EF4-FFF2-40B4-BE49-F238E27FC236}">
              <a16:creationId xmlns:a16="http://schemas.microsoft.com/office/drawing/2014/main" id="{700252DD-473C-4246-AB8F-34CFF57429A9}"/>
            </a:ext>
          </a:extLst>
        </xdr:cNvPr>
        <xdr:cNvSpPr>
          <a:spLocks noChangeArrowheads="1"/>
        </xdr:cNvSpPr>
      </xdr:nvSpPr>
      <xdr:spPr bwMode="auto">
        <a:xfrm>
          <a:off x="2377830" y="11045927"/>
          <a:ext cx="192858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249793</xdr:colOff>
      <xdr:row>59</xdr:row>
      <xdr:rowOff>6396</xdr:rowOff>
    </xdr:from>
    <xdr:to>
      <xdr:col>6</xdr:col>
      <xdr:colOff>44116</xdr:colOff>
      <xdr:row>60</xdr:row>
      <xdr:rowOff>23359</xdr:rowOff>
    </xdr:to>
    <xdr:sp macro="" textlink="">
      <xdr:nvSpPr>
        <xdr:cNvPr id="616" name="Oval 6509">
          <a:extLst>
            <a:ext uri="{FF2B5EF4-FFF2-40B4-BE49-F238E27FC236}">
              <a16:creationId xmlns:a16="http://schemas.microsoft.com/office/drawing/2014/main" id="{24F4EFFB-0676-44EA-976A-13C5026E24BC}"/>
            </a:ext>
          </a:extLst>
        </xdr:cNvPr>
        <xdr:cNvSpPr>
          <a:spLocks noChangeArrowheads="1"/>
        </xdr:cNvSpPr>
      </xdr:nvSpPr>
      <xdr:spPr bwMode="auto">
        <a:xfrm>
          <a:off x="18196207" y="2594568"/>
          <a:ext cx="201599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216775</xdr:colOff>
      <xdr:row>60</xdr:row>
      <xdr:rowOff>118242</xdr:rowOff>
    </xdr:from>
    <xdr:to>
      <xdr:col>9</xdr:col>
      <xdr:colOff>610914</xdr:colOff>
      <xdr:row>63</xdr:row>
      <xdr:rowOff>32844</xdr:rowOff>
    </xdr:to>
    <xdr:sp macro="" textlink="">
      <xdr:nvSpPr>
        <xdr:cNvPr id="268" name="フリーフォーム: 図形 267">
          <a:extLst>
            <a:ext uri="{FF2B5EF4-FFF2-40B4-BE49-F238E27FC236}">
              <a16:creationId xmlns:a16="http://schemas.microsoft.com/office/drawing/2014/main" id="{B8ABD77A-8A16-4F22-98F4-198B8BBF4DD0}"/>
            </a:ext>
          </a:extLst>
        </xdr:cNvPr>
        <xdr:cNvSpPr/>
      </xdr:nvSpPr>
      <xdr:spPr bwMode="auto">
        <a:xfrm>
          <a:off x="19339034" y="2890345"/>
          <a:ext cx="1208690" cy="466396"/>
        </a:xfrm>
        <a:custGeom>
          <a:avLst/>
          <a:gdLst>
            <a:gd name="connsiteX0" fmla="*/ 0 w 1208690"/>
            <a:gd name="connsiteY0" fmla="*/ 466396 h 466396"/>
            <a:gd name="connsiteX1" fmla="*/ 545224 w 1208690"/>
            <a:gd name="connsiteY1" fmla="*/ 243052 h 466396"/>
            <a:gd name="connsiteX2" fmla="*/ 545224 w 1208690"/>
            <a:gd name="connsiteY2" fmla="*/ 72258 h 466396"/>
            <a:gd name="connsiteX3" fmla="*/ 1208690 w 1208690"/>
            <a:gd name="connsiteY3" fmla="*/ 0 h 466396"/>
            <a:gd name="connsiteX0" fmla="*/ 0 w 1208690"/>
            <a:gd name="connsiteY0" fmla="*/ 466396 h 466396"/>
            <a:gd name="connsiteX1" fmla="*/ 545224 w 1208690"/>
            <a:gd name="connsiteY1" fmla="*/ 243052 h 466396"/>
            <a:gd name="connsiteX2" fmla="*/ 545224 w 1208690"/>
            <a:gd name="connsiteY2" fmla="*/ 72258 h 466396"/>
            <a:gd name="connsiteX3" fmla="*/ 1208690 w 1208690"/>
            <a:gd name="connsiteY3" fmla="*/ 0 h 466396"/>
            <a:gd name="connsiteX0" fmla="*/ 0 w 1208690"/>
            <a:gd name="connsiteY0" fmla="*/ 466396 h 466396"/>
            <a:gd name="connsiteX1" fmla="*/ 545224 w 1208690"/>
            <a:gd name="connsiteY1" fmla="*/ 243052 h 466396"/>
            <a:gd name="connsiteX2" fmla="*/ 545224 w 1208690"/>
            <a:gd name="connsiteY2" fmla="*/ 72258 h 466396"/>
            <a:gd name="connsiteX3" fmla="*/ 1208690 w 1208690"/>
            <a:gd name="connsiteY3" fmla="*/ 0 h 466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690" h="466396">
              <a:moveTo>
                <a:pt x="0" y="466396"/>
              </a:moveTo>
              <a:cubicBezTo>
                <a:pt x="188310" y="444500"/>
                <a:pt x="540845" y="383190"/>
                <a:pt x="545224" y="243052"/>
              </a:cubicBezTo>
              <a:lnTo>
                <a:pt x="545224" y="72258"/>
              </a:lnTo>
              <a:lnTo>
                <a:pt x="120869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79076</xdr:colOff>
      <xdr:row>60</xdr:row>
      <xdr:rowOff>129557</xdr:rowOff>
    </xdr:from>
    <xdr:to>
      <xdr:col>8</xdr:col>
      <xdr:colOff>354473</xdr:colOff>
      <xdr:row>61</xdr:row>
      <xdr:rowOff>159476</xdr:rowOff>
    </xdr:to>
    <xdr:sp macro="" textlink="">
      <xdr:nvSpPr>
        <xdr:cNvPr id="618" name="Line 6499">
          <a:extLst>
            <a:ext uri="{FF2B5EF4-FFF2-40B4-BE49-F238E27FC236}">
              <a16:creationId xmlns:a16="http://schemas.microsoft.com/office/drawing/2014/main" id="{2C3746E7-7D1C-4470-A5B8-489E43D116D7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9201335" y="2901660"/>
          <a:ext cx="682672" cy="21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288233</xdr:colOff>
      <xdr:row>59</xdr:row>
      <xdr:rowOff>86492</xdr:rowOff>
    </xdr:from>
    <xdr:to>
      <xdr:col>9</xdr:col>
      <xdr:colOff>506856</xdr:colOff>
      <xdr:row>60</xdr:row>
      <xdr:rowOff>47454</xdr:rowOff>
    </xdr:to>
    <xdr:sp macro="" textlink="">
      <xdr:nvSpPr>
        <xdr:cNvPr id="619" name="Line 6499">
          <a:extLst>
            <a:ext uri="{FF2B5EF4-FFF2-40B4-BE49-F238E27FC236}">
              <a16:creationId xmlns:a16="http://schemas.microsoft.com/office/drawing/2014/main" id="{322B8528-9DE0-4336-99DC-821C90B2169C}"/>
            </a:ext>
          </a:extLst>
        </xdr:cNvPr>
        <xdr:cNvSpPr>
          <a:spLocks noChangeShapeType="1"/>
        </xdr:cNvSpPr>
      </xdr:nvSpPr>
      <xdr:spPr bwMode="auto">
        <a:xfrm rot="20113222" flipH="1">
          <a:off x="19817767" y="2674664"/>
          <a:ext cx="625899" cy="144893"/>
        </a:xfrm>
        <a:custGeom>
          <a:avLst/>
          <a:gdLst>
            <a:gd name="connsiteX0" fmla="*/ 0 w 224021"/>
            <a:gd name="connsiteY0" fmla="*/ 0 h 470874"/>
            <a:gd name="connsiteX1" fmla="*/ 224021 w 224021"/>
            <a:gd name="connsiteY1" fmla="*/ 470874 h 470874"/>
            <a:gd name="connsiteX0" fmla="*/ 0 w 511215"/>
            <a:gd name="connsiteY0" fmla="*/ 0 h 309354"/>
            <a:gd name="connsiteX1" fmla="*/ 511215 w 511215"/>
            <a:gd name="connsiteY1" fmla="*/ 309354 h 309354"/>
            <a:gd name="connsiteX0" fmla="*/ 0 w 511215"/>
            <a:gd name="connsiteY0" fmla="*/ 15 h 309369"/>
            <a:gd name="connsiteX1" fmla="*/ 511215 w 511215"/>
            <a:gd name="connsiteY1" fmla="*/ 309369 h 309369"/>
            <a:gd name="connsiteX0" fmla="*/ 0 w 625899"/>
            <a:gd name="connsiteY0" fmla="*/ 4847 h 123792"/>
            <a:gd name="connsiteX1" fmla="*/ 625899 w 625899"/>
            <a:gd name="connsiteY1" fmla="*/ 123792 h 123792"/>
            <a:gd name="connsiteX0" fmla="*/ 0 w 625899"/>
            <a:gd name="connsiteY0" fmla="*/ 25948 h 144893"/>
            <a:gd name="connsiteX1" fmla="*/ 625899 w 625899"/>
            <a:gd name="connsiteY1" fmla="*/ 144893 h 144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5899" h="144893">
              <a:moveTo>
                <a:pt x="0" y="25948"/>
              </a:moveTo>
              <a:cubicBezTo>
                <a:pt x="261850" y="24149"/>
                <a:pt x="512222" y="-80881"/>
                <a:pt x="625899" y="14489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250142</xdr:colOff>
      <xdr:row>61</xdr:row>
      <xdr:rowOff>161808</xdr:rowOff>
    </xdr:from>
    <xdr:to>
      <xdr:col>9</xdr:col>
      <xdr:colOff>33425</xdr:colOff>
      <xdr:row>62</xdr:row>
      <xdr:rowOff>172556</xdr:rowOff>
    </xdr:to>
    <xdr:sp macro="" textlink="">
      <xdr:nvSpPr>
        <xdr:cNvPr id="620" name="AutoShape 6507">
          <a:extLst>
            <a:ext uri="{FF2B5EF4-FFF2-40B4-BE49-F238E27FC236}">
              <a16:creationId xmlns:a16="http://schemas.microsoft.com/office/drawing/2014/main" id="{6FD469EA-FD1A-4FA9-9A04-6C30549F178D}"/>
            </a:ext>
          </a:extLst>
        </xdr:cNvPr>
        <xdr:cNvSpPr>
          <a:spLocks noChangeArrowheads="1"/>
        </xdr:cNvSpPr>
      </xdr:nvSpPr>
      <xdr:spPr bwMode="auto">
        <a:xfrm>
          <a:off x="19779676" y="3117842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243224</xdr:colOff>
      <xdr:row>60</xdr:row>
      <xdr:rowOff>98362</xdr:rowOff>
    </xdr:from>
    <xdr:to>
      <xdr:col>9</xdr:col>
      <xdr:colOff>37547</xdr:colOff>
      <xdr:row>61</xdr:row>
      <xdr:rowOff>115325</xdr:rowOff>
    </xdr:to>
    <xdr:sp macro="" textlink="">
      <xdr:nvSpPr>
        <xdr:cNvPr id="621" name="Oval 6509">
          <a:extLst>
            <a:ext uri="{FF2B5EF4-FFF2-40B4-BE49-F238E27FC236}">
              <a16:creationId xmlns:a16="http://schemas.microsoft.com/office/drawing/2014/main" id="{62B80769-6D5E-452C-9C7D-B1BA779B493B}"/>
            </a:ext>
          </a:extLst>
        </xdr:cNvPr>
        <xdr:cNvSpPr>
          <a:spLocks noChangeArrowheads="1"/>
        </xdr:cNvSpPr>
      </xdr:nvSpPr>
      <xdr:spPr bwMode="auto">
        <a:xfrm>
          <a:off x="19772758" y="2870465"/>
          <a:ext cx="201599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295603</xdr:colOff>
      <xdr:row>60</xdr:row>
      <xdr:rowOff>177363</xdr:rowOff>
    </xdr:from>
    <xdr:ext cx="417188" cy="408122"/>
    <xdr:grpSp>
      <xdr:nvGrpSpPr>
        <xdr:cNvPr id="622" name="Group 6672">
          <a:extLst>
            <a:ext uri="{FF2B5EF4-FFF2-40B4-BE49-F238E27FC236}">
              <a16:creationId xmlns:a16="http://schemas.microsoft.com/office/drawing/2014/main" id="{292ABA39-8274-4852-A72E-748AE84714FC}"/>
            </a:ext>
          </a:extLst>
        </xdr:cNvPr>
        <xdr:cNvGrpSpPr>
          <a:grpSpLocks/>
        </xdr:cNvGrpSpPr>
      </xdr:nvGrpSpPr>
      <xdr:grpSpPr bwMode="auto">
        <a:xfrm>
          <a:off x="4419928" y="11054913"/>
          <a:ext cx="417188" cy="408122"/>
          <a:chOff x="536" y="109"/>
          <a:chExt cx="46" cy="44"/>
        </a:xfrm>
      </xdr:grpSpPr>
      <xdr:pic>
        <xdr:nvPicPr>
          <xdr:cNvPr id="623" name="Picture 6673" descr="route2">
            <a:extLst>
              <a:ext uri="{FF2B5EF4-FFF2-40B4-BE49-F238E27FC236}">
                <a16:creationId xmlns:a16="http://schemas.microsoft.com/office/drawing/2014/main" id="{F4324182-AD6A-47C2-ACC6-26C1CAD5AA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4" name="Text Box 6674">
            <a:extLst>
              <a:ext uri="{FF2B5EF4-FFF2-40B4-BE49-F238E27FC236}">
                <a16:creationId xmlns:a16="http://schemas.microsoft.com/office/drawing/2014/main" id="{3B11C244-A89F-46AE-A5DF-894CA1D6DA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32844</xdr:colOff>
      <xdr:row>57</xdr:row>
      <xdr:rowOff>65689</xdr:rowOff>
    </xdr:from>
    <xdr:ext cx="352952" cy="345282"/>
    <xdr:grpSp>
      <xdr:nvGrpSpPr>
        <xdr:cNvPr id="625" name="Group 6672">
          <a:extLst>
            <a:ext uri="{FF2B5EF4-FFF2-40B4-BE49-F238E27FC236}">
              <a16:creationId xmlns:a16="http://schemas.microsoft.com/office/drawing/2014/main" id="{8CF7A3F4-1BAE-4B88-9763-03469B94CCA0}"/>
            </a:ext>
          </a:extLst>
        </xdr:cNvPr>
        <xdr:cNvGrpSpPr>
          <a:grpSpLocks/>
        </xdr:cNvGrpSpPr>
      </xdr:nvGrpSpPr>
      <xdr:grpSpPr bwMode="auto">
        <a:xfrm>
          <a:off x="4157169" y="10400314"/>
          <a:ext cx="352952" cy="345282"/>
          <a:chOff x="536" y="109"/>
          <a:chExt cx="46" cy="44"/>
        </a:xfrm>
      </xdr:grpSpPr>
      <xdr:pic>
        <xdr:nvPicPr>
          <xdr:cNvPr id="626" name="Picture 6673" descr="route2">
            <a:extLst>
              <a:ext uri="{FF2B5EF4-FFF2-40B4-BE49-F238E27FC236}">
                <a16:creationId xmlns:a16="http://schemas.microsoft.com/office/drawing/2014/main" id="{14721CFB-BFB0-4295-B438-68AF6E2F7F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7" name="Text Box 6674">
            <a:extLst>
              <a:ext uri="{FF2B5EF4-FFF2-40B4-BE49-F238E27FC236}">
                <a16:creationId xmlns:a16="http://schemas.microsoft.com/office/drawing/2014/main" id="{83770076-FB44-441C-829D-81B3872F93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39412</xdr:colOff>
      <xdr:row>59</xdr:row>
      <xdr:rowOff>85396</xdr:rowOff>
    </xdr:from>
    <xdr:ext cx="352952" cy="345282"/>
    <xdr:grpSp>
      <xdr:nvGrpSpPr>
        <xdr:cNvPr id="628" name="Group 6672">
          <a:extLst>
            <a:ext uri="{FF2B5EF4-FFF2-40B4-BE49-F238E27FC236}">
              <a16:creationId xmlns:a16="http://schemas.microsoft.com/office/drawing/2014/main" id="{0CBF955D-AFEF-440A-959A-AC756E16F9EB}"/>
            </a:ext>
          </a:extLst>
        </xdr:cNvPr>
        <xdr:cNvGrpSpPr>
          <a:grpSpLocks/>
        </xdr:cNvGrpSpPr>
      </xdr:nvGrpSpPr>
      <xdr:grpSpPr bwMode="auto">
        <a:xfrm>
          <a:off x="3344587" y="10781971"/>
          <a:ext cx="352952" cy="345282"/>
          <a:chOff x="536" y="109"/>
          <a:chExt cx="46" cy="44"/>
        </a:xfrm>
      </xdr:grpSpPr>
      <xdr:pic>
        <xdr:nvPicPr>
          <xdr:cNvPr id="629" name="Picture 6673" descr="route2">
            <a:extLst>
              <a:ext uri="{FF2B5EF4-FFF2-40B4-BE49-F238E27FC236}">
                <a16:creationId xmlns:a16="http://schemas.microsoft.com/office/drawing/2014/main" id="{79D3D129-EAA0-48BE-8C3A-90580AE6DA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0" name="Text Box 6674">
            <a:extLst>
              <a:ext uri="{FF2B5EF4-FFF2-40B4-BE49-F238E27FC236}">
                <a16:creationId xmlns:a16="http://schemas.microsoft.com/office/drawing/2014/main" id="{BD987C7E-BA21-4536-9A99-B5143D4A47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16420</xdr:colOff>
      <xdr:row>59</xdr:row>
      <xdr:rowOff>144322</xdr:rowOff>
    </xdr:from>
    <xdr:to>
      <xdr:col>10</xdr:col>
      <xdr:colOff>383628</xdr:colOff>
      <xdr:row>60</xdr:row>
      <xdr:rowOff>122374</xdr:rowOff>
    </xdr:to>
    <xdr:sp macro="" textlink="">
      <xdr:nvSpPr>
        <xdr:cNvPr id="633" name="Line 6499">
          <a:extLst>
            <a:ext uri="{FF2B5EF4-FFF2-40B4-BE49-F238E27FC236}">
              <a16:creationId xmlns:a16="http://schemas.microsoft.com/office/drawing/2014/main" id="{F9722229-46B5-4BA0-A2CB-EADC4C1E5AA4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4912270" y="10840897"/>
          <a:ext cx="367208" cy="1590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193617</xdr:colOff>
      <xdr:row>57</xdr:row>
      <xdr:rowOff>106072</xdr:rowOff>
    </xdr:from>
    <xdr:to>
      <xdr:col>11</xdr:col>
      <xdr:colOff>7304</xdr:colOff>
      <xdr:row>60</xdr:row>
      <xdr:rowOff>46831</xdr:rowOff>
    </xdr:to>
    <xdr:sp macro="" textlink="">
      <xdr:nvSpPr>
        <xdr:cNvPr id="634" name="Line 6499">
          <a:extLst>
            <a:ext uri="{FF2B5EF4-FFF2-40B4-BE49-F238E27FC236}">
              <a16:creationId xmlns:a16="http://schemas.microsoft.com/office/drawing/2014/main" id="{5E63C668-1113-4FDA-B67A-F82E7DC92CD4}"/>
            </a:ext>
          </a:extLst>
        </xdr:cNvPr>
        <xdr:cNvSpPr>
          <a:spLocks noChangeShapeType="1"/>
        </xdr:cNvSpPr>
      </xdr:nvSpPr>
      <xdr:spPr bwMode="auto">
        <a:xfrm rot="20113222" flipH="1">
          <a:off x="5089467" y="10440697"/>
          <a:ext cx="223262" cy="4836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202824</xdr:colOff>
      <xdr:row>59</xdr:row>
      <xdr:rowOff>137118</xdr:rowOff>
    </xdr:from>
    <xdr:to>
      <xdr:col>10</xdr:col>
      <xdr:colOff>406722</xdr:colOff>
      <xdr:row>60</xdr:row>
      <xdr:rowOff>154081</xdr:rowOff>
    </xdr:to>
    <xdr:sp macro="" textlink="">
      <xdr:nvSpPr>
        <xdr:cNvPr id="635" name="Oval 6509">
          <a:extLst>
            <a:ext uri="{FF2B5EF4-FFF2-40B4-BE49-F238E27FC236}">
              <a16:creationId xmlns:a16="http://schemas.microsoft.com/office/drawing/2014/main" id="{1EA02CE2-2C10-4597-A879-195E415A3D76}"/>
            </a:ext>
          </a:extLst>
        </xdr:cNvPr>
        <xdr:cNvSpPr>
          <a:spLocks noChangeArrowheads="1"/>
        </xdr:cNvSpPr>
      </xdr:nvSpPr>
      <xdr:spPr bwMode="auto">
        <a:xfrm>
          <a:off x="5098674" y="10833693"/>
          <a:ext cx="203898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209742</xdr:colOff>
      <xdr:row>61</xdr:row>
      <xdr:rowOff>75755</xdr:rowOff>
    </xdr:from>
    <xdr:to>
      <xdr:col>10</xdr:col>
      <xdr:colOff>402600</xdr:colOff>
      <xdr:row>62</xdr:row>
      <xdr:rowOff>86503</xdr:rowOff>
    </xdr:to>
    <xdr:sp macro="" textlink="">
      <xdr:nvSpPr>
        <xdr:cNvPr id="636" name="AutoShape 6507">
          <a:extLst>
            <a:ext uri="{FF2B5EF4-FFF2-40B4-BE49-F238E27FC236}">
              <a16:creationId xmlns:a16="http://schemas.microsoft.com/office/drawing/2014/main" id="{CCCB56C0-BF9B-4375-A020-74906FE6E484}"/>
            </a:ext>
          </a:extLst>
        </xdr:cNvPr>
        <xdr:cNvSpPr>
          <a:spLocks noChangeArrowheads="1"/>
        </xdr:cNvSpPr>
      </xdr:nvSpPr>
      <xdr:spPr bwMode="auto">
        <a:xfrm>
          <a:off x="5105592" y="11134280"/>
          <a:ext cx="192858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335017</xdr:colOff>
      <xdr:row>59</xdr:row>
      <xdr:rowOff>170794</xdr:rowOff>
    </xdr:from>
    <xdr:to>
      <xdr:col>15</xdr:col>
      <xdr:colOff>604345</xdr:colOff>
      <xdr:row>63</xdr:row>
      <xdr:rowOff>85396</xdr:rowOff>
    </xdr:to>
    <xdr:sp macro="" textlink="">
      <xdr:nvSpPr>
        <xdr:cNvPr id="270" name="フリーフォーム: 図形 269">
          <a:extLst>
            <a:ext uri="{FF2B5EF4-FFF2-40B4-BE49-F238E27FC236}">
              <a16:creationId xmlns:a16="http://schemas.microsoft.com/office/drawing/2014/main" id="{65A81830-6A55-4077-BD04-6AB58C84987B}"/>
            </a:ext>
          </a:extLst>
        </xdr:cNvPr>
        <xdr:cNvSpPr/>
      </xdr:nvSpPr>
      <xdr:spPr bwMode="auto">
        <a:xfrm>
          <a:off x="23030793" y="2758966"/>
          <a:ext cx="676604" cy="650327"/>
        </a:xfrm>
        <a:custGeom>
          <a:avLst/>
          <a:gdLst>
            <a:gd name="connsiteX0" fmla="*/ 0 w 676604"/>
            <a:gd name="connsiteY0" fmla="*/ 650327 h 650327"/>
            <a:gd name="connsiteX1" fmla="*/ 0 w 676604"/>
            <a:gd name="connsiteY1" fmla="*/ 105103 h 650327"/>
            <a:gd name="connsiteX2" fmla="*/ 676604 w 676604"/>
            <a:gd name="connsiteY2" fmla="*/ 0 h 650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604" h="650327">
              <a:moveTo>
                <a:pt x="0" y="650327"/>
              </a:moveTo>
              <a:lnTo>
                <a:pt x="0" y="105103"/>
              </a:lnTo>
              <a:lnTo>
                <a:pt x="67660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88889</xdr:colOff>
      <xdr:row>60</xdr:row>
      <xdr:rowOff>50674</xdr:rowOff>
    </xdr:from>
    <xdr:to>
      <xdr:col>14</xdr:col>
      <xdr:colOff>337955</xdr:colOff>
      <xdr:row>61</xdr:row>
      <xdr:rowOff>58935</xdr:rowOff>
    </xdr:to>
    <xdr:sp macro="" textlink="">
      <xdr:nvSpPr>
        <xdr:cNvPr id="639" name="Line 6499">
          <a:extLst>
            <a:ext uri="{FF2B5EF4-FFF2-40B4-BE49-F238E27FC236}">
              <a16:creationId xmlns:a16="http://schemas.microsoft.com/office/drawing/2014/main" id="{7B5779C1-718C-45E3-A6DF-A24A9809F9C1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2377389" y="2822777"/>
          <a:ext cx="656342" cy="1921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237003</xdr:colOff>
      <xdr:row>61</xdr:row>
      <xdr:rowOff>69842</xdr:rowOff>
    </xdr:from>
    <xdr:to>
      <xdr:col>15</xdr:col>
      <xdr:colOff>20286</xdr:colOff>
      <xdr:row>62</xdr:row>
      <xdr:rowOff>80590</xdr:rowOff>
    </xdr:to>
    <xdr:sp macro="" textlink="">
      <xdr:nvSpPr>
        <xdr:cNvPr id="640" name="AutoShape 6507">
          <a:extLst>
            <a:ext uri="{FF2B5EF4-FFF2-40B4-BE49-F238E27FC236}">
              <a16:creationId xmlns:a16="http://schemas.microsoft.com/office/drawing/2014/main" id="{1C097A7A-6AC5-4A81-9EF5-FA4EB3F9DE67}"/>
            </a:ext>
          </a:extLst>
        </xdr:cNvPr>
        <xdr:cNvSpPr>
          <a:spLocks noChangeArrowheads="1"/>
        </xdr:cNvSpPr>
      </xdr:nvSpPr>
      <xdr:spPr bwMode="auto">
        <a:xfrm>
          <a:off x="22932779" y="3025876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144517</xdr:colOff>
      <xdr:row>68</xdr:row>
      <xdr:rowOff>157655</xdr:rowOff>
    </xdr:from>
    <xdr:to>
      <xdr:col>3</xdr:col>
      <xdr:colOff>604345</xdr:colOff>
      <xdr:row>72</xdr:row>
      <xdr:rowOff>59119</xdr:rowOff>
    </xdr:to>
    <xdr:sp macro="" textlink="">
      <xdr:nvSpPr>
        <xdr:cNvPr id="642" name="フリーフォーム: 図形 641">
          <a:extLst>
            <a:ext uri="{FF2B5EF4-FFF2-40B4-BE49-F238E27FC236}">
              <a16:creationId xmlns:a16="http://schemas.microsoft.com/office/drawing/2014/main" id="{42A0B7EB-6867-4D7B-8CED-7DCD8C19D5D1}"/>
            </a:ext>
          </a:extLst>
        </xdr:cNvPr>
        <xdr:cNvSpPr/>
      </xdr:nvSpPr>
      <xdr:spPr bwMode="auto">
        <a:xfrm>
          <a:off x="24423414" y="2745827"/>
          <a:ext cx="867103" cy="637189"/>
        </a:xfrm>
        <a:custGeom>
          <a:avLst/>
          <a:gdLst>
            <a:gd name="connsiteX0" fmla="*/ 0 w 748862"/>
            <a:gd name="connsiteY0" fmla="*/ 624052 h 624052"/>
            <a:gd name="connsiteX1" fmla="*/ 85396 w 748862"/>
            <a:gd name="connsiteY1" fmla="*/ 0 h 624052"/>
            <a:gd name="connsiteX2" fmla="*/ 748862 w 748862"/>
            <a:gd name="connsiteY2" fmla="*/ 19707 h 624052"/>
            <a:gd name="connsiteX0" fmla="*/ 0 w 748862"/>
            <a:gd name="connsiteY0" fmla="*/ 624052 h 624052"/>
            <a:gd name="connsiteX1" fmla="*/ 85396 w 748862"/>
            <a:gd name="connsiteY1" fmla="*/ 0 h 624052"/>
            <a:gd name="connsiteX2" fmla="*/ 748862 w 748862"/>
            <a:gd name="connsiteY2" fmla="*/ 19707 h 624052"/>
            <a:gd name="connsiteX0" fmla="*/ 0 w 748862"/>
            <a:gd name="connsiteY0" fmla="*/ 624052 h 624052"/>
            <a:gd name="connsiteX1" fmla="*/ 85396 w 748862"/>
            <a:gd name="connsiteY1" fmla="*/ 0 h 624052"/>
            <a:gd name="connsiteX2" fmla="*/ 748862 w 748862"/>
            <a:gd name="connsiteY2" fmla="*/ 19707 h 624052"/>
            <a:gd name="connsiteX0" fmla="*/ 0 w 748862"/>
            <a:gd name="connsiteY0" fmla="*/ 637189 h 637189"/>
            <a:gd name="connsiteX1" fmla="*/ 85396 w 748862"/>
            <a:gd name="connsiteY1" fmla="*/ 13137 h 637189"/>
            <a:gd name="connsiteX2" fmla="*/ 748862 w 748862"/>
            <a:gd name="connsiteY2" fmla="*/ 0 h 637189"/>
            <a:gd name="connsiteX0" fmla="*/ 0 w 867103"/>
            <a:gd name="connsiteY0" fmla="*/ 637189 h 637189"/>
            <a:gd name="connsiteX1" fmla="*/ 203637 w 867103"/>
            <a:gd name="connsiteY1" fmla="*/ 13137 h 637189"/>
            <a:gd name="connsiteX2" fmla="*/ 867103 w 867103"/>
            <a:gd name="connsiteY2" fmla="*/ 0 h 637189"/>
            <a:gd name="connsiteX0" fmla="*/ 0 w 867103"/>
            <a:gd name="connsiteY0" fmla="*/ 637189 h 637189"/>
            <a:gd name="connsiteX1" fmla="*/ 203637 w 867103"/>
            <a:gd name="connsiteY1" fmla="*/ 13137 h 637189"/>
            <a:gd name="connsiteX2" fmla="*/ 867103 w 867103"/>
            <a:gd name="connsiteY2" fmla="*/ 0 h 637189"/>
            <a:gd name="connsiteX0" fmla="*/ 0 w 867103"/>
            <a:gd name="connsiteY0" fmla="*/ 637189 h 637189"/>
            <a:gd name="connsiteX1" fmla="*/ 203637 w 867103"/>
            <a:gd name="connsiteY1" fmla="*/ 13137 h 637189"/>
            <a:gd name="connsiteX2" fmla="*/ 867103 w 867103"/>
            <a:gd name="connsiteY2" fmla="*/ 0 h 6371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7103" h="637189">
              <a:moveTo>
                <a:pt x="0" y="637189"/>
              </a:moveTo>
              <a:cubicBezTo>
                <a:pt x="81015" y="560551"/>
                <a:pt x="208017" y="608722"/>
                <a:pt x="203637" y="13137"/>
              </a:cubicBezTo>
              <a:lnTo>
                <a:pt x="86710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115198</xdr:colOff>
      <xdr:row>68</xdr:row>
      <xdr:rowOff>33065</xdr:rowOff>
    </xdr:from>
    <xdr:to>
      <xdr:col>2</xdr:col>
      <xdr:colOff>305073</xdr:colOff>
      <xdr:row>69</xdr:row>
      <xdr:rowOff>122528</xdr:rowOff>
    </xdr:to>
    <xdr:sp macro="" textlink="">
      <xdr:nvSpPr>
        <xdr:cNvPr id="643" name="Line 6499">
          <a:extLst>
            <a:ext uri="{FF2B5EF4-FFF2-40B4-BE49-F238E27FC236}">
              <a16:creationId xmlns:a16="http://schemas.microsoft.com/office/drawing/2014/main" id="{12FBDFB0-EBAF-4566-9EB3-B47C3FB159D8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3986819" y="2621237"/>
          <a:ext cx="597151" cy="2733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240584</xdr:colOff>
      <xdr:row>66</xdr:row>
      <xdr:rowOff>76184</xdr:rowOff>
    </xdr:from>
    <xdr:to>
      <xdr:col>3</xdr:col>
      <xdr:colOff>54272</xdr:colOff>
      <xdr:row>69</xdr:row>
      <xdr:rowOff>16943</xdr:rowOff>
    </xdr:to>
    <xdr:sp macro="" textlink="">
      <xdr:nvSpPr>
        <xdr:cNvPr id="644" name="Line 6499">
          <a:extLst>
            <a:ext uri="{FF2B5EF4-FFF2-40B4-BE49-F238E27FC236}">
              <a16:creationId xmlns:a16="http://schemas.microsoft.com/office/drawing/2014/main" id="{E19DBACE-6F29-4EA6-936E-6B8FF34B2D61}"/>
            </a:ext>
          </a:extLst>
        </xdr:cNvPr>
        <xdr:cNvSpPr>
          <a:spLocks noChangeShapeType="1"/>
        </xdr:cNvSpPr>
      </xdr:nvSpPr>
      <xdr:spPr bwMode="auto">
        <a:xfrm rot="20113222" flipH="1">
          <a:off x="24519481" y="2296494"/>
          <a:ext cx="220963" cy="4925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249791</xdr:colOff>
      <xdr:row>68</xdr:row>
      <xdr:rowOff>78655</xdr:rowOff>
    </xdr:from>
    <xdr:to>
      <xdr:col>3</xdr:col>
      <xdr:colOff>44115</xdr:colOff>
      <xdr:row>69</xdr:row>
      <xdr:rowOff>95618</xdr:rowOff>
    </xdr:to>
    <xdr:sp macro="" textlink="">
      <xdr:nvSpPr>
        <xdr:cNvPr id="645" name="Oval 6509">
          <a:extLst>
            <a:ext uri="{FF2B5EF4-FFF2-40B4-BE49-F238E27FC236}">
              <a16:creationId xmlns:a16="http://schemas.microsoft.com/office/drawing/2014/main" id="{31D5F9EC-D4C6-429D-8FFB-394C2E762BD2}"/>
            </a:ext>
          </a:extLst>
        </xdr:cNvPr>
        <xdr:cNvSpPr>
          <a:spLocks noChangeArrowheads="1"/>
        </xdr:cNvSpPr>
      </xdr:nvSpPr>
      <xdr:spPr bwMode="auto">
        <a:xfrm>
          <a:off x="24528688" y="2666827"/>
          <a:ext cx="201599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243572</xdr:colOff>
      <xdr:row>70</xdr:row>
      <xdr:rowOff>17290</xdr:rowOff>
    </xdr:from>
    <xdr:to>
      <xdr:col>3</xdr:col>
      <xdr:colOff>26856</xdr:colOff>
      <xdr:row>71</xdr:row>
      <xdr:rowOff>28038</xdr:rowOff>
    </xdr:to>
    <xdr:sp macro="" textlink="">
      <xdr:nvSpPr>
        <xdr:cNvPr id="646" name="AutoShape 6507">
          <a:extLst>
            <a:ext uri="{FF2B5EF4-FFF2-40B4-BE49-F238E27FC236}">
              <a16:creationId xmlns:a16="http://schemas.microsoft.com/office/drawing/2014/main" id="{DA7817E6-BF12-4BE9-9906-95CA4CF59A51}"/>
            </a:ext>
          </a:extLst>
        </xdr:cNvPr>
        <xdr:cNvSpPr>
          <a:spLocks noChangeArrowheads="1"/>
        </xdr:cNvSpPr>
      </xdr:nvSpPr>
      <xdr:spPr bwMode="auto">
        <a:xfrm>
          <a:off x="24522469" y="2973324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249620</xdr:colOff>
      <xdr:row>69</xdr:row>
      <xdr:rowOff>19707</xdr:rowOff>
    </xdr:from>
    <xdr:ext cx="417188" cy="408122"/>
    <xdr:grpSp>
      <xdr:nvGrpSpPr>
        <xdr:cNvPr id="648" name="Group 6672">
          <a:extLst>
            <a:ext uri="{FF2B5EF4-FFF2-40B4-BE49-F238E27FC236}">
              <a16:creationId xmlns:a16="http://schemas.microsoft.com/office/drawing/2014/main" id="{06E895DB-45C5-4148-818E-64AC2831D4CD}"/>
            </a:ext>
          </a:extLst>
        </xdr:cNvPr>
        <xdr:cNvGrpSpPr>
          <a:grpSpLocks/>
        </xdr:cNvGrpSpPr>
      </xdr:nvGrpSpPr>
      <xdr:grpSpPr bwMode="auto">
        <a:xfrm>
          <a:off x="1192595" y="12526032"/>
          <a:ext cx="417188" cy="408122"/>
          <a:chOff x="536" y="109"/>
          <a:chExt cx="46" cy="44"/>
        </a:xfrm>
      </xdr:grpSpPr>
      <xdr:pic>
        <xdr:nvPicPr>
          <xdr:cNvPr id="649" name="Picture 6673" descr="route2">
            <a:extLst>
              <a:ext uri="{FF2B5EF4-FFF2-40B4-BE49-F238E27FC236}">
                <a16:creationId xmlns:a16="http://schemas.microsoft.com/office/drawing/2014/main" id="{F97CC7E6-A164-4B59-AB2F-3A05CC13E0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0" name="Text Box 6674">
            <a:extLst>
              <a:ext uri="{FF2B5EF4-FFF2-40B4-BE49-F238E27FC236}">
                <a16:creationId xmlns:a16="http://schemas.microsoft.com/office/drawing/2014/main" id="{03DA8ACD-F83E-4066-B36F-702D6EC4DD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59120</xdr:colOff>
      <xdr:row>69</xdr:row>
      <xdr:rowOff>758</xdr:rowOff>
    </xdr:from>
    <xdr:ext cx="352952" cy="345282"/>
    <xdr:grpSp>
      <xdr:nvGrpSpPr>
        <xdr:cNvPr id="651" name="Group 6672">
          <a:extLst>
            <a:ext uri="{FF2B5EF4-FFF2-40B4-BE49-F238E27FC236}">
              <a16:creationId xmlns:a16="http://schemas.microsoft.com/office/drawing/2014/main" id="{0FD3A84E-FCD1-424F-A108-BCB3EB8F4991}"/>
            </a:ext>
          </a:extLst>
        </xdr:cNvPr>
        <xdr:cNvGrpSpPr>
          <a:grpSpLocks/>
        </xdr:cNvGrpSpPr>
      </xdr:nvGrpSpPr>
      <xdr:grpSpPr bwMode="auto">
        <a:xfrm>
          <a:off x="182945" y="12507083"/>
          <a:ext cx="352952" cy="345282"/>
          <a:chOff x="536" y="109"/>
          <a:chExt cx="46" cy="44"/>
        </a:xfrm>
      </xdr:grpSpPr>
      <xdr:pic>
        <xdr:nvPicPr>
          <xdr:cNvPr id="652" name="Picture 6673" descr="route2">
            <a:extLst>
              <a:ext uri="{FF2B5EF4-FFF2-40B4-BE49-F238E27FC236}">
                <a16:creationId xmlns:a16="http://schemas.microsoft.com/office/drawing/2014/main" id="{2FF8C143-8DE6-4C8C-9944-371F77140F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3" name="Text Box 6674">
            <a:extLst>
              <a:ext uri="{FF2B5EF4-FFF2-40B4-BE49-F238E27FC236}">
                <a16:creationId xmlns:a16="http://schemas.microsoft.com/office/drawing/2014/main" id="{92700215-4382-436F-BFDE-6FBF68BC6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85397</xdr:colOff>
      <xdr:row>68</xdr:row>
      <xdr:rowOff>131380</xdr:rowOff>
    </xdr:from>
    <xdr:to>
      <xdr:col>5</xdr:col>
      <xdr:colOff>361293</xdr:colOff>
      <xdr:row>72</xdr:row>
      <xdr:rowOff>59120</xdr:rowOff>
    </xdr:to>
    <xdr:sp macro="" textlink="">
      <xdr:nvSpPr>
        <xdr:cNvPr id="271" name="フリーフォーム: 図形 270">
          <a:extLst>
            <a:ext uri="{FF2B5EF4-FFF2-40B4-BE49-F238E27FC236}">
              <a16:creationId xmlns:a16="http://schemas.microsoft.com/office/drawing/2014/main" id="{F8A8C2D3-D8D8-4610-81CF-2EAB5077AA4C}"/>
            </a:ext>
          </a:extLst>
        </xdr:cNvPr>
        <xdr:cNvSpPr/>
      </xdr:nvSpPr>
      <xdr:spPr bwMode="auto">
        <a:xfrm>
          <a:off x="25540138" y="2719552"/>
          <a:ext cx="683172" cy="663465"/>
        </a:xfrm>
        <a:custGeom>
          <a:avLst/>
          <a:gdLst>
            <a:gd name="connsiteX0" fmla="*/ 683172 w 683172"/>
            <a:gd name="connsiteY0" fmla="*/ 663465 h 663465"/>
            <a:gd name="connsiteX1" fmla="*/ 683172 w 683172"/>
            <a:gd name="connsiteY1" fmla="*/ 0 h 663465"/>
            <a:gd name="connsiteX2" fmla="*/ 0 w 683172"/>
            <a:gd name="connsiteY2" fmla="*/ 0 h 663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3172" h="663465">
              <a:moveTo>
                <a:pt x="683172" y="663465"/>
              </a:moveTo>
              <a:lnTo>
                <a:pt x="683172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364818</xdr:colOff>
      <xdr:row>67</xdr:row>
      <xdr:rowOff>177582</xdr:rowOff>
    </xdr:from>
    <xdr:to>
      <xdr:col>6</xdr:col>
      <xdr:colOff>554693</xdr:colOff>
      <xdr:row>69</xdr:row>
      <xdr:rowOff>83114</xdr:rowOff>
    </xdr:to>
    <xdr:sp macro="" textlink="">
      <xdr:nvSpPr>
        <xdr:cNvPr id="655" name="Line 6499">
          <a:extLst>
            <a:ext uri="{FF2B5EF4-FFF2-40B4-BE49-F238E27FC236}">
              <a16:creationId xmlns:a16="http://schemas.microsoft.com/office/drawing/2014/main" id="{78454DA0-BEC6-414C-BCFF-CC8EC51C4D7F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6226835" y="2581823"/>
          <a:ext cx="597151" cy="2733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247152</xdr:colOff>
      <xdr:row>66</xdr:row>
      <xdr:rowOff>69614</xdr:rowOff>
    </xdr:from>
    <xdr:to>
      <xdr:col>6</xdr:col>
      <xdr:colOff>60839</xdr:colOff>
      <xdr:row>69</xdr:row>
      <xdr:rowOff>10373</xdr:rowOff>
    </xdr:to>
    <xdr:sp macro="" textlink="">
      <xdr:nvSpPr>
        <xdr:cNvPr id="656" name="Line 6499">
          <a:extLst>
            <a:ext uri="{FF2B5EF4-FFF2-40B4-BE49-F238E27FC236}">
              <a16:creationId xmlns:a16="http://schemas.microsoft.com/office/drawing/2014/main" id="{C348BB30-A0FE-4D2A-A196-398F3967466C}"/>
            </a:ext>
          </a:extLst>
        </xdr:cNvPr>
        <xdr:cNvSpPr>
          <a:spLocks noChangeShapeType="1"/>
        </xdr:cNvSpPr>
      </xdr:nvSpPr>
      <xdr:spPr bwMode="auto">
        <a:xfrm rot="20113222" flipH="1">
          <a:off x="26109169" y="2289924"/>
          <a:ext cx="220963" cy="4925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262929</xdr:colOff>
      <xdr:row>68</xdr:row>
      <xdr:rowOff>32673</xdr:rowOff>
    </xdr:from>
    <xdr:to>
      <xdr:col>6</xdr:col>
      <xdr:colOff>57252</xdr:colOff>
      <xdr:row>69</xdr:row>
      <xdr:rowOff>49636</xdr:rowOff>
    </xdr:to>
    <xdr:sp macro="" textlink="">
      <xdr:nvSpPr>
        <xdr:cNvPr id="657" name="Oval 6509">
          <a:extLst>
            <a:ext uri="{FF2B5EF4-FFF2-40B4-BE49-F238E27FC236}">
              <a16:creationId xmlns:a16="http://schemas.microsoft.com/office/drawing/2014/main" id="{2724819B-6D33-4C9A-A600-78290392DC24}"/>
            </a:ext>
          </a:extLst>
        </xdr:cNvPr>
        <xdr:cNvSpPr>
          <a:spLocks noChangeArrowheads="1"/>
        </xdr:cNvSpPr>
      </xdr:nvSpPr>
      <xdr:spPr bwMode="auto">
        <a:xfrm>
          <a:off x="26124946" y="2620845"/>
          <a:ext cx="201599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263280</xdr:colOff>
      <xdr:row>70</xdr:row>
      <xdr:rowOff>43566</xdr:rowOff>
    </xdr:from>
    <xdr:to>
      <xdr:col>6</xdr:col>
      <xdr:colOff>46563</xdr:colOff>
      <xdr:row>71</xdr:row>
      <xdr:rowOff>54314</xdr:rowOff>
    </xdr:to>
    <xdr:sp macro="" textlink="">
      <xdr:nvSpPr>
        <xdr:cNvPr id="658" name="AutoShape 6507">
          <a:extLst>
            <a:ext uri="{FF2B5EF4-FFF2-40B4-BE49-F238E27FC236}">
              <a16:creationId xmlns:a16="http://schemas.microsoft.com/office/drawing/2014/main" id="{69B771F1-F2A4-46FB-A502-C4400AFFA3BA}"/>
            </a:ext>
          </a:extLst>
        </xdr:cNvPr>
        <xdr:cNvSpPr>
          <a:spLocks noChangeArrowheads="1"/>
        </xdr:cNvSpPr>
      </xdr:nvSpPr>
      <xdr:spPr bwMode="auto">
        <a:xfrm>
          <a:off x="26125297" y="2999600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72259</xdr:colOff>
      <xdr:row>69</xdr:row>
      <xdr:rowOff>39414</xdr:rowOff>
    </xdr:from>
    <xdr:to>
      <xdr:col>9</xdr:col>
      <xdr:colOff>91965</xdr:colOff>
      <xdr:row>71</xdr:row>
      <xdr:rowOff>157655</xdr:rowOff>
    </xdr:to>
    <xdr:sp macro="" textlink="">
      <xdr:nvSpPr>
        <xdr:cNvPr id="272" name="フリーフォーム: 図形 271">
          <a:extLst>
            <a:ext uri="{FF2B5EF4-FFF2-40B4-BE49-F238E27FC236}">
              <a16:creationId xmlns:a16="http://schemas.microsoft.com/office/drawing/2014/main" id="{57EB7670-91B3-4EEF-95BB-3055271A19B3}"/>
            </a:ext>
          </a:extLst>
        </xdr:cNvPr>
        <xdr:cNvSpPr/>
      </xdr:nvSpPr>
      <xdr:spPr bwMode="auto">
        <a:xfrm>
          <a:off x="27110121" y="2811517"/>
          <a:ext cx="834258" cy="486104"/>
        </a:xfrm>
        <a:custGeom>
          <a:avLst/>
          <a:gdLst>
            <a:gd name="connsiteX0" fmla="*/ 834258 w 834258"/>
            <a:gd name="connsiteY0" fmla="*/ 486104 h 486104"/>
            <a:gd name="connsiteX1" fmla="*/ 834258 w 834258"/>
            <a:gd name="connsiteY1" fmla="*/ 151086 h 486104"/>
            <a:gd name="connsiteX2" fmla="*/ 0 w 834258"/>
            <a:gd name="connsiteY2" fmla="*/ 0 h 486104"/>
            <a:gd name="connsiteX0" fmla="*/ 834258 w 834258"/>
            <a:gd name="connsiteY0" fmla="*/ 486104 h 486104"/>
            <a:gd name="connsiteX1" fmla="*/ 834258 w 834258"/>
            <a:gd name="connsiteY1" fmla="*/ 151086 h 486104"/>
            <a:gd name="connsiteX2" fmla="*/ 0 w 834258"/>
            <a:gd name="connsiteY2" fmla="*/ 0 h 486104"/>
            <a:gd name="connsiteX0" fmla="*/ 834258 w 834258"/>
            <a:gd name="connsiteY0" fmla="*/ 486104 h 486104"/>
            <a:gd name="connsiteX1" fmla="*/ 834258 w 834258"/>
            <a:gd name="connsiteY1" fmla="*/ 151086 h 486104"/>
            <a:gd name="connsiteX2" fmla="*/ 0 w 834258"/>
            <a:gd name="connsiteY2" fmla="*/ 0 h 486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4258" h="486104">
              <a:moveTo>
                <a:pt x="834258" y="486104"/>
              </a:moveTo>
              <a:lnTo>
                <a:pt x="834258" y="151086"/>
              </a:lnTo>
              <a:cubicBezTo>
                <a:pt x="628431" y="8758"/>
                <a:pt x="317500" y="24086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88921</xdr:colOff>
      <xdr:row>69</xdr:row>
      <xdr:rowOff>52772</xdr:rowOff>
    </xdr:from>
    <xdr:to>
      <xdr:col>9</xdr:col>
      <xdr:colOff>686072</xdr:colOff>
      <xdr:row>70</xdr:row>
      <xdr:rowOff>142235</xdr:rowOff>
    </xdr:to>
    <xdr:sp macro="" textlink="">
      <xdr:nvSpPr>
        <xdr:cNvPr id="661" name="Line 6499">
          <a:extLst>
            <a:ext uri="{FF2B5EF4-FFF2-40B4-BE49-F238E27FC236}">
              <a16:creationId xmlns:a16="http://schemas.microsoft.com/office/drawing/2014/main" id="{ED07FBEE-EA47-4B95-A136-A8BEEA9F1347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7941335" y="2824875"/>
          <a:ext cx="597151" cy="2733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400877</xdr:colOff>
      <xdr:row>69</xdr:row>
      <xdr:rowOff>91794</xdr:rowOff>
    </xdr:from>
    <xdr:to>
      <xdr:col>9</xdr:col>
      <xdr:colOff>195200</xdr:colOff>
      <xdr:row>70</xdr:row>
      <xdr:rowOff>108757</xdr:rowOff>
    </xdr:to>
    <xdr:sp macro="" textlink="">
      <xdr:nvSpPr>
        <xdr:cNvPr id="662" name="Oval 6509">
          <a:extLst>
            <a:ext uri="{FF2B5EF4-FFF2-40B4-BE49-F238E27FC236}">
              <a16:creationId xmlns:a16="http://schemas.microsoft.com/office/drawing/2014/main" id="{FE85D22B-EE6F-40B1-85B2-464CD8EA7BD6}"/>
            </a:ext>
          </a:extLst>
        </xdr:cNvPr>
        <xdr:cNvSpPr>
          <a:spLocks noChangeArrowheads="1"/>
        </xdr:cNvSpPr>
      </xdr:nvSpPr>
      <xdr:spPr bwMode="auto">
        <a:xfrm>
          <a:off x="27846015" y="2863897"/>
          <a:ext cx="201599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401228</xdr:colOff>
      <xdr:row>71</xdr:row>
      <xdr:rowOff>96116</xdr:rowOff>
    </xdr:from>
    <xdr:to>
      <xdr:col>9</xdr:col>
      <xdr:colOff>184511</xdr:colOff>
      <xdr:row>72</xdr:row>
      <xdr:rowOff>106865</xdr:rowOff>
    </xdr:to>
    <xdr:sp macro="" textlink="">
      <xdr:nvSpPr>
        <xdr:cNvPr id="663" name="AutoShape 6507">
          <a:extLst>
            <a:ext uri="{FF2B5EF4-FFF2-40B4-BE49-F238E27FC236}">
              <a16:creationId xmlns:a16="http://schemas.microsoft.com/office/drawing/2014/main" id="{A3E90968-AEDD-4BF1-890C-BDCEC65DE917}"/>
            </a:ext>
          </a:extLst>
        </xdr:cNvPr>
        <xdr:cNvSpPr>
          <a:spLocks noChangeArrowheads="1"/>
        </xdr:cNvSpPr>
      </xdr:nvSpPr>
      <xdr:spPr bwMode="auto">
        <a:xfrm>
          <a:off x="27846366" y="3236082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249620</xdr:colOff>
      <xdr:row>67</xdr:row>
      <xdr:rowOff>170793</xdr:rowOff>
    </xdr:from>
    <xdr:to>
      <xdr:col>11</xdr:col>
      <xdr:colOff>361293</xdr:colOff>
      <xdr:row>72</xdr:row>
      <xdr:rowOff>65689</xdr:rowOff>
    </xdr:to>
    <xdr:sp macro="" textlink="">
      <xdr:nvSpPr>
        <xdr:cNvPr id="273" name="フリーフォーム: 図形 272">
          <a:extLst>
            <a:ext uri="{FF2B5EF4-FFF2-40B4-BE49-F238E27FC236}">
              <a16:creationId xmlns:a16="http://schemas.microsoft.com/office/drawing/2014/main" id="{45A636DC-B2D4-45BF-84F2-0F105B6A98F0}"/>
            </a:ext>
          </a:extLst>
        </xdr:cNvPr>
        <xdr:cNvSpPr/>
      </xdr:nvSpPr>
      <xdr:spPr bwMode="auto">
        <a:xfrm>
          <a:off x="5123792" y="12507310"/>
          <a:ext cx="518949" cy="814551"/>
        </a:xfrm>
        <a:custGeom>
          <a:avLst/>
          <a:gdLst>
            <a:gd name="connsiteX0" fmla="*/ 518949 w 518949"/>
            <a:gd name="connsiteY0" fmla="*/ 814552 h 814552"/>
            <a:gd name="connsiteX1" fmla="*/ 518949 w 518949"/>
            <a:gd name="connsiteY1" fmla="*/ 335017 h 814552"/>
            <a:gd name="connsiteX2" fmla="*/ 0 w 518949"/>
            <a:gd name="connsiteY2" fmla="*/ 0 h 814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8949" h="814552">
              <a:moveTo>
                <a:pt x="518949" y="814552"/>
              </a:moveTo>
              <a:lnTo>
                <a:pt x="518949" y="33501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256711</xdr:colOff>
      <xdr:row>71</xdr:row>
      <xdr:rowOff>30427</xdr:rowOff>
    </xdr:from>
    <xdr:to>
      <xdr:col>12</xdr:col>
      <xdr:colOff>39995</xdr:colOff>
      <xdr:row>72</xdr:row>
      <xdr:rowOff>41176</xdr:rowOff>
    </xdr:to>
    <xdr:sp macro="" textlink="">
      <xdr:nvSpPr>
        <xdr:cNvPr id="666" name="AutoShape 6507">
          <a:extLst>
            <a:ext uri="{FF2B5EF4-FFF2-40B4-BE49-F238E27FC236}">
              <a16:creationId xmlns:a16="http://schemas.microsoft.com/office/drawing/2014/main" id="{9522767F-A77C-494C-AC32-E0191CAC3C64}"/>
            </a:ext>
          </a:extLst>
        </xdr:cNvPr>
        <xdr:cNvSpPr>
          <a:spLocks noChangeArrowheads="1"/>
        </xdr:cNvSpPr>
      </xdr:nvSpPr>
      <xdr:spPr bwMode="auto">
        <a:xfrm>
          <a:off x="29284970" y="3170393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220223</xdr:colOff>
      <xdr:row>66</xdr:row>
      <xdr:rowOff>176951</xdr:rowOff>
    </xdr:from>
    <xdr:to>
      <xdr:col>12</xdr:col>
      <xdr:colOff>100908</xdr:colOff>
      <xdr:row>70</xdr:row>
      <xdr:rowOff>47554</xdr:rowOff>
    </xdr:to>
    <xdr:sp macro="" textlink="">
      <xdr:nvSpPr>
        <xdr:cNvPr id="667" name="Line 6499">
          <a:extLst>
            <a:ext uri="{FF2B5EF4-FFF2-40B4-BE49-F238E27FC236}">
              <a16:creationId xmlns:a16="http://schemas.microsoft.com/office/drawing/2014/main" id="{03AEFE52-0B57-44BA-9E74-884A6E980625}"/>
            </a:ext>
          </a:extLst>
        </xdr:cNvPr>
        <xdr:cNvSpPr>
          <a:spLocks noChangeShapeType="1"/>
        </xdr:cNvSpPr>
      </xdr:nvSpPr>
      <xdr:spPr bwMode="auto">
        <a:xfrm rot="20113222" flipH="1">
          <a:off x="29248482" y="2397261"/>
          <a:ext cx="287960" cy="6063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262928</xdr:colOff>
      <xdr:row>69</xdr:row>
      <xdr:rowOff>83911</xdr:rowOff>
    </xdr:from>
    <xdr:to>
      <xdr:col>12</xdr:col>
      <xdr:colOff>57252</xdr:colOff>
      <xdr:row>70</xdr:row>
      <xdr:rowOff>100874</xdr:rowOff>
    </xdr:to>
    <xdr:sp macro="" textlink="">
      <xdr:nvSpPr>
        <xdr:cNvPr id="668" name="Oval 6509">
          <a:extLst>
            <a:ext uri="{FF2B5EF4-FFF2-40B4-BE49-F238E27FC236}">
              <a16:creationId xmlns:a16="http://schemas.microsoft.com/office/drawing/2014/main" id="{215321AF-22A4-43D3-882C-1563F581A37D}"/>
            </a:ext>
          </a:extLst>
        </xdr:cNvPr>
        <xdr:cNvSpPr>
          <a:spLocks noChangeArrowheads="1"/>
        </xdr:cNvSpPr>
      </xdr:nvSpPr>
      <xdr:spPr bwMode="auto">
        <a:xfrm>
          <a:off x="5544376" y="12788290"/>
          <a:ext cx="201600" cy="200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381001</xdr:colOff>
      <xdr:row>69</xdr:row>
      <xdr:rowOff>105104</xdr:rowOff>
    </xdr:from>
    <xdr:to>
      <xdr:col>13</xdr:col>
      <xdr:colOff>381001</xdr:colOff>
      <xdr:row>72</xdr:row>
      <xdr:rowOff>85396</xdr:rowOff>
    </xdr:to>
    <xdr:sp macro="" textlink="">
      <xdr:nvSpPr>
        <xdr:cNvPr id="274" name="フリーフォーム: 図形 273">
          <a:extLst>
            <a:ext uri="{FF2B5EF4-FFF2-40B4-BE49-F238E27FC236}">
              <a16:creationId xmlns:a16="http://schemas.microsoft.com/office/drawing/2014/main" id="{62530E0F-0A6C-455B-A2BC-AFD4861CB4A2}"/>
            </a:ext>
          </a:extLst>
        </xdr:cNvPr>
        <xdr:cNvSpPr/>
      </xdr:nvSpPr>
      <xdr:spPr bwMode="auto">
        <a:xfrm>
          <a:off x="30585104" y="2877207"/>
          <a:ext cx="0" cy="532086"/>
        </a:xfrm>
        <a:custGeom>
          <a:avLst/>
          <a:gdLst>
            <a:gd name="connsiteX0" fmla="*/ 0 w 0"/>
            <a:gd name="connsiteY0" fmla="*/ 532086 h 532086"/>
            <a:gd name="connsiteX1" fmla="*/ 0 w 0"/>
            <a:gd name="connsiteY1" fmla="*/ 0 h 532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32086">
              <a:moveTo>
                <a:pt x="0" y="53208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387570</xdr:colOff>
      <xdr:row>66</xdr:row>
      <xdr:rowOff>105104</xdr:rowOff>
    </xdr:from>
    <xdr:to>
      <xdr:col>14</xdr:col>
      <xdr:colOff>243052</xdr:colOff>
      <xdr:row>69</xdr:row>
      <xdr:rowOff>45983</xdr:rowOff>
    </xdr:to>
    <xdr:sp macro="" textlink="">
      <xdr:nvSpPr>
        <xdr:cNvPr id="275" name="フリーフォーム: 図形 274">
          <a:extLst>
            <a:ext uri="{FF2B5EF4-FFF2-40B4-BE49-F238E27FC236}">
              <a16:creationId xmlns:a16="http://schemas.microsoft.com/office/drawing/2014/main" id="{D638008F-E9ED-4212-A8C4-D783EBDAA32D}"/>
            </a:ext>
          </a:extLst>
        </xdr:cNvPr>
        <xdr:cNvSpPr/>
      </xdr:nvSpPr>
      <xdr:spPr bwMode="auto">
        <a:xfrm>
          <a:off x="30591673" y="2325414"/>
          <a:ext cx="262758" cy="492672"/>
        </a:xfrm>
        <a:custGeom>
          <a:avLst/>
          <a:gdLst>
            <a:gd name="connsiteX0" fmla="*/ 0 w 262758"/>
            <a:gd name="connsiteY0" fmla="*/ 492672 h 492672"/>
            <a:gd name="connsiteX1" fmla="*/ 262758 w 262758"/>
            <a:gd name="connsiteY1" fmla="*/ 0 h 492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2758" h="492672">
              <a:moveTo>
                <a:pt x="0" y="492672"/>
              </a:moveTo>
              <a:lnTo>
                <a:pt x="26275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282988</xdr:colOff>
      <xdr:row>71</xdr:row>
      <xdr:rowOff>17289</xdr:rowOff>
    </xdr:from>
    <xdr:to>
      <xdr:col>14</xdr:col>
      <xdr:colOff>66271</xdr:colOff>
      <xdr:row>72</xdr:row>
      <xdr:rowOff>28038</xdr:rowOff>
    </xdr:to>
    <xdr:sp macro="" textlink="">
      <xdr:nvSpPr>
        <xdr:cNvPr id="671" name="AutoShape 6507">
          <a:extLst>
            <a:ext uri="{FF2B5EF4-FFF2-40B4-BE49-F238E27FC236}">
              <a16:creationId xmlns:a16="http://schemas.microsoft.com/office/drawing/2014/main" id="{10CDB6F7-F6B6-4F7E-9D93-AD1694DFC1A2}"/>
            </a:ext>
          </a:extLst>
        </xdr:cNvPr>
        <xdr:cNvSpPr>
          <a:spLocks noChangeArrowheads="1"/>
        </xdr:cNvSpPr>
      </xdr:nvSpPr>
      <xdr:spPr bwMode="auto">
        <a:xfrm>
          <a:off x="30487091" y="3157255"/>
          <a:ext cx="190559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258783</xdr:colOff>
      <xdr:row>66</xdr:row>
      <xdr:rowOff>120257</xdr:rowOff>
    </xdr:from>
    <xdr:to>
      <xdr:col>14</xdr:col>
      <xdr:colOff>102510</xdr:colOff>
      <xdr:row>69</xdr:row>
      <xdr:rowOff>96520</xdr:rowOff>
    </xdr:to>
    <xdr:sp macro="" textlink="">
      <xdr:nvSpPr>
        <xdr:cNvPr id="672" name="Line 6499">
          <a:extLst>
            <a:ext uri="{FF2B5EF4-FFF2-40B4-BE49-F238E27FC236}">
              <a16:creationId xmlns:a16="http://schemas.microsoft.com/office/drawing/2014/main" id="{6EDE2D0B-D272-44D4-9AB0-A5FC405ADF92}"/>
            </a:ext>
          </a:extLst>
        </xdr:cNvPr>
        <xdr:cNvSpPr>
          <a:spLocks noChangeShapeType="1"/>
        </xdr:cNvSpPr>
      </xdr:nvSpPr>
      <xdr:spPr bwMode="auto">
        <a:xfrm rot="20113222" flipH="1">
          <a:off x="30462886" y="2340567"/>
          <a:ext cx="251003" cy="5280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333487</xdr:colOff>
      <xdr:row>66</xdr:row>
      <xdr:rowOff>52551</xdr:rowOff>
    </xdr:from>
    <xdr:to>
      <xdr:col>15</xdr:col>
      <xdr:colOff>673764</xdr:colOff>
      <xdr:row>67</xdr:row>
      <xdr:rowOff>141430</xdr:rowOff>
    </xdr:to>
    <xdr:grpSp>
      <xdr:nvGrpSpPr>
        <xdr:cNvPr id="673" name="Group 3646">
          <a:extLst>
            <a:ext uri="{FF2B5EF4-FFF2-40B4-BE49-F238E27FC236}">
              <a16:creationId xmlns:a16="http://schemas.microsoft.com/office/drawing/2014/main" id="{9F6A7DB2-9B11-4A4B-A99B-A318E9701D82}"/>
            </a:ext>
          </a:extLst>
        </xdr:cNvPr>
        <xdr:cNvGrpSpPr>
          <a:grpSpLocks/>
        </xdr:cNvGrpSpPr>
      </xdr:nvGrpSpPr>
      <xdr:grpSpPr bwMode="auto">
        <a:xfrm>
          <a:off x="7639162" y="12015951"/>
          <a:ext cx="340277" cy="269854"/>
          <a:chOff x="8389" y="124"/>
          <a:chExt cx="34" cy="26"/>
        </a:xfrm>
      </xdr:grpSpPr>
      <xdr:sp macro="" textlink="">
        <xdr:nvSpPr>
          <xdr:cNvPr id="674" name="Rectangle 3647">
            <a:extLst>
              <a:ext uri="{FF2B5EF4-FFF2-40B4-BE49-F238E27FC236}">
                <a16:creationId xmlns:a16="http://schemas.microsoft.com/office/drawing/2014/main" id="{D1898DDF-6E15-4D43-8B5A-1581E707480E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5" name="Rectangle 3648">
            <a:extLst>
              <a:ext uri="{FF2B5EF4-FFF2-40B4-BE49-F238E27FC236}">
                <a16:creationId xmlns:a16="http://schemas.microsoft.com/office/drawing/2014/main" id="{1717E895-1248-4801-9326-8380A7FADCF0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6" name="Oval 3649">
            <a:extLst>
              <a:ext uri="{FF2B5EF4-FFF2-40B4-BE49-F238E27FC236}">
                <a16:creationId xmlns:a16="http://schemas.microsoft.com/office/drawing/2014/main" id="{28E7296B-AE8D-442F-A5F4-4432CB87F4B8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124811</xdr:colOff>
      <xdr:row>68</xdr:row>
      <xdr:rowOff>154201</xdr:rowOff>
    </xdr:from>
    <xdr:ext cx="878446" cy="550151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732641A7-F5F1-4672-B43E-C881591A24CB}"/>
            </a:ext>
          </a:extLst>
        </xdr:cNvPr>
        <xdr:cNvSpPr txBox="1"/>
      </xdr:nvSpPr>
      <xdr:spPr>
        <a:xfrm>
          <a:off x="30736190" y="2742373"/>
          <a:ext cx="878446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東尋坊に来た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と分かるものと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自転車を撮影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144518</xdr:colOff>
      <xdr:row>78</xdr:row>
      <xdr:rowOff>39414</xdr:rowOff>
    </xdr:from>
    <xdr:to>
      <xdr:col>3</xdr:col>
      <xdr:colOff>315310</xdr:colOff>
      <xdr:row>81</xdr:row>
      <xdr:rowOff>32845</xdr:rowOff>
    </xdr:to>
    <xdr:sp macro="" textlink="">
      <xdr:nvSpPr>
        <xdr:cNvPr id="276" name="フリーフォーム: 図形 275">
          <a:extLst>
            <a:ext uri="{FF2B5EF4-FFF2-40B4-BE49-F238E27FC236}">
              <a16:creationId xmlns:a16="http://schemas.microsoft.com/office/drawing/2014/main" id="{10389796-195F-484C-8248-D6578E59D089}"/>
            </a:ext>
          </a:extLst>
        </xdr:cNvPr>
        <xdr:cNvSpPr/>
      </xdr:nvSpPr>
      <xdr:spPr bwMode="auto">
        <a:xfrm>
          <a:off x="269328" y="4466897"/>
          <a:ext cx="985344" cy="545224"/>
        </a:xfrm>
        <a:custGeom>
          <a:avLst/>
          <a:gdLst>
            <a:gd name="connsiteX0" fmla="*/ 985344 w 985344"/>
            <a:gd name="connsiteY0" fmla="*/ 545224 h 545224"/>
            <a:gd name="connsiteX1" fmla="*/ 656896 w 985344"/>
            <a:gd name="connsiteY1" fmla="*/ 328448 h 545224"/>
            <a:gd name="connsiteX2" fmla="*/ 656896 w 985344"/>
            <a:gd name="connsiteY2" fmla="*/ 0 h 545224"/>
            <a:gd name="connsiteX3" fmla="*/ 0 w 985344"/>
            <a:gd name="connsiteY3" fmla="*/ 0 h 545224"/>
            <a:gd name="connsiteX0" fmla="*/ 985344 w 985344"/>
            <a:gd name="connsiteY0" fmla="*/ 545224 h 545224"/>
            <a:gd name="connsiteX1" fmla="*/ 656896 w 985344"/>
            <a:gd name="connsiteY1" fmla="*/ 328448 h 545224"/>
            <a:gd name="connsiteX2" fmla="*/ 656896 w 985344"/>
            <a:gd name="connsiteY2" fmla="*/ 0 h 545224"/>
            <a:gd name="connsiteX3" fmla="*/ 0 w 985344"/>
            <a:gd name="connsiteY3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5344" h="545224">
              <a:moveTo>
                <a:pt x="985344" y="545224"/>
              </a:moveTo>
              <a:cubicBezTo>
                <a:pt x="875861" y="472965"/>
                <a:pt x="643758" y="453258"/>
                <a:pt x="656896" y="328448"/>
              </a:cubicBezTo>
              <a:lnTo>
                <a:pt x="65689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375170</xdr:colOff>
      <xdr:row>78</xdr:row>
      <xdr:rowOff>45983</xdr:rowOff>
    </xdr:from>
    <xdr:to>
      <xdr:col>3</xdr:col>
      <xdr:colOff>630621</xdr:colOff>
      <xdr:row>78</xdr:row>
      <xdr:rowOff>52244</xdr:rowOff>
    </xdr:to>
    <xdr:sp macro="" textlink="">
      <xdr:nvSpPr>
        <xdr:cNvPr id="679" name="Line 6499">
          <a:extLst>
            <a:ext uri="{FF2B5EF4-FFF2-40B4-BE49-F238E27FC236}">
              <a16:creationId xmlns:a16="http://schemas.microsoft.com/office/drawing/2014/main" id="{D6AE73DD-4249-4FE0-89DA-1C119A391915}"/>
            </a:ext>
          </a:extLst>
        </xdr:cNvPr>
        <xdr:cNvSpPr>
          <a:spLocks noChangeShapeType="1"/>
        </xdr:cNvSpPr>
      </xdr:nvSpPr>
      <xdr:spPr bwMode="auto">
        <a:xfrm flipV="1">
          <a:off x="907256" y="4473466"/>
          <a:ext cx="662727" cy="626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301024</xdr:colOff>
      <xdr:row>78</xdr:row>
      <xdr:rowOff>159459</xdr:rowOff>
    </xdr:from>
    <xdr:to>
      <xdr:col>3</xdr:col>
      <xdr:colOff>88110</xdr:colOff>
      <xdr:row>79</xdr:row>
      <xdr:rowOff>170209</xdr:rowOff>
    </xdr:to>
    <xdr:sp macro="" textlink="">
      <xdr:nvSpPr>
        <xdr:cNvPr id="681" name="AutoShape 6507">
          <a:extLst>
            <a:ext uri="{FF2B5EF4-FFF2-40B4-BE49-F238E27FC236}">
              <a16:creationId xmlns:a16="http://schemas.microsoft.com/office/drawing/2014/main" id="{22376D38-8749-4D0B-A29F-60E3C95EA754}"/>
            </a:ext>
          </a:extLst>
        </xdr:cNvPr>
        <xdr:cNvSpPr>
          <a:spLocks noChangeArrowheads="1"/>
        </xdr:cNvSpPr>
      </xdr:nvSpPr>
      <xdr:spPr bwMode="auto">
        <a:xfrm>
          <a:off x="833110" y="4586942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177362</xdr:colOff>
      <xdr:row>78</xdr:row>
      <xdr:rowOff>32845</xdr:rowOff>
    </xdr:from>
    <xdr:to>
      <xdr:col>5</xdr:col>
      <xdr:colOff>381000</xdr:colOff>
      <xdr:row>81</xdr:row>
      <xdr:rowOff>98534</xdr:rowOff>
    </xdr:to>
    <xdr:sp macro="" textlink="">
      <xdr:nvSpPr>
        <xdr:cNvPr id="277" name="フリーフォーム: 図形 276">
          <a:extLst>
            <a:ext uri="{FF2B5EF4-FFF2-40B4-BE49-F238E27FC236}">
              <a16:creationId xmlns:a16="http://schemas.microsoft.com/office/drawing/2014/main" id="{977D9AAA-D178-4EC4-A1AE-2AECC6B8287F}"/>
            </a:ext>
          </a:extLst>
        </xdr:cNvPr>
        <xdr:cNvSpPr/>
      </xdr:nvSpPr>
      <xdr:spPr bwMode="auto">
        <a:xfrm>
          <a:off x="1885293" y="4460328"/>
          <a:ext cx="610914" cy="617482"/>
        </a:xfrm>
        <a:custGeom>
          <a:avLst/>
          <a:gdLst>
            <a:gd name="connsiteX0" fmla="*/ 610914 w 610914"/>
            <a:gd name="connsiteY0" fmla="*/ 617482 h 617482"/>
            <a:gd name="connsiteX1" fmla="*/ 610914 w 610914"/>
            <a:gd name="connsiteY1" fmla="*/ 0 h 617482"/>
            <a:gd name="connsiteX2" fmla="*/ 0 w 610914"/>
            <a:gd name="connsiteY2" fmla="*/ 0 h 6174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0914" h="617482">
              <a:moveTo>
                <a:pt x="610914" y="617482"/>
              </a:moveTo>
              <a:lnTo>
                <a:pt x="61091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388308</xdr:colOff>
      <xdr:row>76</xdr:row>
      <xdr:rowOff>118240</xdr:rowOff>
    </xdr:from>
    <xdr:to>
      <xdr:col>6</xdr:col>
      <xdr:colOff>499242</xdr:colOff>
      <xdr:row>78</xdr:row>
      <xdr:rowOff>10440</xdr:rowOff>
    </xdr:to>
    <xdr:sp macro="" textlink="">
      <xdr:nvSpPr>
        <xdr:cNvPr id="683" name="Line 6499">
          <a:extLst>
            <a:ext uri="{FF2B5EF4-FFF2-40B4-BE49-F238E27FC236}">
              <a16:creationId xmlns:a16="http://schemas.microsoft.com/office/drawing/2014/main" id="{CE4D88FC-5606-40D6-8B63-6CC74D5F8D1A}"/>
            </a:ext>
          </a:extLst>
        </xdr:cNvPr>
        <xdr:cNvSpPr>
          <a:spLocks noChangeShapeType="1"/>
        </xdr:cNvSpPr>
      </xdr:nvSpPr>
      <xdr:spPr bwMode="auto">
        <a:xfrm flipV="1">
          <a:off x="2503515" y="4177861"/>
          <a:ext cx="518210" cy="2493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361293</xdr:colOff>
      <xdr:row>75</xdr:row>
      <xdr:rowOff>39412</xdr:rowOff>
    </xdr:from>
    <xdr:to>
      <xdr:col>5</xdr:col>
      <xdr:colOff>374430</xdr:colOff>
      <xdr:row>78</xdr:row>
      <xdr:rowOff>65689</xdr:rowOff>
    </xdr:to>
    <xdr:sp macro="" textlink="">
      <xdr:nvSpPr>
        <xdr:cNvPr id="684" name="Line 6499">
          <a:extLst>
            <a:ext uri="{FF2B5EF4-FFF2-40B4-BE49-F238E27FC236}">
              <a16:creationId xmlns:a16="http://schemas.microsoft.com/office/drawing/2014/main" id="{4FF09C2D-ED4A-4591-9D84-93D3805A0202}"/>
            </a:ext>
          </a:extLst>
        </xdr:cNvPr>
        <xdr:cNvSpPr>
          <a:spLocks noChangeShapeType="1"/>
        </xdr:cNvSpPr>
      </xdr:nvSpPr>
      <xdr:spPr bwMode="auto">
        <a:xfrm flipH="1" flipV="1">
          <a:off x="2476500" y="3915102"/>
          <a:ext cx="13137" cy="5780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279780</xdr:colOff>
      <xdr:row>77</xdr:row>
      <xdr:rowOff>111418</xdr:rowOff>
    </xdr:from>
    <xdr:to>
      <xdr:col>6</xdr:col>
      <xdr:colOff>74102</xdr:colOff>
      <xdr:row>78</xdr:row>
      <xdr:rowOff>128382</xdr:rowOff>
    </xdr:to>
    <xdr:sp macro="" textlink="">
      <xdr:nvSpPr>
        <xdr:cNvPr id="685" name="Oval 6509">
          <a:extLst>
            <a:ext uri="{FF2B5EF4-FFF2-40B4-BE49-F238E27FC236}">
              <a16:creationId xmlns:a16="http://schemas.microsoft.com/office/drawing/2014/main" id="{39B515F8-B9A6-405E-A6B3-B9B1CF9345DE}"/>
            </a:ext>
          </a:extLst>
        </xdr:cNvPr>
        <xdr:cNvSpPr>
          <a:spLocks noChangeArrowheads="1"/>
        </xdr:cNvSpPr>
      </xdr:nvSpPr>
      <xdr:spPr bwMode="auto">
        <a:xfrm>
          <a:off x="2394987" y="4354970"/>
          <a:ext cx="201598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276801</xdr:colOff>
      <xdr:row>80</xdr:row>
      <xdr:rowOff>6321</xdr:rowOff>
    </xdr:from>
    <xdr:to>
      <xdr:col>6</xdr:col>
      <xdr:colOff>63886</xdr:colOff>
      <xdr:row>81</xdr:row>
      <xdr:rowOff>17069</xdr:rowOff>
    </xdr:to>
    <xdr:sp macro="" textlink="">
      <xdr:nvSpPr>
        <xdr:cNvPr id="686" name="AutoShape 6507">
          <a:extLst>
            <a:ext uri="{FF2B5EF4-FFF2-40B4-BE49-F238E27FC236}">
              <a16:creationId xmlns:a16="http://schemas.microsoft.com/office/drawing/2014/main" id="{45893139-D076-4385-9F46-4BE1AE45CF2C}"/>
            </a:ext>
          </a:extLst>
        </xdr:cNvPr>
        <xdr:cNvSpPr>
          <a:spLocks noChangeArrowheads="1"/>
        </xdr:cNvSpPr>
      </xdr:nvSpPr>
      <xdr:spPr bwMode="auto">
        <a:xfrm>
          <a:off x="2392008" y="4801666"/>
          <a:ext cx="194361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85397</xdr:colOff>
      <xdr:row>78</xdr:row>
      <xdr:rowOff>32845</xdr:rowOff>
    </xdr:from>
    <xdr:to>
      <xdr:col>9</xdr:col>
      <xdr:colOff>256190</xdr:colOff>
      <xdr:row>81</xdr:row>
      <xdr:rowOff>26276</xdr:rowOff>
    </xdr:to>
    <xdr:sp macro="" textlink="">
      <xdr:nvSpPr>
        <xdr:cNvPr id="688" name="フリーフォーム: 図形 687">
          <a:extLst>
            <a:ext uri="{FF2B5EF4-FFF2-40B4-BE49-F238E27FC236}">
              <a16:creationId xmlns:a16="http://schemas.microsoft.com/office/drawing/2014/main" id="{01BAC3FF-91DA-49DC-94FA-47F9408CAAAA}"/>
            </a:ext>
          </a:extLst>
        </xdr:cNvPr>
        <xdr:cNvSpPr/>
      </xdr:nvSpPr>
      <xdr:spPr bwMode="auto">
        <a:xfrm>
          <a:off x="3376449" y="4460328"/>
          <a:ext cx="985344" cy="545224"/>
        </a:xfrm>
        <a:custGeom>
          <a:avLst/>
          <a:gdLst>
            <a:gd name="connsiteX0" fmla="*/ 985344 w 985344"/>
            <a:gd name="connsiteY0" fmla="*/ 545224 h 545224"/>
            <a:gd name="connsiteX1" fmla="*/ 656896 w 985344"/>
            <a:gd name="connsiteY1" fmla="*/ 328448 h 545224"/>
            <a:gd name="connsiteX2" fmla="*/ 656896 w 985344"/>
            <a:gd name="connsiteY2" fmla="*/ 0 h 545224"/>
            <a:gd name="connsiteX3" fmla="*/ 0 w 985344"/>
            <a:gd name="connsiteY3" fmla="*/ 0 h 545224"/>
            <a:gd name="connsiteX0" fmla="*/ 985344 w 985344"/>
            <a:gd name="connsiteY0" fmla="*/ 545224 h 545224"/>
            <a:gd name="connsiteX1" fmla="*/ 656896 w 985344"/>
            <a:gd name="connsiteY1" fmla="*/ 328448 h 545224"/>
            <a:gd name="connsiteX2" fmla="*/ 656896 w 985344"/>
            <a:gd name="connsiteY2" fmla="*/ 0 h 545224"/>
            <a:gd name="connsiteX3" fmla="*/ 0 w 985344"/>
            <a:gd name="connsiteY3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5344" h="545224">
              <a:moveTo>
                <a:pt x="985344" y="545224"/>
              </a:moveTo>
              <a:cubicBezTo>
                <a:pt x="875861" y="472965"/>
                <a:pt x="643758" y="453258"/>
                <a:pt x="656896" y="328448"/>
              </a:cubicBezTo>
              <a:lnTo>
                <a:pt x="65689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316049</xdr:colOff>
      <xdr:row>78</xdr:row>
      <xdr:rowOff>39414</xdr:rowOff>
    </xdr:from>
    <xdr:to>
      <xdr:col>9</xdr:col>
      <xdr:colOff>571501</xdr:colOff>
      <xdr:row>78</xdr:row>
      <xdr:rowOff>45675</xdr:rowOff>
    </xdr:to>
    <xdr:sp macro="" textlink="">
      <xdr:nvSpPr>
        <xdr:cNvPr id="689" name="Line 6499">
          <a:extLst>
            <a:ext uri="{FF2B5EF4-FFF2-40B4-BE49-F238E27FC236}">
              <a16:creationId xmlns:a16="http://schemas.microsoft.com/office/drawing/2014/main" id="{8FCA151E-0CA2-4882-9CFA-E5A4225A6ACA}"/>
            </a:ext>
          </a:extLst>
        </xdr:cNvPr>
        <xdr:cNvSpPr>
          <a:spLocks noChangeShapeType="1"/>
        </xdr:cNvSpPr>
      </xdr:nvSpPr>
      <xdr:spPr bwMode="auto">
        <a:xfrm flipV="1">
          <a:off x="4014377" y="4466897"/>
          <a:ext cx="662727" cy="626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241903</xdr:colOff>
      <xdr:row>78</xdr:row>
      <xdr:rowOff>139752</xdr:rowOff>
    </xdr:from>
    <xdr:to>
      <xdr:col>9</xdr:col>
      <xdr:colOff>28990</xdr:colOff>
      <xdr:row>79</xdr:row>
      <xdr:rowOff>150502</xdr:rowOff>
    </xdr:to>
    <xdr:sp macro="" textlink="">
      <xdr:nvSpPr>
        <xdr:cNvPr id="690" name="AutoShape 6507">
          <a:extLst>
            <a:ext uri="{FF2B5EF4-FFF2-40B4-BE49-F238E27FC236}">
              <a16:creationId xmlns:a16="http://schemas.microsoft.com/office/drawing/2014/main" id="{F0FC3A16-61B5-414C-9AD4-F8B514D9E9A5}"/>
            </a:ext>
          </a:extLst>
        </xdr:cNvPr>
        <xdr:cNvSpPr>
          <a:spLocks noChangeArrowheads="1"/>
        </xdr:cNvSpPr>
      </xdr:nvSpPr>
      <xdr:spPr bwMode="auto">
        <a:xfrm>
          <a:off x="3940231" y="4567235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241204</xdr:colOff>
      <xdr:row>76</xdr:row>
      <xdr:rowOff>168945</xdr:rowOff>
    </xdr:from>
    <xdr:ext cx="426713" cy="372721"/>
    <xdr:sp macro="" textlink="">
      <xdr:nvSpPr>
        <xdr:cNvPr id="692" name="AutoShape 6505">
          <a:extLst>
            <a:ext uri="{FF2B5EF4-FFF2-40B4-BE49-F238E27FC236}">
              <a16:creationId xmlns:a16="http://schemas.microsoft.com/office/drawing/2014/main" id="{0106BFC5-FDDB-43DB-80B8-83371D1FD998}"/>
            </a:ext>
          </a:extLst>
        </xdr:cNvPr>
        <xdr:cNvSpPr>
          <a:spLocks noChangeArrowheads="1"/>
        </xdr:cNvSpPr>
      </xdr:nvSpPr>
      <xdr:spPr bwMode="auto">
        <a:xfrm>
          <a:off x="5929928" y="422856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twoCellAnchor>
    <xdr:from>
      <xdr:col>11</xdr:col>
      <xdr:colOff>341586</xdr:colOff>
      <xdr:row>76</xdr:row>
      <xdr:rowOff>32845</xdr:rowOff>
    </xdr:from>
    <xdr:to>
      <xdr:col>12</xdr:col>
      <xdr:colOff>591207</xdr:colOff>
      <xdr:row>81</xdr:row>
      <xdr:rowOff>65690</xdr:rowOff>
    </xdr:to>
    <xdr:sp macro="" textlink="">
      <xdr:nvSpPr>
        <xdr:cNvPr id="278" name="フリーフォーム: 図形 277">
          <a:extLst>
            <a:ext uri="{FF2B5EF4-FFF2-40B4-BE49-F238E27FC236}">
              <a16:creationId xmlns:a16="http://schemas.microsoft.com/office/drawing/2014/main" id="{85C41315-85C8-4D3B-938D-C9A22E849633}"/>
            </a:ext>
          </a:extLst>
        </xdr:cNvPr>
        <xdr:cNvSpPr/>
      </xdr:nvSpPr>
      <xdr:spPr bwMode="auto">
        <a:xfrm>
          <a:off x="5623034" y="4092466"/>
          <a:ext cx="656897" cy="952500"/>
        </a:xfrm>
        <a:custGeom>
          <a:avLst/>
          <a:gdLst>
            <a:gd name="connsiteX0" fmla="*/ 0 w 656897"/>
            <a:gd name="connsiteY0" fmla="*/ 952500 h 952500"/>
            <a:gd name="connsiteX1" fmla="*/ 0 w 656897"/>
            <a:gd name="connsiteY1" fmla="*/ 361293 h 952500"/>
            <a:gd name="connsiteX2" fmla="*/ 656897 w 656897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6897" h="952500">
              <a:moveTo>
                <a:pt x="0" y="952500"/>
              </a:moveTo>
              <a:lnTo>
                <a:pt x="0" y="361293"/>
              </a:lnTo>
              <a:lnTo>
                <a:pt x="65689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289034</xdr:colOff>
      <xdr:row>76</xdr:row>
      <xdr:rowOff>78827</xdr:rowOff>
    </xdr:from>
    <xdr:to>
      <xdr:col>11</xdr:col>
      <xdr:colOff>329187</xdr:colOff>
      <xdr:row>78</xdr:row>
      <xdr:rowOff>32535</xdr:rowOff>
    </xdr:to>
    <xdr:sp macro="" textlink="">
      <xdr:nvSpPr>
        <xdr:cNvPr id="694" name="Line 6499">
          <a:extLst>
            <a:ext uri="{FF2B5EF4-FFF2-40B4-BE49-F238E27FC236}">
              <a16:creationId xmlns:a16="http://schemas.microsoft.com/office/drawing/2014/main" id="{9CCD557B-FEDE-42F8-93E8-5523EA7DD1D3}"/>
            </a:ext>
          </a:extLst>
        </xdr:cNvPr>
        <xdr:cNvSpPr>
          <a:spLocks noChangeShapeType="1"/>
        </xdr:cNvSpPr>
      </xdr:nvSpPr>
      <xdr:spPr bwMode="auto">
        <a:xfrm flipH="1" flipV="1">
          <a:off x="5163206" y="4138448"/>
          <a:ext cx="447429" cy="321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328449</xdr:colOff>
      <xdr:row>75</xdr:row>
      <xdr:rowOff>65687</xdr:rowOff>
    </xdr:from>
    <xdr:to>
      <xdr:col>11</xdr:col>
      <xdr:colOff>341586</xdr:colOff>
      <xdr:row>78</xdr:row>
      <xdr:rowOff>91964</xdr:rowOff>
    </xdr:to>
    <xdr:sp macro="" textlink="">
      <xdr:nvSpPr>
        <xdr:cNvPr id="695" name="Line 6499">
          <a:extLst>
            <a:ext uri="{FF2B5EF4-FFF2-40B4-BE49-F238E27FC236}">
              <a16:creationId xmlns:a16="http://schemas.microsoft.com/office/drawing/2014/main" id="{CD9BC4E7-85B6-4BA2-9E31-1396E1F34A75}"/>
            </a:ext>
          </a:extLst>
        </xdr:cNvPr>
        <xdr:cNvSpPr>
          <a:spLocks noChangeShapeType="1"/>
        </xdr:cNvSpPr>
      </xdr:nvSpPr>
      <xdr:spPr bwMode="auto">
        <a:xfrm flipH="1" flipV="1">
          <a:off x="5609897" y="3941377"/>
          <a:ext cx="13137" cy="5780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241903</xdr:colOff>
      <xdr:row>79</xdr:row>
      <xdr:rowOff>93770</xdr:rowOff>
    </xdr:from>
    <xdr:to>
      <xdr:col>12</xdr:col>
      <xdr:colOff>28989</xdr:colOff>
      <xdr:row>80</xdr:row>
      <xdr:rowOff>104520</xdr:rowOff>
    </xdr:to>
    <xdr:sp macro="" textlink="">
      <xdr:nvSpPr>
        <xdr:cNvPr id="696" name="AutoShape 6507">
          <a:extLst>
            <a:ext uri="{FF2B5EF4-FFF2-40B4-BE49-F238E27FC236}">
              <a16:creationId xmlns:a16="http://schemas.microsoft.com/office/drawing/2014/main" id="{52827E69-C63B-4298-9FFB-AFB8BCFB46CE}"/>
            </a:ext>
          </a:extLst>
        </xdr:cNvPr>
        <xdr:cNvSpPr>
          <a:spLocks noChangeArrowheads="1"/>
        </xdr:cNvSpPr>
      </xdr:nvSpPr>
      <xdr:spPr bwMode="auto">
        <a:xfrm>
          <a:off x="5523351" y="4705184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103255</xdr:colOff>
      <xdr:row>75</xdr:row>
      <xdr:rowOff>149237</xdr:rowOff>
    </xdr:from>
    <xdr:ext cx="426713" cy="372721"/>
    <xdr:sp macro="" textlink="">
      <xdr:nvSpPr>
        <xdr:cNvPr id="697" name="AutoShape 6505">
          <a:extLst>
            <a:ext uri="{FF2B5EF4-FFF2-40B4-BE49-F238E27FC236}">
              <a16:creationId xmlns:a16="http://schemas.microsoft.com/office/drawing/2014/main" id="{93637263-05BE-4482-ABF3-6E0D5A40C397}"/>
            </a:ext>
          </a:extLst>
        </xdr:cNvPr>
        <xdr:cNvSpPr>
          <a:spLocks noChangeArrowheads="1"/>
        </xdr:cNvSpPr>
      </xdr:nvSpPr>
      <xdr:spPr bwMode="auto">
        <a:xfrm>
          <a:off x="7375100" y="40249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twoCellAnchor>
    <xdr:from>
      <xdr:col>14</xdr:col>
      <xdr:colOff>289034</xdr:colOff>
      <xdr:row>78</xdr:row>
      <xdr:rowOff>19707</xdr:rowOff>
    </xdr:from>
    <xdr:to>
      <xdr:col>15</xdr:col>
      <xdr:colOff>630621</xdr:colOff>
      <xdr:row>81</xdr:row>
      <xdr:rowOff>52552</xdr:rowOff>
    </xdr:to>
    <xdr:sp macro="" textlink="">
      <xdr:nvSpPr>
        <xdr:cNvPr id="279" name="フリーフォーム: 図形 278">
          <a:extLst>
            <a:ext uri="{FF2B5EF4-FFF2-40B4-BE49-F238E27FC236}">
              <a16:creationId xmlns:a16="http://schemas.microsoft.com/office/drawing/2014/main" id="{08931304-3F91-4C8B-A116-2225EA1ACC04}"/>
            </a:ext>
          </a:extLst>
        </xdr:cNvPr>
        <xdr:cNvSpPr/>
      </xdr:nvSpPr>
      <xdr:spPr bwMode="auto">
        <a:xfrm>
          <a:off x="7153603" y="4447190"/>
          <a:ext cx="748863" cy="584638"/>
        </a:xfrm>
        <a:custGeom>
          <a:avLst/>
          <a:gdLst>
            <a:gd name="connsiteX0" fmla="*/ 0 w 748863"/>
            <a:gd name="connsiteY0" fmla="*/ 584638 h 584638"/>
            <a:gd name="connsiteX1" fmla="*/ 0 w 748863"/>
            <a:gd name="connsiteY1" fmla="*/ 0 h 584638"/>
            <a:gd name="connsiteX2" fmla="*/ 748863 w 748863"/>
            <a:gd name="connsiteY2" fmla="*/ 0 h 584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8863" h="584638">
              <a:moveTo>
                <a:pt x="0" y="584638"/>
              </a:moveTo>
              <a:lnTo>
                <a:pt x="0" y="0"/>
              </a:lnTo>
              <a:lnTo>
                <a:pt x="74886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275898</xdr:colOff>
      <xdr:row>75</xdr:row>
      <xdr:rowOff>85394</xdr:rowOff>
    </xdr:from>
    <xdr:to>
      <xdr:col>14</xdr:col>
      <xdr:colOff>289035</xdr:colOff>
      <xdr:row>78</xdr:row>
      <xdr:rowOff>111671</xdr:rowOff>
    </xdr:to>
    <xdr:sp macro="" textlink="">
      <xdr:nvSpPr>
        <xdr:cNvPr id="699" name="Line 6499">
          <a:extLst>
            <a:ext uri="{FF2B5EF4-FFF2-40B4-BE49-F238E27FC236}">
              <a16:creationId xmlns:a16="http://schemas.microsoft.com/office/drawing/2014/main" id="{6A314A65-B8F6-46AC-B937-38E1BED78B2C}"/>
            </a:ext>
          </a:extLst>
        </xdr:cNvPr>
        <xdr:cNvSpPr>
          <a:spLocks noChangeShapeType="1"/>
        </xdr:cNvSpPr>
      </xdr:nvSpPr>
      <xdr:spPr bwMode="auto">
        <a:xfrm flipH="1" flipV="1">
          <a:off x="7140467" y="3961084"/>
          <a:ext cx="13137" cy="5780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189351</xdr:colOff>
      <xdr:row>79</xdr:row>
      <xdr:rowOff>34649</xdr:rowOff>
    </xdr:from>
    <xdr:to>
      <xdr:col>14</xdr:col>
      <xdr:colOff>383713</xdr:colOff>
      <xdr:row>80</xdr:row>
      <xdr:rowOff>45399</xdr:rowOff>
    </xdr:to>
    <xdr:sp macro="" textlink="">
      <xdr:nvSpPr>
        <xdr:cNvPr id="700" name="AutoShape 6507">
          <a:extLst>
            <a:ext uri="{FF2B5EF4-FFF2-40B4-BE49-F238E27FC236}">
              <a16:creationId xmlns:a16="http://schemas.microsoft.com/office/drawing/2014/main" id="{755466CE-082E-4418-8BB2-8661F1454613}"/>
            </a:ext>
          </a:extLst>
        </xdr:cNvPr>
        <xdr:cNvSpPr>
          <a:spLocks noChangeArrowheads="1"/>
        </xdr:cNvSpPr>
      </xdr:nvSpPr>
      <xdr:spPr bwMode="auto">
        <a:xfrm>
          <a:off x="7053920" y="4646063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197069</xdr:colOff>
      <xdr:row>86</xdr:row>
      <xdr:rowOff>72258</xdr:rowOff>
    </xdr:from>
    <xdr:to>
      <xdr:col>3</xdr:col>
      <xdr:colOff>6568</xdr:colOff>
      <xdr:row>90</xdr:row>
      <xdr:rowOff>32845</xdr:rowOff>
    </xdr:to>
    <xdr:sp macro="" textlink="">
      <xdr:nvSpPr>
        <xdr:cNvPr id="280" name="フリーフォーム: 図形 279">
          <a:extLst>
            <a:ext uri="{FF2B5EF4-FFF2-40B4-BE49-F238E27FC236}">
              <a16:creationId xmlns:a16="http://schemas.microsoft.com/office/drawing/2014/main" id="{1450C503-9292-4462-8DC1-CFBCADB238A9}"/>
            </a:ext>
          </a:extLst>
        </xdr:cNvPr>
        <xdr:cNvSpPr/>
      </xdr:nvSpPr>
      <xdr:spPr bwMode="auto">
        <a:xfrm>
          <a:off x="8237483" y="4315810"/>
          <a:ext cx="624051" cy="696311"/>
        </a:xfrm>
        <a:custGeom>
          <a:avLst/>
          <a:gdLst>
            <a:gd name="connsiteX0" fmla="*/ 624051 w 624051"/>
            <a:gd name="connsiteY0" fmla="*/ 696311 h 696311"/>
            <a:gd name="connsiteX1" fmla="*/ 624051 w 624051"/>
            <a:gd name="connsiteY1" fmla="*/ 151087 h 696311"/>
            <a:gd name="connsiteX2" fmla="*/ 0 w 624051"/>
            <a:gd name="connsiteY2" fmla="*/ 0 h 696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4051" h="696311">
              <a:moveTo>
                <a:pt x="624051" y="696311"/>
              </a:moveTo>
              <a:lnTo>
                <a:pt x="624051" y="15108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13137</xdr:colOff>
      <xdr:row>86</xdr:row>
      <xdr:rowOff>144516</xdr:rowOff>
    </xdr:from>
    <xdr:to>
      <xdr:col>3</xdr:col>
      <xdr:colOff>578067</xdr:colOff>
      <xdr:row>87</xdr:row>
      <xdr:rowOff>39410</xdr:rowOff>
    </xdr:to>
    <xdr:sp macro="" textlink="">
      <xdr:nvSpPr>
        <xdr:cNvPr id="702" name="Line 6499">
          <a:extLst>
            <a:ext uri="{FF2B5EF4-FFF2-40B4-BE49-F238E27FC236}">
              <a16:creationId xmlns:a16="http://schemas.microsoft.com/office/drawing/2014/main" id="{79AB258A-4F20-4750-8D31-4571FDA0D206}"/>
            </a:ext>
          </a:extLst>
        </xdr:cNvPr>
        <xdr:cNvSpPr>
          <a:spLocks noChangeShapeType="1"/>
        </xdr:cNvSpPr>
      </xdr:nvSpPr>
      <xdr:spPr bwMode="auto">
        <a:xfrm flipV="1">
          <a:off x="8868103" y="4388068"/>
          <a:ext cx="564930" cy="788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314161</xdr:colOff>
      <xdr:row>88</xdr:row>
      <xdr:rowOff>80632</xdr:rowOff>
    </xdr:from>
    <xdr:to>
      <xdr:col>3</xdr:col>
      <xdr:colOff>101247</xdr:colOff>
      <xdr:row>89</xdr:row>
      <xdr:rowOff>91382</xdr:rowOff>
    </xdr:to>
    <xdr:sp macro="" textlink="">
      <xdr:nvSpPr>
        <xdr:cNvPr id="703" name="AutoShape 6507">
          <a:extLst>
            <a:ext uri="{FF2B5EF4-FFF2-40B4-BE49-F238E27FC236}">
              <a16:creationId xmlns:a16="http://schemas.microsoft.com/office/drawing/2014/main" id="{D8270902-4F34-494B-8DBE-E04F9EAFCA64}"/>
            </a:ext>
          </a:extLst>
        </xdr:cNvPr>
        <xdr:cNvSpPr>
          <a:spLocks noChangeArrowheads="1"/>
        </xdr:cNvSpPr>
      </xdr:nvSpPr>
      <xdr:spPr bwMode="auto">
        <a:xfrm>
          <a:off x="8761851" y="4692046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269328</xdr:colOff>
      <xdr:row>85</xdr:row>
      <xdr:rowOff>157655</xdr:rowOff>
    </xdr:from>
    <xdr:ext cx="417188" cy="408122"/>
    <xdr:grpSp>
      <xdr:nvGrpSpPr>
        <xdr:cNvPr id="705" name="Group 6672">
          <a:extLst>
            <a:ext uri="{FF2B5EF4-FFF2-40B4-BE49-F238E27FC236}">
              <a16:creationId xmlns:a16="http://schemas.microsoft.com/office/drawing/2014/main" id="{93E1B060-80E4-4C57-A67C-59F4B60BA9AA}"/>
            </a:ext>
          </a:extLst>
        </xdr:cNvPr>
        <xdr:cNvGrpSpPr>
          <a:grpSpLocks/>
        </xdr:cNvGrpSpPr>
      </xdr:nvGrpSpPr>
      <xdr:grpSpPr bwMode="auto">
        <a:xfrm>
          <a:off x="2393403" y="15559580"/>
          <a:ext cx="417188" cy="408122"/>
          <a:chOff x="536" y="109"/>
          <a:chExt cx="46" cy="44"/>
        </a:xfrm>
      </xdr:grpSpPr>
      <xdr:pic>
        <xdr:nvPicPr>
          <xdr:cNvPr id="706" name="Picture 6673" descr="route2">
            <a:extLst>
              <a:ext uri="{FF2B5EF4-FFF2-40B4-BE49-F238E27FC236}">
                <a16:creationId xmlns:a16="http://schemas.microsoft.com/office/drawing/2014/main" id="{9DBCA463-BD88-42B5-9A60-CB7910C058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7" name="Text Box 6674">
            <a:extLst>
              <a:ext uri="{FF2B5EF4-FFF2-40B4-BE49-F238E27FC236}">
                <a16:creationId xmlns:a16="http://schemas.microsoft.com/office/drawing/2014/main" id="{7E3F73EA-F232-48A7-8820-93FFB21998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177921</xdr:colOff>
      <xdr:row>84</xdr:row>
      <xdr:rowOff>65689</xdr:rowOff>
    </xdr:from>
    <xdr:to>
      <xdr:col>5</xdr:col>
      <xdr:colOff>223344</xdr:colOff>
      <xdr:row>90</xdr:row>
      <xdr:rowOff>85396</xdr:rowOff>
    </xdr:to>
    <xdr:sp macro="" textlink="">
      <xdr:nvSpPr>
        <xdr:cNvPr id="281" name="フリーフォーム: 図形 280">
          <a:extLst>
            <a:ext uri="{FF2B5EF4-FFF2-40B4-BE49-F238E27FC236}">
              <a16:creationId xmlns:a16="http://schemas.microsoft.com/office/drawing/2014/main" id="{056FEE5F-EA9F-446A-ABD4-410D3C701300}"/>
            </a:ext>
          </a:extLst>
        </xdr:cNvPr>
        <xdr:cNvSpPr/>
      </xdr:nvSpPr>
      <xdr:spPr bwMode="auto">
        <a:xfrm>
          <a:off x="10208731" y="3941379"/>
          <a:ext cx="45423" cy="1123293"/>
        </a:xfrm>
        <a:custGeom>
          <a:avLst/>
          <a:gdLst>
            <a:gd name="connsiteX0" fmla="*/ 39414 w 39414"/>
            <a:gd name="connsiteY0" fmla="*/ 1123293 h 1123293"/>
            <a:gd name="connsiteX1" fmla="*/ 39414 w 39414"/>
            <a:gd name="connsiteY1" fmla="*/ 709449 h 1123293"/>
            <a:gd name="connsiteX2" fmla="*/ 0 w 39414"/>
            <a:gd name="connsiteY2" fmla="*/ 0 h 1123293"/>
            <a:gd name="connsiteX0" fmla="*/ 39414 w 39414"/>
            <a:gd name="connsiteY0" fmla="*/ 1123293 h 1123293"/>
            <a:gd name="connsiteX1" fmla="*/ 39414 w 39414"/>
            <a:gd name="connsiteY1" fmla="*/ 709449 h 1123293"/>
            <a:gd name="connsiteX2" fmla="*/ 0 w 39414"/>
            <a:gd name="connsiteY2" fmla="*/ 0 h 1123293"/>
            <a:gd name="connsiteX0" fmla="*/ 45423 w 45423"/>
            <a:gd name="connsiteY0" fmla="*/ 1123293 h 1123293"/>
            <a:gd name="connsiteX1" fmla="*/ 45423 w 45423"/>
            <a:gd name="connsiteY1" fmla="*/ 709449 h 1123293"/>
            <a:gd name="connsiteX2" fmla="*/ 6009 w 45423"/>
            <a:gd name="connsiteY2" fmla="*/ 0 h 1123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423" h="1123293">
              <a:moveTo>
                <a:pt x="45423" y="1123293"/>
              </a:moveTo>
              <a:lnTo>
                <a:pt x="45423" y="709449"/>
              </a:lnTo>
              <a:cubicBezTo>
                <a:pt x="-13698" y="551793"/>
                <a:pt x="-560" y="229914"/>
                <a:pt x="600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243052</xdr:colOff>
      <xdr:row>88</xdr:row>
      <xdr:rowOff>39411</xdr:rowOff>
    </xdr:from>
    <xdr:to>
      <xdr:col>6</xdr:col>
      <xdr:colOff>597776</xdr:colOff>
      <xdr:row>89</xdr:row>
      <xdr:rowOff>27184</xdr:rowOff>
    </xdr:to>
    <xdr:sp macro="" textlink="">
      <xdr:nvSpPr>
        <xdr:cNvPr id="709" name="Line 6499">
          <a:extLst>
            <a:ext uri="{FF2B5EF4-FFF2-40B4-BE49-F238E27FC236}">
              <a16:creationId xmlns:a16="http://schemas.microsoft.com/office/drawing/2014/main" id="{5A99B2D2-76B2-4533-BAD0-68F7DA8076C2}"/>
            </a:ext>
          </a:extLst>
        </xdr:cNvPr>
        <xdr:cNvSpPr>
          <a:spLocks noChangeShapeType="1"/>
        </xdr:cNvSpPr>
      </xdr:nvSpPr>
      <xdr:spPr bwMode="auto">
        <a:xfrm flipV="1">
          <a:off x="10273862" y="4650825"/>
          <a:ext cx="761999" cy="171704"/>
        </a:xfrm>
        <a:custGeom>
          <a:avLst/>
          <a:gdLst>
            <a:gd name="connsiteX0" fmla="*/ 0 w 564930"/>
            <a:gd name="connsiteY0" fmla="*/ 0 h 78826"/>
            <a:gd name="connsiteX1" fmla="*/ 564930 w 564930"/>
            <a:gd name="connsiteY1" fmla="*/ 78826 h 78826"/>
            <a:gd name="connsiteX0" fmla="*/ 0 w 696309"/>
            <a:gd name="connsiteY0" fmla="*/ 0 h 157654"/>
            <a:gd name="connsiteX1" fmla="*/ 696309 w 696309"/>
            <a:gd name="connsiteY1" fmla="*/ 157654 h 157654"/>
            <a:gd name="connsiteX0" fmla="*/ 0 w 716016"/>
            <a:gd name="connsiteY0" fmla="*/ 101618 h 104700"/>
            <a:gd name="connsiteX1" fmla="*/ 716016 w 716016"/>
            <a:gd name="connsiteY1" fmla="*/ 3082 h 104700"/>
            <a:gd name="connsiteX0" fmla="*/ 0 w 716016"/>
            <a:gd name="connsiteY0" fmla="*/ 118762 h 118762"/>
            <a:gd name="connsiteX1" fmla="*/ 716016 w 716016"/>
            <a:gd name="connsiteY1" fmla="*/ 20226 h 118762"/>
            <a:gd name="connsiteX0" fmla="*/ 0 w 761999"/>
            <a:gd name="connsiteY0" fmla="*/ 177774 h 177774"/>
            <a:gd name="connsiteX1" fmla="*/ 761999 w 761999"/>
            <a:gd name="connsiteY1" fmla="*/ 6979 h 177774"/>
            <a:gd name="connsiteX0" fmla="*/ 0 w 761999"/>
            <a:gd name="connsiteY0" fmla="*/ 171704 h 171704"/>
            <a:gd name="connsiteX1" fmla="*/ 761999 w 761999"/>
            <a:gd name="connsiteY1" fmla="*/ 909 h 171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1999" h="171704">
              <a:moveTo>
                <a:pt x="0" y="171704"/>
              </a:moveTo>
              <a:cubicBezTo>
                <a:pt x="168603" y="20617"/>
                <a:pt x="567120" y="-5659"/>
                <a:pt x="761999" y="90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123662</xdr:colOff>
      <xdr:row>89</xdr:row>
      <xdr:rowOff>60925</xdr:rowOff>
    </xdr:from>
    <xdr:to>
      <xdr:col>5</xdr:col>
      <xdr:colOff>318024</xdr:colOff>
      <xdr:row>90</xdr:row>
      <xdr:rowOff>71675</xdr:rowOff>
    </xdr:to>
    <xdr:sp macro="" textlink="">
      <xdr:nvSpPr>
        <xdr:cNvPr id="710" name="AutoShape 6507">
          <a:extLst>
            <a:ext uri="{FF2B5EF4-FFF2-40B4-BE49-F238E27FC236}">
              <a16:creationId xmlns:a16="http://schemas.microsoft.com/office/drawing/2014/main" id="{28FB5937-FE6D-4CA4-9595-5A600CA72409}"/>
            </a:ext>
          </a:extLst>
        </xdr:cNvPr>
        <xdr:cNvSpPr>
          <a:spLocks noChangeArrowheads="1"/>
        </xdr:cNvSpPr>
      </xdr:nvSpPr>
      <xdr:spPr bwMode="auto">
        <a:xfrm>
          <a:off x="10154472" y="4856270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124810</xdr:colOff>
      <xdr:row>87</xdr:row>
      <xdr:rowOff>91966</xdr:rowOff>
    </xdr:from>
    <xdr:to>
      <xdr:col>5</xdr:col>
      <xdr:colOff>326408</xdr:colOff>
      <xdr:row>88</xdr:row>
      <xdr:rowOff>108930</xdr:rowOff>
    </xdr:to>
    <xdr:sp macro="" textlink="">
      <xdr:nvSpPr>
        <xdr:cNvPr id="711" name="Oval 6509">
          <a:extLst>
            <a:ext uri="{FF2B5EF4-FFF2-40B4-BE49-F238E27FC236}">
              <a16:creationId xmlns:a16="http://schemas.microsoft.com/office/drawing/2014/main" id="{1E0F315E-55D4-46BC-B843-C30F7A974FA8}"/>
            </a:ext>
          </a:extLst>
        </xdr:cNvPr>
        <xdr:cNvSpPr>
          <a:spLocks noChangeArrowheads="1"/>
        </xdr:cNvSpPr>
      </xdr:nvSpPr>
      <xdr:spPr bwMode="auto">
        <a:xfrm>
          <a:off x="10155620" y="4519449"/>
          <a:ext cx="201598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229913</xdr:colOff>
      <xdr:row>85</xdr:row>
      <xdr:rowOff>78827</xdr:rowOff>
    </xdr:from>
    <xdr:to>
      <xdr:col>9</xdr:col>
      <xdr:colOff>459827</xdr:colOff>
      <xdr:row>89</xdr:row>
      <xdr:rowOff>78827</xdr:rowOff>
    </xdr:to>
    <xdr:sp macro="" textlink="">
      <xdr:nvSpPr>
        <xdr:cNvPr id="282" name="フリーフォーム: 図形 281">
          <a:extLst>
            <a:ext uri="{FF2B5EF4-FFF2-40B4-BE49-F238E27FC236}">
              <a16:creationId xmlns:a16="http://schemas.microsoft.com/office/drawing/2014/main" id="{969AB473-400D-4621-B539-DE11AEB0DFB3}"/>
            </a:ext>
          </a:extLst>
        </xdr:cNvPr>
        <xdr:cNvSpPr/>
      </xdr:nvSpPr>
      <xdr:spPr bwMode="auto">
        <a:xfrm>
          <a:off x="11436568" y="4138448"/>
          <a:ext cx="1044466" cy="735724"/>
        </a:xfrm>
        <a:custGeom>
          <a:avLst/>
          <a:gdLst>
            <a:gd name="connsiteX0" fmla="*/ 1044466 w 1044466"/>
            <a:gd name="connsiteY0" fmla="*/ 735724 h 735724"/>
            <a:gd name="connsiteX1" fmla="*/ 1044466 w 1044466"/>
            <a:gd name="connsiteY1" fmla="*/ 387569 h 735724"/>
            <a:gd name="connsiteX2" fmla="*/ 249621 w 1044466"/>
            <a:gd name="connsiteY2" fmla="*/ 387569 h 735724"/>
            <a:gd name="connsiteX3" fmla="*/ 32845 w 1044466"/>
            <a:gd name="connsiteY3" fmla="*/ 426982 h 735724"/>
            <a:gd name="connsiteX4" fmla="*/ 0 w 1044466"/>
            <a:gd name="connsiteY4" fmla="*/ 0 h 735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4466" h="735724">
              <a:moveTo>
                <a:pt x="1044466" y="735724"/>
              </a:moveTo>
              <a:lnTo>
                <a:pt x="1044466" y="387569"/>
              </a:lnTo>
              <a:lnTo>
                <a:pt x="249621" y="387569"/>
              </a:lnTo>
              <a:lnTo>
                <a:pt x="32845" y="42698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453259</xdr:colOff>
      <xdr:row>85</xdr:row>
      <xdr:rowOff>124809</xdr:rowOff>
    </xdr:from>
    <xdr:to>
      <xdr:col>9</xdr:col>
      <xdr:colOff>459827</xdr:colOff>
      <xdr:row>87</xdr:row>
      <xdr:rowOff>170792</xdr:rowOff>
    </xdr:to>
    <xdr:sp macro="" textlink="">
      <xdr:nvSpPr>
        <xdr:cNvPr id="713" name="Line 6499">
          <a:extLst>
            <a:ext uri="{FF2B5EF4-FFF2-40B4-BE49-F238E27FC236}">
              <a16:creationId xmlns:a16="http://schemas.microsoft.com/office/drawing/2014/main" id="{D1F18C41-DB89-442B-9418-2991FD3DD183}"/>
            </a:ext>
          </a:extLst>
        </xdr:cNvPr>
        <xdr:cNvSpPr>
          <a:spLocks noChangeShapeType="1"/>
        </xdr:cNvSpPr>
      </xdr:nvSpPr>
      <xdr:spPr bwMode="auto">
        <a:xfrm flipV="1">
          <a:off x="12474466" y="4184430"/>
          <a:ext cx="6568" cy="4138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360144</xdr:colOff>
      <xdr:row>88</xdr:row>
      <xdr:rowOff>120045</xdr:rowOff>
    </xdr:from>
    <xdr:to>
      <xdr:col>9</xdr:col>
      <xdr:colOff>554506</xdr:colOff>
      <xdr:row>89</xdr:row>
      <xdr:rowOff>130795</xdr:rowOff>
    </xdr:to>
    <xdr:sp macro="" textlink="">
      <xdr:nvSpPr>
        <xdr:cNvPr id="714" name="AutoShape 6507">
          <a:extLst>
            <a:ext uri="{FF2B5EF4-FFF2-40B4-BE49-F238E27FC236}">
              <a16:creationId xmlns:a16="http://schemas.microsoft.com/office/drawing/2014/main" id="{FF4173F8-A2FC-49A7-A2A7-427733B488DF}"/>
            </a:ext>
          </a:extLst>
        </xdr:cNvPr>
        <xdr:cNvSpPr>
          <a:spLocks noChangeArrowheads="1"/>
        </xdr:cNvSpPr>
      </xdr:nvSpPr>
      <xdr:spPr bwMode="auto">
        <a:xfrm>
          <a:off x="12381351" y="4731459"/>
          <a:ext cx="194362" cy="19468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275896</xdr:colOff>
      <xdr:row>87</xdr:row>
      <xdr:rowOff>118240</xdr:rowOff>
    </xdr:from>
    <xdr:to>
      <xdr:col>7</xdr:col>
      <xdr:colOff>308741</xdr:colOff>
      <xdr:row>90</xdr:row>
      <xdr:rowOff>4181</xdr:rowOff>
    </xdr:to>
    <xdr:sp macro="" textlink="">
      <xdr:nvSpPr>
        <xdr:cNvPr id="715" name="Line 6499">
          <a:extLst>
            <a:ext uri="{FF2B5EF4-FFF2-40B4-BE49-F238E27FC236}">
              <a16:creationId xmlns:a16="http://schemas.microsoft.com/office/drawing/2014/main" id="{02076B48-BCF2-4C01-82C2-53AF48692CB8}"/>
            </a:ext>
          </a:extLst>
        </xdr:cNvPr>
        <xdr:cNvSpPr>
          <a:spLocks noChangeShapeType="1"/>
        </xdr:cNvSpPr>
      </xdr:nvSpPr>
      <xdr:spPr bwMode="auto">
        <a:xfrm flipH="1" flipV="1">
          <a:off x="11482551" y="4545723"/>
          <a:ext cx="32845" cy="4269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304105</xdr:colOff>
      <xdr:row>87</xdr:row>
      <xdr:rowOff>122880</xdr:rowOff>
    </xdr:from>
    <xdr:ext cx="419602" cy="200119"/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6803719C-157C-4C17-8A32-A2A1AFD4E411}"/>
            </a:ext>
          </a:extLst>
        </xdr:cNvPr>
        <xdr:cNvSpPr txBox="1"/>
      </xdr:nvSpPr>
      <xdr:spPr>
        <a:xfrm>
          <a:off x="4018855" y="1588675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0.8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209550</xdr:colOff>
      <xdr:row>87</xdr:row>
      <xdr:rowOff>85397</xdr:rowOff>
    </xdr:from>
    <xdr:to>
      <xdr:col>12</xdr:col>
      <xdr:colOff>108388</xdr:colOff>
      <xdr:row>90</xdr:row>
      <xdr:rowOff>98535</xdr:rowOff>
    </xdr:to>
    <xdr:sp macro="" textlink="">
      <xdr:nvSpPr>
        <xdr:cNvPr id="284" name="フリーフォーム: 図形 283">
          <a:extLst>
            <a:ext uri="{FF2B5EF4-FFF2-40B4-BE49-F238E27FC236}">
              <a16:creationId xmlns:a16="http://schemas.microsoft.com/office/drawing/2014/main" id="{B5A1D11A-0B17-4278-B59D-FECBA265207B}"/>
            </a:ext>
          </a:extLst>
        </xdr:cNvPr>
        <xdr:cNvSpPr/>
      </xdr:nvSpPr>
      <xdr:spPr bwMode="auto">
        <a:xfrm>
          <a:off x="5105400" y="15849272"/>
          <a:ext cx="717988" cy="556063"/>
        </a:xfrm>
        <a:custGeom>
          <a:avLst/>
          <a:gdLst>
            <a:gd name="connsiteX0" fmla="*/ 571500 w 571500"/>
            <a:gd name="connsiteY0" fmla="*/ 564931 h 564931"/>
            <a:gd name="connsiteX1" fmla="*/ 571500 w 571500"/>
            <a:gd name="connsiteY1" fmla="*/ 0 h 564931"/>
            <a:gd name="connsiteX2" fmla="*/ 0 w 571500"/>
            <a:gd name="connsiteY2" fmla="*/ 0 h 564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1500" h="564931">
              <a:moveTo>
                <a:pt x="571500" y="564931"/>
              </a:moveTo>
              <a:lnTo>
                <a:pt x="5715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397423</xdr:colOff>
      <xdr:row>84</xdr:row>
      <xdr:rowOff>170793</xdr:rowOff>
    </xdr:from>
    <xdr:to>
      <xdr:col>12</xdr:col>
      <xdr:colOff>218666</xdr:colOff>
      <xdr:row>87</xdr:row>
      <xdr:rowOff>114023</xdr:rowOff>
    </xdr:to>
    <xdr:sp macro="" textlink="">
      <xdr:nvSpPr>
        <xdr:cNvPr id="724" name="Line 6499">
          <a:extLst>
            <a:ext uri="{FF2B5EF4-FFF2-40B4-BE49-F238E27FC236}">
              <a16:creationId xmlns:a16="http://schemas.microsoft.com/office/drawing/2014/main" id="{69576C73-22F2-4F2A-8EC0-B5ED80AA0A35}"/>
            </a:ext>
          </a:extLst>
        </xdr:cNvPr>
        <xdr:cNvSpPr>
          <a:spLocks noChangeShapeType="1"/>
        </xdr:cNvSpPr>
      </xdr:nvSpPr>
      <xdr:spPr bwMode="auto">
        <a:xfrm rot="9313222" flipV="1">
          <a:off x="5702848" y="15391743"/>
          <a:ext cx="230818" cy="4861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106444</xdr:colOff>
      <xdr:row>86</xdr:row>
      <xdr:rowOff>149969</xdr:rowOff>
    </xdr:from>
    <xdr:to>
      <xdr:col>12</xdr:col>
      <xdr:colOff>656701</xdr:colOff>
      <xdr:row>88</xdr:row>
      <xdr:rowOff>38100</xdr:rowOff>
    </xdr:to>
    <xdr:sp macro="" textlink="">
      <xdr:nvSpPr>
        <xdr:cNvPr id="725" name="Line 6499">
          <a:extLst>
            <a:ext uri="{FF2B5EF4-FFF2-40B4-BE49-F238E27FC236}">
              <a16:creationId xmlns:a16="http://schemas.microsoft.com/office/drawing/2014/main" id="{D935CA2A-E0E0-4669-8464-DDB5E86BFB7E}"/>
            </a:ext>
          </a:extLst>
        </xdr:cNvPr>
        <xdr:cNvSpPr>
          <a:spLocks noChangeShapeType="1"/>
        </xdr:cNvSpPr>
      </xdr:nvSpPr>
      <xdr:spPr bwMode="auto">
        <a:xfrm rot="9313222">
          <a:off x="5821444" y="15732869"/>
          <a:ext cx="550257" cy="2500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407429</xdr:colOff>
      <xdr:row>86</xdr:row>
      <xdr:rowOff>167421</xdr:rowOff>
    </xdr:from>
    <xdr:to>
      <xdr:col>12</xdr:col>
      <xdr:colOff>201753</xdr:colOff>
      <xdr:row>88</xdr:row>
      <xdr:rowOff>454</xdr:rowOff>
    </xdr:to>
    <xdr:sp macro="" textlink="">
      <xdr:nvSpPr>
        <xdr:cNvPr id="726" name="Oval 6509">
          <a:extLst>
            <a:ext uri="{FF2B5EF4-FFF2-40B4-BE49-F238E27FC236}">
              <a16:creationId xmlns:a16="http://schemas.microsoft.com/office/drawing/2014/main" id="{4C0319C2-F9EF-48D0-A727-D11732D8DD60}"/>
            </a:ext>
          </a:extLst>
        </xdr:cNvPr>
        <xdr:cNvSpPr>
          <a:spLocks noChangeArrowheads="1"/>
        </xdr:cNvSpPr>
      </xdr:nvSpPr>
      <xdr:spPr bwMode="auto">
        <a:xfrm>
          <a:off x="5712854" y="15750321"/>
          <a:ext cx="203899" cy="1949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5235</xdr:colOff>
      <xdr:row>89</xdr:row>
      <xdr:rowOff>15836</xdr:rowOff>
    </xdr:from>
    <xdr:to>
      <xdr:col>12</xdr:col>
      <xdr:colOff>201897</xdr:colOff>
      <xdr:row>90</xdr:row>
      <xdr:rowOff>26584</xdr:rowOff>
    </xdr:to>
    <xdr:sp macro="" textlink="">
      <xdr:nvSpPr>
        <xdr:cNvPr id="727" name="AutoShape 6507">
          <a:extLst>
            <a:ext uri="{FF2B5EF4-FFF2-40B4-BE49-F238E27FC236}">
              <a16:creationId xmlns:a16="http://schemas.microsoft.com/office/drawing/2014/main" id="{3584511E-935A-4ACC-88A3-C90AD6A21D88}"/>
            </a:ext>
          </a:extLst>
        </xdr:cNvPr>
        <xdr:cNvSpPr>
          <a:spLocks noChangeArrowheads="1"/>
        </xdr:cNvSpPr>
      </xdr:nvSpPr>
      <xdr:spPr bwMode="auto">
        <a:xfrm>
          <a:off x="5720235" y="16141661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138384</xdr:colOff>
      <xdr:row>84</xdr:row>
      <xdr:rowOff>91965</xdr:rowOff>
    </xdr:from>
    <xdr:to>
      <xdr:col>11</xdr:col>
      <xdr:colOff>160096</xdr:colOff>
      <xdr:row>86</xdr:row>
      <xdr:rowOff>96825</xdr:rowOff>
    </xdr:to>
    <xdr:sp macro="" textlink="">
      <xdr:nvSpPr>
        <xdr:cNvPr id="728" name="AutoShape 6505">
          <a:extLst>
            <a:ext uri="{FF2B5EF4-FFF2-40B4-BE49-F238E27FC236}">
              <a16:creationId xmlns:a16="http://schemas.microsoft.com/office/drawing/2014/main" id="{B0DC2816-C0DB-40F8-99E2-57958508D6D8}"/>
            </a:ext>
          </a:extLst>
        </xdr:cNvPr>
        <xdr:cNvSpPr>
          <a:spLocks noChangeArrowheads="1"/>
        </xdr:cNvSpPr>
      </xdr:nvSpPr>
      <xdr:spPr bwMode="auto">
        <a:xfrm>
          <a:off x="5034234" y="15312915"/>
          <a:ext cx="431287" cy="366810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11</xdr:col>
      <xdr:colOff>3423</xdr:colOff>
      <xdr:row>86</xdr:row>
      <xdr:rowOff>6364</xdr:rowOff>
    </xdr:from>
    <xdr:to>
      <xdr:col>11</xdr:col>
      <xdr:colOff>160939</xdr:colOff>
      <xdr:row>86</xdr:row>
      <xdr:rowOff>157654</xdr:rowOff>
    </xdr:to>
    <xdr:sp macro="" textlink="">
      <xdr:nvSpPr>
        <xdr:cNvPr id="729" name="フリーフォーム 2112">
          <a:extLst>
            <a:ext uri="{FF2B5EF4-FFF2-40B4-BE49-F238E27FC236}">
              <a16:creationId xmlns:a16="http://schemas.microsoft.com/office/drawing/2014/main" id="{F1CF6193-6A6C-460F-BDD6-71F261D441C8}"/>
            </a:ext>
          </a:extLst>
        </xdr:cNvPr>
        <xdr:cNvSpPr/>
      </xdr:nvSpPr>
      <xdr:spPr bwMode="auto">
        <a:xfrm>
          <a:off x="5308848" y="15589264"/>
          <a:ext cx="157516" cy="151290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118241</xdr:colOff>
      <xdr:row>86</xdr:row>
      <xdr:rowOff>137948</xdr:rowOff>
    </xdr:from>
    <xdr:to>
      <xdr:col>14</xdr:col>
      <xdr:colOff>335018</xdr:colOff>
      <xdr:row>90</xdr:row>
      <xdr:rowOff>19707</xdr:rowOff>
    </xdr:to>
    <xdr:sp macro="" textlink="">
      <xdr:nvSpPr>
        <xdr:cNvPr id="285" name="フリーフォーム: 図形 284">
          <a:extLst>
            <a:ext uri="{FF2B5EF4-FFF2-40B4-BE49-F238E27FC236}">
              <a16:creationId xmlns:a16="http://schemas.microsoft.com/office/drawing/2014/main" id="{456E97D4-2E44-41D8-B0A1-20EB9051A5DC}"/>
            </a:ext>
          </a:extLst>
        </xdr:cNvPr>
        <xdr:cNvSpPr/>
      </xdr:nvSpPr>
      <xdr:spPr bwMode="auto">
        <a:xfrm>
          <a:off x="14491138" y="4381500"/>
          <a:ext cx="624052" cy="617483"/>
        </a:xfrm>
        <a:custGeom>
          <a:avLst/>
          <a:gdLst>
            <a:gd name="connsiteX0" fmla="*/ 624052 w 624052"/>
            <a:gd name="connsiteY0" fmla="*/ 617483 h 617483"/>
            <a:gd name="connsiteX1" fmla="*/ 624052 w 624052"/>
            <a:gd name="connsiteY1" fmla="*/ 45983 h 617483"/>
            <a:gd name="connsiteX2" fmla="*/ 0 w 624052"/>
            <a:gd name="connsiteY2" fmla="*/ 0 h 6174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4052" h="617483">
              <a:moveTo>
                <a:pt x="624052" y="617483"/>
              </a:moveTo>
              <a:lnTo>
                <a:pt x="624052" y="4598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216776</xdr:colOff>
      <xdr:row>84</xdr:row>
      <xdr:rowOff>78828</xdr:rowOff>
    </xdr:from>
    <xdr:to>
      <xdr:col>15</xdr:col>
      <xdr:colOff>38019</xdr:colOff>
      <xdr:row>87</xdr:row>
      <xdr:rowOff>22058</xdr:rowOff>
    </xdr:to>
    <xdr:sp macro="" textlink="">
      <xdr:nvSpPr>
        <xdr:cNvPr id="731" name="Line 6499">
          <a:extLst>
            <a:ext uri="{FF2B5EF4-FFF2-40B4-BE49-F238E27FC236}">
              <a16:creationId xmlns:a16="http://schemas.microsoft.com/office/drawing/2014/main" id="{C722D017-C305-4E84-9FD3-59C5F738B9B7}"/>
            </a:ext>
          </a:extLst>
        </xdr:cNvPr>
        <xdr:cNvSpPr>
          <a:spLocks noChangeShapeType="1"/>
        </xdr:cNvSpPr>
      </xdr:nvSpPr>
      <xdr:spPr bwMode="auto">
        <a:xfrm rot="9313222" flipV="1">
          <a:off x="14996948" y="3954518"/>
          <a:ext cx="228519" cy="4950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333073</xdr:colOff>
      <xdr:row>86</xdr:row>
      <xdr:rowOff>58004</xdr:rowOff>
    </xdr:from>
    <xdr:to>
      <xdr:col>15</xdr:col>
      <xdr:colOff>476054</xdr:colOff>
      <xdr:row>87</xdr:row>
      <xdr:rowOff>130066</xdr:rowOff>
    </xdr:to>
    <xdr:sp macro="" textlink="">
      <xdr:nvSpPr>
        <xdr:cNvPr id="732" name="Line 6499">
          <a:extLst>
            <a:ext uri="{FF2B5EF4-FFF2-40B4-BE49-F238E27FC236}">
              <a16:creationId xmlns:a16="http://schemas.microsoft.com/office/drawing/2014/main" id="{72F9D63D-744E-49D2-A3AE-7C12F4A336AC}"/>
            </a:ext>
          </a:extLst>
        </xdr:cNvPr>
        <xdr:cNvSpPr>
          <a:spLocks noChangeShapeType="1"/>
        </xdr:cNvSpPr>
      </xdr:nvSpPr>
      <xdr:spPr bwMode="auto">
        <a:xfrm rot="9313222">
          <a:off x="15113245" y="4301556"/>
          <a:ext cx="550257" cy="2559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226782</xdr:colOff>
      <xdr:row>86</xdr:row>
      <xdr:rowOff>75456</xdr:rowOff>
    </xdr:from>
    <xdr:to>
      <xdr:col>15</xdr:col>
      <xdr:colOff>21106</xdr:colOff>
      <xdr:row>87</xdr:row>
      <xdr:rowOff>92420</xdr:rowOff>
    </xdr:to>
    <xdr:sp macro="" textlink="">
      <xdr:nvSpPr>
        <xdr:cNvPr id="733" name="Oval 6509">
          <a:extLst>
            <a:ext uri="{FF2B5EF4-FFF2-40B4-BE49-F238E27FC236}">
              <a16:creationId xmlns:a16="http://schemas.microsoft.com/office/drawing/2014/main" id="{A6A38E4B-350C-4817-8FA6-5568A4D3AC12}"/>
            </a:ext>
          </a:extLst>
        </xdr:cNvPr>
        <xdr:cNvSpPr>
          <a:spLocks noChangeArrowheads="1"/>
        </xdr:cNvSpPr>
      </xdr:nvSpPr>
      <xdr:spPr bwMode="auto">
        <a:xfrm>
          <a:off x="15006954" y="4319008"/>
          <a:ext cx="2016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234163</xdr:colOff>
      <xdr:row>88</xdr:row>
      <xdr:rowOff>107802</xdr:rowOff>
    </xdr:from>
    <xdr:to>
      <xdr:col>15</xdr:col>
      <xdr:colOff>21250</xdr:colOff>
      <xdr:row>89</xdr:row>
      <xdr:rowOff>118550</xdr:rowOff>
    </xdr:to>
    <xdr:sp macro="" textlink="">
      <xdr:nvSpPr>
        <xdr:cNvPr id="734" name="AutoShape 6507">
          <a:extLst>
            <a:ext uri="{FF2B5EF4-FFF2-40B4-BE49-F238E27FC236}">
              <a16:creationId xmlns:a16="http://schemas.microsoft.com/office/drawing/2014/main" id="{B63DA401-2879-46A7-93DF-68AA8876C384}"/>
            </a:ext>
          </a:extLst>
        </xdr:cNvPr>
        <xdr:cNvSpPr>
          <a:spLocks noChangeArrowheads="1"/>
        </xdr:cNvSpPr>
      </xdr:nvSpPr>
      <xdr:spPr bwMode="auto">
        <a:xfrm>
          <a:off x="15014335" y="4719216"/>
          <a:ext cx="194363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10886</xdr:colOff>
      <xdr:row>93</xdr:row>
      <xdr:rowOff>108858</xdr:rowOff>
    </xdr:from>
    <xdr:to>
      <xdr:col>5</xdr:col>
      <xdr:colOff>408214</xdr:colOff>
      <xdr:row>99</xdr:row>
      <xdr:rowOff>70757</xdr:rowOff>
    </xdr:to>
    <xdr:sp macro="" textlink="">
      <xdr:nvSpPr>
        <xdr:cNvPr id="286" name="フリーフォーム: 図形 285">
          <a:extLst>
            <a:ext uri="{FF2B5EF4-FFF2-40B4-BE49-F238E27FC236}">
              <a16:creationId xmlns:a16="http://schemas.microsoft.com/office/drawing/2014/main" id="{4FDBC881-ED76-46DE-B6ED-D2BDE851C459}"/>
            </a:ext>
          </a:extLst>
        </xdr:cNvPr>
        <xdr:cNvSpPr/>
      </xdr:nvSpPr>
      <xdr:spPr bwMode="auto">
        <a:xfrm>
          <a:off x="18026743" y="3902529"/>
          <a:ext cx="397328" cy="1039585"/>
        </a:xfrm>
        <a:custGeom>
          <a:avLst/>
          <a:gdLst>
            <a:gd name="connsiteX0" fmla="*/ 397328 w 397328"/>
            <a:gd name="connsiteY0" fmla="*/ 1039585 h 1039585"/>
            <a:gd name="connsiteX1" fmla="*/ 397328 w 397328"/>
            <a:gd name="connsiteY1" fmla="*/ 484414 h 1039585"/>
            <a:gd name="connsiteX2" fmla="*/ 0 w 397328"/>
            <a:gd name="connsiteY2" fmla="*/ 0 h 10395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7328" h="1039585">
              <a:moveTo>
                <a:pt x="397328" y="1039585"/>
              </a:moveTo>
              <a:lnTo>
                <a:pt x="397328" y="48441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309134</xdr:colOff>
      <xdr:row>93</xdr:row>
      <xdr:rowOff>160266</xdr:rowOff>
    </xdr:from>
    <xdr:to>
      <xdr:col>6</xdr:col>
      <xdr:colOff>334915</xdr:colOff>
      <xdr:row>96</xdr:row>
      <xdr:rowOff>7429</xdr:rowOff>
    </xdr:to>
    <xdr:sp macro="" textlink="">
      <xdr:nvSpPr>
        <xdr:cNvPr id="738" name="Line 6499">
          <a:extLst>
            <a:ext uri="{FF2B5EF4-FFF2-40B4-BE49-F238E27FC236}">
              <a16:creationId xmlns:a16="http://schemas.microsoft.com/office/drawing/2014/main" id="{BAA91F69-7620-4186-BC6C-1F1CEC4777CC}"/>
            </a:ext>
          </a:extLst>
        </xdr:cNvPr>
        <xdr:cNvSpPr>
          <a:spLocks noChangeShapeType="1"/>
        </xdr:cNvSpPr>
      </xdr:nvSpPr>
      <xdr:spPr bwMode="auto">
        <a:xfrm rot="9313222" flipV="1">
          <a:off x="18324991" y="3953937"/>
          <a:ext cx="433995" cy="3860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308405</xdr:colOff>
      <xdr:row>95</xdr:row>
      <xdr:rowOff>155173</xdr:rowOff>
    </xdr:from>
    <xdr:to>
      <xdr:col>6</xdr:col>
      <xdr:colOff>100437</xdr:colOff>
      <xdr:row>96</xdr:row>
      <xdr:rowOff>170366</xdr:rowOff>
    </xdr:to>
    <xdr:sp macro="" textlink="">
      <xdr:nvSpPr>
        <xdr:cNvPr id="739" name="Oval 6509">
          <a:extLst>
            <a:ext uri="{FF2B5EF4-FFF2-40B4-BE49-F238E27FC236}">
              <a16:creationId xmlns:a16="http://schemas.microsoft.com/office/drawing/2014/main" id="{0684FEE8-2BF8-4AA1-A7E3-5F97A7BFAACE}"/>
            </a:ext>
          </a:extLst>
        </xdr:cNvPr>
        <xdr:cNvSpPr>
          <a:spLocks noChangeArrowheads="1"/>
        </xdr:cNvSpPr>
      </xdr:nvSpPr>
      <xdr:spPr bwMode="auto">
        <a:xfrm rot="10800000">
          <a:off x="18324262" y="4308073"/>
          <a:ext cx="200246" cy="19480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315435</xdr:colOff>
      <xdr:row>97</xdr:row>
      <xdr:rowOff>175881</xdr:rowOff>
    </xdr:from>
    <xdr:to>
      <xdr:col>6</xdr:col>
      <xdr:colOff>100228</xdr:colOff>
      <xdr:row>99</xdr:row>
      <xdr:rowOff>5296</xdr:rowOff>
    </xdr:to>
    <xdr:sp macro="" textlink="">
      <xdr:nvSpPr>
        <xdr:cNvPr id="740" name="AutoShape 6507">
          <a:extLst>
            <a:ext uri="{FF2B5EF4-FFF2-40B4-BE49-F238E27FC236}">
              <a16:creationId xmlns:a16="http://schemas.microsoft.com/office/drawing/2014/main" id="{518D4B82-3763-4C0F-9910-78AFFCD55C48}"/>
            </a:ext>
          </a:extLst>
        </xdr:cNvPr>
        <xdr:cNvSpPr>
          <a:spLocks noChangeArrowheads="1"/>
        </xdr:cNvSpPr>
      </xdr:nvSpPr>
      <xdr:spPr bwMode="auto">
        <a:xfrm>
          <a:off x="18331292" y="4688010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272895</xdr:colOff>
      <xdr:row>95</xdr:row>
      <xdr:rowOff>151648</xdr:rowOff>
    </xdr:from>
    <xdr:to>
      <xdr:col>9</xdr:col>
      <xdr:colOff>5441</xdr:colOff>
      <xdr:row>98</xdr:row>
      <xdr:rowOff>5444</xdr:rowOff>
    </xdr:to>
    <xdr:grpSp>
      <xdr:nvGrpSpPr>
        <xdr:cNvPr id="742" name="Group 17064">
          <a:extLst>
            <a:ext uri="{FF2B5EF4-FFF2-40B4-BE49-F238E27FC236}">
              <a16:creationId xmlns:a16="http://schemas.microsoft.com/office/drawing/2014/main" id="{BFB491B2-28C0-48C6-998A-573C643C88C7}"/>
            </a:ext>
          </a:extLst>
        </xdr:cNvPr>
        <xdr:cNvGrpSpPr>
          <a:grpSpLocks/>
        </xdr:cNvGrpSpPr>
      </xdr:nvGrpSpPr>
      <xdr:grpSpPr bwMode="auto">
        <a:xfrm rot="5400000">
          <a:off x="3860345" y="17490623"/>
          <a:ext cx="396721" cy="142121"/>
          <a:chOff x="1084" y="110"/>
          <a:chExt cx="86" cy="28"/>
        </a:xfrm>
      </xdr:grpSpPr>
      <xdr:sp macro="" textlink="">
        <xdr:nvSpPr>
          <xdr:cNvPr id="743" name="Rectangle 6595">
            <a:extLst>
              <a:ext uri="{FF2B5EF4-FFF2-40B4-BE49-F238E27FC236}">
                <a16:creationId xmlns:a16="http://schemas.microsoft.com/office/drawing/2014/main" id="{ECD52323-5C67-42CC-81CE-0F63F34C15A6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4" name="Freeform 6598">
            <a:extLst>
              <a:ext uri="{FF2B5EF4-FFF2-40B4-BE49-F238E27FC236}">
                <a16:creationId xmlns:a16="http://schemas.microsoft.com/office/drawing/2014/main" id="{FF280CA0-8923-493D-B87C-0DCFCCDDB6C4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5" name="Freeform 6598">
            <a:extLst>
              <a:ext uri="{FF2B5EF4-FFF2-40B4-BE49-F238E27FC236}">
                <a16:creationId xmlns:a16="http://schemas.microsoft.com/office/drawing/2014/main" id="{60721DB2-65E6-4C3C-9234-EEADBED5270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408214</xdr:colOff>
      <xdr:row>93</xdr:row>
      <xdr:rowOff>16328</xdr:rowOff>
    </xdr:from>
    <xdr:to>
      <xdr:col>8</xdr:col>
      <xdr:colOff>337458</xdr:colOff>
      <xdr:row>99</xdr:row>
      <xdr:rowOff>59871</xdr:rowOff>
    </xdr:to>
    <xdr:sp macro="" textlink="">
      <xdr:nvSpPr>
        <xdr:cNvPr id="287" name="フリーフォーム: 図形 286">
          <a:extLst>
            <a:ext uri="{FF2B5EF4-FFF2-40B4-BE49-F238E27FC236}">
              <a16:creationId xmlns:a16="http://schemas.microsoft.com/office/drawing/2014/main" id="{4640344E-8817-4BF2-9BC5-55E2E9FE7FF1}"/>
            </a:ext>
          </a:extLst>
        </xdr:cNvPr>
        <xdr:cNvSpPr/>
      </xdr:nvSpPr>
      <xdr:spPr bwMode="auto">
        <a:xfrm>
          <a:off x="19605171" y="3809999"/>
          <a:ext cx="337458" cy="1121229"/>
        </a:xfrm>
        <a:custGeom>
          <a:avLst/>
          <a:gdLst>
            <a:gd name="connsiteX0" fmla="*/ 337458 w 337458"/>
            <a:gd name="connsiteY0" fmla="*/ 1257300 h 1257300"/>
            <a:gd name="connsiteX1" fmla="*/ 337458 w 337458"/>
            <a:gd name="connsiteY1" fmla="*/ 413657 h 1257300"/>
            <a:gd name="connsiteX2" fmla="*/ 0 w 337458"/>
            <a:gd name="connsiteY2" fmla="*/ 413657 h 1257300"/>
            <a:gd name="connsiteX3" fmla="*/ 0 w 337458"/>
            <a:gd name="connsiteY3" fmla="*/ 0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7458" h="1257300">
              <a:moveTo>
                <a:pt x="337458" y="1257300"/>
              </a:moveTo>
              <a:lnTo>
                <a:pt x="337458" y="413657"/>
              </a:lnTo>
              <a:lnTo>
                <a:pt x="0" y="41365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182929</xdr:colOff>
      <xdr:row>93</xdr:row>
      <xdr:rowOff>173145</xdr:rowOff>
    </xdr:from>
    <xdr:to>
      <xdr:col>9</xdr:col>
      <xdr:colOff>290600</xdr:colOff>
      <xdr:row>96</xdr:row>
      <xdr:rowOff>60897</xdr:rowOff>
    </xdr:to>
    <xdr:sp macro="" textlink="">
      <xdr:nvSpPr>
        <xdr:cNvPr id="749" name="Line 6499">
          <a:extLst>
            <a:ext uri="{FF2B5EF4-FFF2-40B4-BE49-F238E27FC236}">
              <a16:creationId xmlns:a16="http://schemas.microsoft.com/office/drawing/2014/main" id="{C8B20270-E7AD-4E66-A7B6-D1D4A5FA2115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19379886" y="3966816"/>
          <a:ext cx="924100" cy="4265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266999</xdr:colOff>
      <xdr:row>93</xdr:row>
      <xdr:rowOff>79597</xdr:rowOff>
    </xdr:from>
    <xdr:to>
      <xdr:col>8</xdr:col>
      <xdr:colOff>397031</xdr:colOff>
      <xdr:row>95</xdr:row>
      <xdr:rowOff>2045</xdr:rowOff>
    </xdr:to>
    <xdr:sp macro="" textlink="">
      <xdr:nvSpPr>
        <xdr:cNvPr id="810" name="Line 6499">
          <a:extLst>
            <a:ext uri="{FF2B5EF4-FFF2-40B4-BE49-F238E27FC236}">
              <a16:creationId xmlns:a16="http://schemas.microsoft.com/office/drawing/2014/main" id="{AA54A7C6-74BD-4FDD-B07D-0AB4E58E7810}"/>
            </a:ext>
          </a:extLst>
        </xdr:cNvPr>
        <xdr:cNvSpPr>
          <a:spLocks noChangeShapeType="1"/>
        </xdr:cNvSpPr>
      </xdr:nvSpPr>
      <xdr:spPr bwMode="auto">
        <a:xfrm rot="20113222" flipV="1">
          <a:off x="19872170" y="3873268"/>
          <a:ext cx="130032" cy="2816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250121</xdr:colOff>
      <xdr:row>95</xdr:row>
      <xdr:rowOff>99682</xdr:rowOff>
    </xdr:from>
    <xdr:to>
      <xdr:col>9</xdr:col>
      <xdr:colOff>34913</xdr:colOff>
      <xdr:row>96</xdr:row>
      <xdr:rowOff>108711</xdr:rowOff>
    </xdr:to>
    <xdr:sp macro="" textlink="">
      <xdr:nvSpPr>
        <xdr:cNvPr id="831" name="AutoShape 6507">
          <a:extLst>
            <a:ext uri="{FF2B5EF4-FFF2-40B4-BE49-F238E27FC236}">
              <a16:creationId xmlns:a16="http://schemas.microsoft.com/office/drawing/2014/main" id="{AF048926-210F-49C4-8385-12B40E5D7F02}"/>
            </a:ext>
          </a:extLst>
        </xdr:cNvPr>
        <xdr:cNvSpPr>
          <a:spLocks noChangeArrowheads="1"/>
        </xdr:cNvSpPr>
      </xdr:nvSpPr>
      <xdr:spPr bwMode="auto">
        <a:xfrm>
          <a:off x="19855292" y="4252582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200790</xdr:colOff>
      <xdr:row>96</xdr:row>
      <xdr:rowOff>76200</xdr:rowOff>
    </xdr:from>
    <xdr:ext cx="322139" cy="166712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B160EC21-3E7E-48D3-8834-6058162A0EE4}"/>
            </a:ext>
          </a:extLst>
        </xdr:cNvPr>
        <xdr:cNvSpPr txBox="1"/>
      </xdr:nvSpPr>
      <xdr:spPr>
        <a:xfrm>
          <a:off x="20214176" y="4408714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梯川 </a:t>
          </a:r>
          <a:endParaRPr kumimoji="1" lang="ja-JP" altLang="en-US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10</xdr:col>
      <xdr:colOff>163287</xdr:colOff>
      <xdr:row>96</xdr:row>
      <xdr:rowOff>63537</xdr:rowOff>
    </xdr:from>
    <xdr:to>
      <xdr:col>12</xdr:col>
      <xdr:colOff>625929</xdr:colOff>
      <xdr:row>96</xdr:row>
      <xdr:rowOff>101115</xdr:rowOff>
    </xdr:to>
    <xdr:sp macro="" textlink="">
      <xdr:nvSpPr>
        <xdr:cNvPr id="854" name="フリーフォーム: 図形 853">
          <a:extLst>
            <a:ext uri="{FF2B5EF4-FFF2-40B4-BE49-F238E27FC236}">
              <a16:creationId xmlns:a16="http://schemas.microsoft.com/office/drawing/2014/main" id="{558BB585-E7B9-458E-AE25-BF4D178D7A9F}"/>
            </a:ext>
          </a:extLst>
        </xdr:cNvPr>
        <xdr:cNvSpPr/>
      </xdr:nvSpPr>
      <xdr:spPr bwMode="auto">
        <a:xfrm>
          <a:off x="20949558" y="4396051"/>
          <a:ext cx="1279071" cy="37578"/>
        </a:xfrm>
        <a:custGeom>
          <a:avLst/>
          <a:gdLst>
            <a:gd name="connsiteX0" fmla="*/ 1279071 w 1279071"/>
            <a:gd name="connsiteY0" fmla="*/ 7222 h 37578"/>
            <a:gd name="connsiteX1" fmla="*/ 745671 w 1279071"/>
            <a:gd name="connsiteY1" fmla="*/ 1779 h 37578"/>
            <a:gd name="connsiteX2" fmla="*/ 321128 w 1279071"/>
            <a:gd name="connsiteY2" fmla="*/ 34436 h 37578"/>
            <a:gd name="connsiteX3" fmla="*/ 0 w 1279071"/>
            <a:gd name="connsiteY3" fmla="*/ 34436 h 37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9071" h="37578">
              <a:moveTo>
                <a:pt x="1279071" y="7222"/>
              </a:moveTo>
              <a:cubicBezTo>
                <a:pt x="1092199" y="2232"/>
                <a:pt x="905328" y="-2757"/>
                <a:pt x="745671" y="1779"/>
              </a:cubicBezTo>
              <a:cubicBezTo>
                <a:pt x="586014" y="6315"/>
                <a:pt x="445406" y="28993"/>
                <a:pt x="321128" y="34436"/>
              </a:cubicBezTo>
              <a:cubicBezTo>
                <a:pt x="196850" y="39879"/>
                <a:pt x="98425" y="37157"/>
                <a:pt x="0" y="3443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201388</xdr:colOff>
      <xdr:row>97</xdr:row>
      <xdr:rowOff>109824</xdr:rowOff>
    </xdr:from>
    <xdr:to>
      <xdr:col>12</xdr:col>
      <xdr:colOff>647701</xdr:colOff>
      <xdr:row>97</xdr:row>
      <xdr:rowOff>155543</xdr:rowOff>
    </xdr:to>
    <xdr:sp macro="" textlink="">
      <xdr:nvSpPr>
        <xdr:cNvPr id="855" name="フリーフォーム: 図形 854">
          <a:extLst>
            <a:ext uri="{FF2B5EF4-FFF2-40B4-BE49-F238E27FC236}">
              <a16:creationId xmlns:a16="http://schemas.microsoft.com/office/drawing/2014/main" id="{55DF508F-23A4-4D93-9582-C8F0003632D7}"/>
            </a:ext>
          </a:extLst>
        </xdr:cNvPr>
        <xdr:cNvSpPr/>
      </xdr:nvSpPr>
      <xdr:spPr bwMode="auto">
        <a:xfrm>
          <a:off x="20987659" y="4621953"/>
          <a:ext cx="1262742" cy="45719"/>
        </a:xfrm>
        <a:custGeom>
          <a:avLst/>
          <a:gdLst>
            <a:gd name="connsiteX0" fmla="*/ 1279071 w 1279071"/>
            <a:gd name="connsiteY0" fmla="*/ 7222 h 37578"/>
            <a:gd name="connsiteX1" fmla="*/ 745671 w 1279071"/>
            <a:gd name="connsiteY1" fmla="*/ 1779 h 37578"/>
            <a:gd name="connsiteX2" fmla="*/ 321128 w 1279071"/>
            <a:gd name="connsiteY2" fmla="*/ 34436 h 37578"/>
            <a:gd name="connsiteX3" fmla="*/ 0 w 1279071"/>
            <a:gd name="connsiteY3" fmla="*/ 34436 h 37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9071" h="37578">
              <a:moveTo>
                <a:pt x="1279071" y="7222"/>
              </a:moveTo>
              <a:cubicBezTo>
                <a:pt x="1092199" y="2232"/>
                <a:pt x="905328" y="-2757"/>
                <a:pt x="745671" y="1779"/>
              </a:cubicBezTo>
              <a:cubicBezTo>
                <a:pt x="586014" y="6315"/>
                <a:pt x="445406" y="28993"/>
                <a:pt x="321128" y="34436"/>
              </a:cubicBezTo>
              <a:cubicBezTo>
                <a:pt x="196850" y="39879"/>
                <a:pt x="98425" y="37157"/>
                <a:pt x="0" y="3443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300109</xdr:colOff>
      <xdr:row>96</xdr:row>
      <xdr:rowOff>4692</xdr:rowOff>
    </xdr:from>
    <xdr:to>
      <xdr:col>12</xdr:col>
      <xdr:colOff>32656</xdr:colOff>
      <xdr:row>98</xdr:row>
      <xdr:rowOff>38102</xdr:rowOff>
    </xdr:to>
    <xdr:grpSp>
      <xdr:nvGrpSpPr>
        <xdr:cNvPr id="856" name="Group 17064">
          <a:extLst>
            <a:ext uri="{FF2B5EF4-FFF2-40B4-BE49-F238E27FC236}">
              <a16:creationId xmlns:a16="http://schemas.microsoft.com/office/drawing/2014/main" id="{AA873704-765B-4E8A-A91C-D266D0FC45E4}"/>
            </a:ext>
          </a:extLst>
        </xdr:cNvPr>
        <xdr:cNvGrpSpPr>
          <a:grpSpLocks/>
        </xdr:cNvGrpSpPr>
      </xdr:nvGrpSpPr>
      <xdr:grpSpPr bwMode="auto">
        <a:xfrm rot="5400000">
          <a:off x="5478915" y="17523961"/>
          <a:ext cx="395360" cy="142122"/>
          <a:chOff x="1084" y="110"/>
          <a:chExt cx="86" cy="28"/>
        </a:xfrm>
      </xdr:grpSpPr>
      <xdr:sp macro="" textlink="">
        <xdr:nvSpPr>
          <xdr:cNvPr id="857" name="Rectangle 6595">
            <a:extLst>
              <a:ext uri="{FF2B5EF4-FFF2-40B4-BE49-F238E27FC236}">
                <a16:creationId xmlns:a16="http://schemas.microsoft.com/office/drawing/2014/main" id="{763F0BE1-5824-4CB6-8581-EF99D76E656B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58" name="Freeform 6598">
            <a:extLst>
              <a:ext uri="{FF2B5EF4-FFF2-40B4-BE49-F238E27FC236}">
                <a16:creationId xmlns:a16="http://schemas.microsoft.com/office/drawing/2014/main" id="{9B27AB0D-48D6-4B87-86D6-B70A31D7E955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9" name="Freeform 6598">
            <a:extLst>
              <a:ext uri="{FF2B5EF4-FFF2-40B4-BE49-F238E27FC236}">
                <a16:creationId xmlns:a16="http://schemas.microsoft.com/office/drawing/2014/main" id="{4A4FA5BE-EF87-423F-A117-86B35AD18AE3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103416</xdr:colOff>
      <xdr:row>95</xdr:row>
      <xdr:rowOff>58647</xdr:rowOff>
    </xdr:from>
    <xdr:to>
      <xdr:col>11</xdr:col>
      <xdr:colOff>364673</xdr:colOff>
      <xdr:row>99</xdr:row>
      <xdr:rowOff>92530</xdr:rowOff>
    </xdr:to>
    <xdr:sp macro="" textlink="">
      <xdr:nvSpPr>
        <xdr:cNvPr id="860" name="フリーフォーム: 図形 859">
          <a:extLst>
            <a:ext uri="{FF2B5EF4-FFF2-40B4-BE49-F238E27FC236}">
              <a16:creationId xmlns:a16="http://schemas.microsoft.com/office/drawing/2014/main" id="{2C0E6911-2A95-41A0-934C-50E9B3DF8477}"/>
            </a:ext>
          </a:extLst>
        </xdr:cNvPr>
        <xdr:cNvSpPr/>
      </xdr:nvSpPr>
      <xdr:spPr bwMode="auto">
        <a:xfrm>
          <a:off x="20889687" y="4211547"/>
          <a:ext cx="669472" cy="752340"/>
        </a:xfrm>
        <a:custGeom>
          <a:avLst/>
          <a:gdLst>
            <a:gd name="connsiteX0" fmla="*/ 337458 w 337458"/>
            <a:gd name="connsiteY0" fmla="*/ 1257300 h 1257300"/>
            <a:gd name="connsiteX1" fmla="*/ 337458 w 337458"/>
            <a:gd name="connsiteY1" fmla="*/ 413657 h 1257300"/>
            <a:gd name="connsiteX2" fmla="*/ 0 w 337458"/>
            <a:gd name="connsiteY2" fmla="*/ 413657 h 1257300"/>
            <a:gd name="connsiteX3" fmla="*/ 0 w 337458"/>
            <a:gd name="connsiteY3" fmla="*/ 0 h 1257300"/>
            <a:gd name="connsiteX0" fmla="*/ 337458 w 337458"/>
            <a:gd name="connsiteY0" fmla="*/ 843643 h 843643"/>
            <a:gd name="connsiteX1" fmla="*/ 337458 w 337458"/>
            <a:gd name="connsiteY1" fmla="*/ 0 h 843643"/>
            <a:gd name="connsiteX2" fmla="*/ 0 w 337458"/>
            <a:gd name="connsiteY2" fmla="*/ 0 h 843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458" h="843643">
              <a:moveTo>
                <a:pt x="337458" y="843643"/>
              </a:moveTo>
              <a:lnTo>
                <a:pt x="337458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343109</xdr:colOff>
      <xdr:row>94</xdr:row>
      <xdr:rowOff>114643</xdr:rowOff>
    </xdr:from>
    <xdr:to>
      <xdr:col>12</xdr:col>
      <xdr:colOff>500532</xdr:colOff>
      <xdr:row>96</xdr:row>
      <xdr:rowOff>10538</xdr:rowOff>
    </xdr:to>
    <xdr:sp macro="" textlink="">
      <xdr:nvSpPr>
        <xdr:cNvPr id="861" name="Line 6499">
          <a:extLst>
            <a:ext uri="{FF2B5EF4-FFF2-40B4-BE49-F238E27FC236}">
              <a16:creationId xmlns:a16="http://schemas.microsoft.com/office/drawing/2014/main" id="{FFDAE277-245E-4389-8556-E15055CD8A2A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1537595" y="4087929"/>
          <a:ext cx="565637" cy="2551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294213</xdr:colOff>
      <xdr:row>93</xdr:row>
      <xdr:rowOff>112255</xdr:rowOff>
    </xdr:from>
    <xdr:to>
      <xdr:col>12</xdr:col>
      <xdr:colOff>16031</xdr:colOff>
      <xdr:row>95</xdr:row>
      <xdr:rowOff>34703</xdr:rowOff>
    </xdr:to>
    <xdr:sp macro="" textlink="">
      <xdr:nvSpPr>
        <xdr:cNvPr id="862" name="Line 6499">
          <a:extLst>
            <a:ext uri="{FF2B5EF4-FFF2-40B4-BE49-F238E27FC236}">
              <a16:creationId xmlns:a16="http://schemas.microsoft.com/office/drawing/2014/main" id="{3B699555-10C7-4D41-86B5-96BD777FDBAC}"/>
            </a:ext>
          </a:extLst>
        </xdr:cNvPr>
        <xdr:cNvSpPr>
          <a:spLocks noChangeShapeType="1"/>
        </xdr:cNvSpPr>
      </xdr:nvSpPr>
      <xdr:spPr bwMode="auto">
        <a:xfrm rot="20113222" flipV="1">
          <a:off x="21488699" y="3905926"/>
          <a:ext cx="130032" cy="2816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277335</xdr:colOff>
      <xdr:row>95</xdr:row>
      <xdr:rowOff>132340</xdr:rowOff>
    </xdr:from>
    <xdr:to>
      <xdr:col>12</xdr:col>
      <xdr:colOff>62128</xdr:colOff>
      <xdr:row>96</xdr:row>
      <xdr:rowOff>141369</xdr:rowOff>
    </xdr:to>
    <xdr:sp macro="" textlink="">
      <xdr:nvSpPr>
        <xdr:cNvPr id="863" name="AutoShape 6507">
          <a:extLst>
            <a:ext uri="{FF2B5EF4-FFF2-40B4-BE49-F238E27FC236}">
              <a16:creationId xmlns:a16="http://schemas.microsoft.com/office/drawing/2014/main" id="{4685EE10-737F-440B-A296-35D466B9CD4D}"/>
            </a:ext>
          </a:extLst>
        </xdr:cNvPr>
        <xdr:cNvSpPr>
          <a:spLocks noChangeArrowheads="1"/>
        </xdr:cNvSpPr>
      </xdr:nvSpPr>
      <xdr:spPr bwMode="auto">
        <a:xfrm>
          <a:off x="21471821" y="4285240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163628</xdr:colOff>
      <xdr:row>96</xdr:row>
      <xdr:rowOff>108858</xdr:rowOff>
    </xdr:from>
    <xdr:ext cx="450893" cy="166712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C4098EE4-FD31-4776-A960-96FCE03E44BD}"/>
            </a:ext>
          </a:extLst>
        </xdr:cNvPr>
        <xdr:cNvSpPr txBox="1"/>
      </xdr:nvSpPr>
      <xdr:spPr>
        <a:xfrm>
          <a:off x="21766328" y="4441372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手取川 </a:t>
          </a:r>
          <a:endParaRPr kumimoji="1" lang="ja-JP" altLang="en-US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11</xdr:col>
      <xdr:colOff>258613</xdr:colOff>
      <xdr:row>94</xdr:row>
      <xdr:rowOff>139839</xdr:rowOff>
    </xdr:from>
    <xdr:to>
      <xdr:col>12</xdr:col>
      <xdr:colOff>52936</xdr:colOff>
      <xdr:row>95</xdr:row>
      <xdr:rowOff>156803</xdr:rowOff>
    </xdr:to>
    <xdr:sp macro="" textlink="">
      <xdr:nvSpPr>
        <xdr:cNvPr id="865" name="Oval 6509">
          <a:extLst>
            <a:ext uri="{FF2B5EF4-FFF2-40B4-BE49-F238E27FC236}">
              <a16:creationId xmlns:a16="http://schemas.microsoft.com/office/drawing/2014/main" id="{E1E71427-70C4-46C2-9BEA-9D5FF8899D87}"/>
            </a:ext>
          </a:extLst>
        </xdr:cNvPr>
        <xdr:cNvSpPr>
          <a:spLocks noChangeArrowheads="1"/>
        </xdr:cNvSpPr>
      </xdr:nvSpPr>
      <xdr:spPr bwMode="auto">
        <a:xfrm>
          <a:off x="21453099" y="4113125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114300</xdr:colOff>
      <xdr:row>94</xdr:row>
      <xdr:rowOff>92528</xdr:rowOff>
    </xdr:from>
    <xdr:to>
      <xdr:col>15</xdr:col>
      <xdr:colOff>424543</xdr:colOff>
      <xdr:row>99</xdr:row>
      <xdr:rowOff>70757</xdr:rowOff>
    </xdr:to>
    <xdr:sp macro="" textlink="">
      <xdr:nvSpPr>
        <xdr:cNvPr id="293" name="フリーフォーム: 図形 292">
          <a:extLst>
            <a:ext uri="{FF2B5EF4-FFF2-40B4-BE49-F238E27FC236}">
              <a16:creationId xmlns:a16="http://schemas.microsoft.com/office/drawing/2014/main" id="{A5FD226D-BB09-4CFF-AA07-2217DD5C3DB8}"/>
            </a:ext>
          </a:extLst>
        </xdr:cNvPr>
        <xdr:cNvSpPr/>
      </xdr:nvSpPr>
      <xdr:spPr bwMode="auto">
        <a:xfrm>
          <a:off x="22489886" y="4065814"/>
          <a:ext cx="1126671" cy="876300"/>
        </a:xfrm>
        <a:custGeom>
          <a:avLst/>
          <a:gdLst>
            <a:gd name="connsiteX0" fmla="*/ 919843 w 919843"/>
            <a:gd name="connsiteY0" fmla="*/ 1028700 h 1028700"/>
            <a:gd name="connsiteX1" fmla="*/ 582385 w 919843"/>
            <a:gd name="connsiteY1" fmla="*/ 517072 h 1028700"/>
            <a:gd name="connsiteX2" fmla="*/ 0 w 919843"/>
            <a:gd name="connsiteY2" fmla="*/ 0 h 1028700"/>
            <a:gd name="connsiteX0" fmla="*/ 919843 w 919843"/>
            <a:gd name="connsiteY0" fmla="*/ 1028700 h 1028700"/>
            <a:gd name="connsiteX1" fmla="*/ 582385 w 919843"/>
            <a:gd name="connsiteY1" fmla="*/ 517072 h 1028700"/>
            <a:gd name="connsiteX2" fmla="*/ 0 w 919843"/>
            <a:gd name="connsiteY2" fmla="*/ 0 h 1028700"/>
            <a:gd name="connsiteX0" fmla="*/ 1050471 w 1050471"/>
            <a:gd name="connsiteY0" fmla="*/ 996043 h 996043"/>
            <a:gd name="connsiteX1" fmla="*/ 582385 w 1050471"/>
            <a:gd name="connsiteY1" fmla="*/ 517072 h 996043"/>
            <a:gd name="connsiteX2" fmla="*/ 0 w 1050471"/>
            <a:gd name="connsiteY2" fmla="*/ 0 h 996043"/>
            <a:gd name="connsiteX0" fmla="*/ 1050471 w 1050471"/>
            <a:gd name="connsiteY0" fmla="*/ 996043 h 996043"/>
            <a:gd name="connsiteX1" fmla="*/ 582385 w 1050471"/>
            <a:gd name="connsiteY1" fmla="*/ 517072 h 996043"/>
            <a:gd name="connsiteX2" fmla="*/ 0 w 1050471"/>
            <a:gd name="connsiteY2" fmla="*/ 0 h 996043"/>
            <a:gd name="connsiteX0" fmla="*/ 1050471 w 1050471"/>
            <a:gd name="connsiteY0" fmla="*/ 996043 h 996043"/>
            <a:gd name="connsiteX1" fmla="*/ 582385 w 1050471"/>
            <a:gd name="connsiteY1" fmla="*/ 517072 h 996043"/>
            <a:gd name="connsiteX2" fmla="*/ 0 w 1050471"/>
            <a:gd name="connsiteY2" fmla="*/ 0 h 996043"/>
            <a:gd name="connsiteX0" fmla="*/ 1050471 w 1050471"/>
            <a:gd name="connsiteY0" fmla="*/ 996043 h 996043"/>
            <a:gd name="connsiteX1" fmla="*/ 582385 w 1050471"/>
            <a:gd name="connsiteY1" fmla="*/ 517072 h 996043"/>
            <a:gd name="connsiteX2" fmla="*/ 0 w 1050471"/>
            <a:gd name="connsiteY2" fmla="*/ 0 h 996043"/>
            <a:gd name="connsiteX0" fmla="*/ 1126671 w 1126671"/>
            <a:gd name="connsiteY0" fmla="*/ 876300 h 876300"/>
            <a:gd name="connsiteX1" fmla="*/ 658585 w 1126671"/>
            <a:gd name="connsiteY1" fmla="*/ 397329 h 876300"/>
            <a:gd name="connsiteX2" fmla="*/ 0 w 1126671"/>
            <a:gd name="connsiteY2" fmla="*/ 0 h 876300"/>
            <a:gd name="connsiteX0" fmla="*/ 1126671 w 1126671"/>
            <a:gd name="connsiteY0" fmla="*/ 876300 h 876300"/>
            <a:gd name="connsiteX1" fmla="*/ 658585 w 1126671"/>
            <a:gd name="connsiteY1" fmla="*/ 397329 h 876300"/>
            <a:gd name="connsiteX2" fmla="*/ 0 w 1126671"/>
            <a:gd name="connsiteY2" fmla="*/ 0 h 876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6671" h="876300">
              <a:moveTo>
                <a:pt x="1126671" y="876300"/>
              </a:moveTo>
              <a:cubicBezTo>
                <a:pt x="905328" y="809171"/>
                <a:pt x="667657" y="829129"/>
                <a:pt x="658585" y="397329"/>
              </a:cubicBezTo>
              <a:cubicBezTo>
                <a:pt x="377372" y="301172"/>
                <a:pt x="194128" y="17235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264026</xdr:colOff>
      <xdr:row>93</xdr:row>
      <xdr:rowOff>139997</xdr:rowOff>
    </xdr:from>
    <xdr:to>
      <xdr:col>15</xdr:col>
      <xdr:colOff>84318</xdr:colOff>
      <xdr:row>96</xdr:row>
      <xdr:rowOff>83159</xdr:rowOff>
    </xdr:to>
    <xdr:sp macro="" textlink="">
      <xdr:nvSpPr>
        <xdr:cNvPr id="867" name="Line 6499">
          <a:extLst>
            <a:ext uri="{FF2B5EF4-FFF2-40B4-BE49-F238E27FC236}">
              <a16:creationId xmlns:a16="http://schemas.microsoft.com/office/drawing/2014/main" id="{5C7E5C15-8BE6-42B9-B0F8-F04A3CC9E1B2}"/>
            </a:ext>
          </a:extLst>
        </xdr:cNvPr>
        <xdr:cNvSpPr>
          <a:spLocks noChangeShapeType="1"/>
        </xdr:cNvSpPr>
      </xdr:nvSpPr>
      <xdr:spPr bwMode="auto">
        <a:xfrm rot="20113222" flipV="1">
          <a:off x="23047826" y="3933668"/>
          <a:ext cx="228506" cy="482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407008</xdr:colOff>
      <xdr:row>95</xdr:row>
      <xdr:rowOff>144721</xdr:rowOff>
    </xdr:from>
    <xdr:to>
      <xdr:col>15</xdr:col>
      <xdr:colOff>610802</xdr:colOff>
      <xdr:row>97</xdr:row>
      <xdr:rowOff>121973</xdr:rowOff>
    </xdr:to>
    <xdr:sp macro="" textlink="">
      <xdr:nvSpPr>
        <xdr:cNvPr id="868" name="Line 6499">
          <a:extLst>
            <a:ext uri="{FF2B5EF4-FFF2-40B4-BE49-F238E27FC236}">
              <a16:creationId xmlns:a16="http://schemas.microsoft.com/office/drawing/2014/main" id="{36853286-5283-490E-A34C-1FFDC3B7C984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3190808" y="4297621"/>
          <a:ext cx="612008" cy="3364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277335</xdr:colOff>
      <xdr:row>97</xdr:row>
      <xdr:rowOff>56140</xdr:rowOff>
    </xdr:from>
    <xdr:to>
      <xdr:col>15</xdr:col>
      <xdr:colOff>62128</xdr:colOff>
      <xdr:row>98</xdr:row>
      <xdr:rowOff>65169</xdr:rowOff>
    </xdr:to>
    <xdr:sp macro="" textlink="">
      <xdr:nvSpPr>
        <xdr:cNvPr id="869" name="AutoShape 6507">
          <a:extLst>
            <a:ext uri="{FF2B5EF4-FFF2-40B4-BE49-F238E27FC236}">
              <a16:creationId xmlns:a16="http://schemas.microsoft.com/office/drawing/2014/main" id="{F0020385-BEF3-4BFF-9ECC-D39827C15EA6}"/>
            </a:ext>
          </a:extLst>
        </xdr:cNvPr>
        <xdr:cNvSpPr>
          <a:spLocks noChangeArrowheads="1"/>
        </xdr:cNvSpPr>
      </xdr:nvSpPr>
      <xdr:spPr bwMode="auto">
        <a:xfrm>
          <a:off x="23061135" y="4568269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258613</xdr:colOff>
      <xdr:row>95</xdr:row>
      <xdr:rowOff>177940</xdr:rowOff>
    </xdr:from>
    <xdr:to>
      <xdr:col>15</xdr:col>
      <xdr:colOff>52936</xdr:colOff>
      <xdr:row>97</xdr:row>
      <xdr:rowOff>15289</xdr:rowOff>
    </xdr:to>
    <xdr:sp macro="" textlink="">
      <xdr:nvSpPr>
        <xdr:cNvPr id="870" name="Oval 6509">
          <a:extLst>
            <a:ext uri="{FF2B5EF4-FFF2-40B4-BE49-F238E27FC236}">
              <a16:creationId xmlns:a16="http://schemas.microsoft.com/office/drawing/2014/main" id="{73F0FCE9-B294-4CED-BB4C-93B9901CB51D}"/>
            </a:ext>
          </a:extLst>
        </xdr:cNvPr>
        <xdr:cNvSpPr>
          <a:spLocks noChangeArrowheads="1"/>
        </xdr:cNvSpPr>
      </xdr:nvSpPr>
      <xdr:spPr bwMode="auto">
        <a:xfrm>
          <a:off x="23042413" y="4330840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391885</xdr:colOff>
      <xdr:row>102</xdr:row>
      <xdr:rowOff>108857</xdr:rowOff>
    </xdr:from>
    <xdr:to>
      <xdr:col>2</xdr:col>
      <xdr:colOff>402772</xdr:colOff>
      <xdr:row>108</xdr:row>
      <xdr:rowOff>97972</xdr:rowOff>
    </xdr:to>
    <xdr:sp macro="" textlink="">
      <xdr:nvSpPr>
        <xdr:cNvPr id="294" name="フリーフォーム: 図形 293">
          <a:extLst>
            <a:ext uri="{FF2B5EF4-FFF2-40B4-BE49-F238E27FC236}">
              <a16:creationId xmlns:a16="http://schemas.microsoft.com/office/drawing/2014/main" id="{D5A0541A-A08B-4317-8C8A-A1CF07CD40EC}"/>
            </a:ext>
          </a:extLst>
        </xdr:cNvPr>
        <xdr:cNvSpPr/>
      </xdr:nvSpPr>
      <xdr:spPr bwMode="auto">
        <a:xfrm>
          <a:off x="24356785" y="3902528"/>
          <a:ext cx="419101" cy="1066801"/>
        </a:xfrm>
        <a:custGeom>
          <a:avLst/>
          <a:gdLst>
            <a:gd name="connsiteX0" fmla="*/ 484415 w 484415"/>
            <a:gd name="connsiteY0" fmla="*/ 1055915 h 1055915"/>
            <a:gd name="connsiteX1" fmla="*/ 484415 w 484415"/>
            <a:gd name="connsiteY1" fmla="*/ 576943 h 1055915"/>
            <a:gd name="connsiteX2" fmla="*/ 0 w 484415"/>
            <a:gd name="connsiteY2" fmla="*/ 0 h 1055915"/>
            <a:gd name="connsiteX0" fmla="*/ 484415 w 484415"/>
            <a:gd name="connsiteY0" fmla="*/ 1055915 h 1055915"/>
            <a:gd name="connsiteX1" fmla="*/ 484415 w 484415"/>
            <a:gd name="connsiteY1" fmla="*/ 576943 h 1055915"/>
            <a:gd name="connsiteX2" fmla="*/ 0 w 484415"/>
            <a:gd name="connsiteY2" fmla="*/ 0 h 1055915"/>
            <a:gd name="connsiteX0" fmla="*/ 419101 w 419101"/>
            <a:gd name="connsiteY0" fmla="*/ 1066801 h 1066801"/>
            <a:gd name="connsiteX1" fmla="*/ 419101 w 419101"/>
            <a:gd name="connsiteY1" fmla="*/ 587829 h 1066801"/>
            <a:gd name="connsiteX2" fmla="*/ 0 w 419101"/>
            <a:gd name="connsiteY2" fmla="*/ 0 h 1066801"/>
            <a:gd name="connsiteX0" fmla="*/ 419101 w 419101"/>
            <a:gd name="connsiteY0" fmla="*/ 1066801 h 1066801"/>
            <a:gd name="connsiteX1" fmla="*/ 419101 w 419101"/>
            <a:gd name="connsiteY1" fmla="*/ 587829 h 1066801"/>
            <a:gd name="connsiteX2" fmla="*/ 0 w 419101"/>
            <a:gd name="connsiteY2" fmla="*/ 0 h 10668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9101" h="1066801">
              <a:moveTo>
                <a:pt x="419101" y="1066801"/>
              </a:moveTo>
              <a:lnTo>
                <a:pt x="419101" y="587829"/>
              </a:lnTo>
              <a:cubicBezTo>
                <a:pt x="29029" y="564244"/>
                <a:pt x="63501" y="25218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296685</xdr:colOff>
      <xdr:row>102</xdr:row>
      <xdr:rowOff>161768</xdr:rowOff>
    </xdr:from>
    <xdr:to>
      <xdr:col>3</xdr:col>
      <xdr:colOff>116976</xdr:colOff>
      <xdr:row>105</xdr:row>
      <xdr:rowOff>104930</xdr:rowOff>
    </xdr:to>
    <xdr:sp macro="" textlink="">
      <xdr:nvSpPr>
        <xdr:cNvPr id="872" name="Line 6499">
          <a:extLst>
            <a:ext uri="{FF2B5EF4-FFF2-40B4-BE49-F238E27FC236}">
              <a16:creationId xmlns:a16="http://schemas.microsoft.com/office/drawing/2014/main" id="{C932AEB2-CDD9-4600-9422-D9B9D5C0E041}"/>
            </a:ext>
          </a:extLst>
        </xdr:cNvPr>
        <xdr:cNvSpPr>
          <a:spLocks noChangeShapeType="1"/>
        </xdr:cNvSpPr>
      </xdr:nvSpPr>
      <xdr:spPr bwMode="auto">
        <a:xfrm rot="20113222" flipV="1">
          <a:off x="24669799" y="3955439"/>
          <a:ext cx="228506" cy="482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400651</xdr:colOff>
      <xdr:row>105</xdr:row>
      <xdr:rowOff>25972</xdr:rowOff>
    </xdr:from>
    <xdr:to>
      <xdr:col>3</xdr:col>
      <xdr:colOff>644376</xdr:colOff>
      <xdr:row>105</xdr:row>
      <xdr:rowOff>159080</xdr:rowOff>
    </xdr:to>
    <xdr:sp macro="" textlink="">
      <xdr:nvSpPr>
        <xdr:cNvPr id="873" name="Line 6499">
          <a:extLst>
            <a:ext uri="{FF2B5EF4-FFF2-40B4-BE49-F238E27FC236}">
              <a16:creationId xmlns:a16="http://schemas.microsoft.com/office/drawing/2014/main" id="{B0380F47-0D0C-40EA-8AED-AABD3C85A1CB}"/>
            </a:ext>
          </a:extLst>
        </xdr:cNvPr>
        <xdr:cNvSpPr>
          <a:spLocks noChangeShapeType="1"/>
        </xdr:cNvSpPr>
      </xdr:nvSpPr>
      <xdr:spPr bwMode="auto">
        <a:xfrm rot="20113222" flipH="1" flipV="1">
          <a:off x="24773765" y="4358486"/>
          <a:ext cx="651940" cy="1331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302156</xdr:colOff>
      <xdr:row>105</xdr:row>
      <xdr:rowOff>58198</xdr:rowOff>
    </xdr:from>
    <xdr:to>
      <xdr:col>3</xdr:col>
      <xdr:colOff>96478</xdr:colOff>
      <xdr:row>106</xdr:row>
      <xdr:rowOff>75161</xdr:rowOff>
    </xdr:to>
    <xdr:sp macro="" textlink="">
      <xdr:nvSpPr>
        <xdr:cNvPr id="874" name="Oval 6509">
          <a:extLst>
            <a:ext uri="{FF2B5EF4-FFF2-40B4-BE49-F238E27FC236}">
              <a16:creationId xmlns:a16="http://schemas.microsoft.com/office/drawing/2014/main" id="{19A9B231-4449-43FB-AD7D-AE730CA2E386}"/>
            </a:ext>
          </a:extLst>
        </xdr:cNvPr>
        <xdr:cNvSpPr>
          <a:spLocks noChangeArrowheads="1"/>
        </xdr:cNvSpPr>
      </xdr:nvSpPr>
      <xdr:spPr bwMode="auto">
        <a:xfrm>
          <a:off x="24675270" y="4390712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304549</xdr:colOff>
      <xdr:row>107</xdr:row>
      <xdr:rowOff>18040</xdr:rowOff>
    </xdr:from>
    <xdr:to>
      <xdr:col>3</xdr:col>
      <xdr:colOff>89341</xdr:colOff>
      <xdr:row>108</xdr:row>
      <xdr:rowOff>27069</xdr:rowOff>
    </xdr:to>
    <xdr:sp macro="" textlink="">
      <xdr:nvSpPr>
        <xdr:cNvPr id="875" name="AutoShape 6507">
          <a:extLst>
            <a:ext uri="{FF2B5EF4-FFF2-40B4-BE49-F238E27FC236}">
              <a16:creationId xmlns:a16="http://schemas.microsoft.com/office/drawing/2014/main" id="{E9E263B5-8C4C-454D-933E-3D8BA3E2EA18}"/>
            </a:ext>
          </a:extLst>
        </xdr:cNvPr>
        <xdr:cNvSpPr>
          <a:spLocks noChangeArrowheads="1"/>
        </xdr:cNvSpPr>
      </xdr:nvSpPr>
      <xdr:spPr bwMode="auto">
        <a:xfrm>
          <a:off x="24677663" y="4709783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397328</xdr:colOff>
      <xdr:row>105</xdr:row>
      <xdr:rowOff>16329</xdr:rowOff>
    </xdr:from>
    <xdr:to>
      <xdr:col>6</xdr:col>
      <xdr:colOff>636814</xdr:colOff>
      <xdr:row>108</xdr:row>
      <xdr:rowOff>81643</xdr:rowOff>
    </xdr:to>
    <xdr:sp macro="" textlink="">
      <xdr:nvSpPr>
        <xdr:cNvPr id="295" name="フリーフォーム: 図形 294">
          <a:extLst>
            <a:ext uri="{FF2B5EF4-FFF2-40B4-BE49-F238E27FC236}">
              <a16:creationId xmlns:a16="http://schemas.microsoft.com/office/drawing/2014/main" id="{DCC68BC0-CAE9-4CA8-9E2E-A08792C87444}"/>
            </a:ext>
          </a:extLst>
        </xdr:cNvPr>
        <xdr:cNvSpPr/>
      </xdr:nvSpPr>
      <xdr:spPr bwMode="auto">
        <a:xfrm>
          <a:off x="26359757" y="4348843"/>
          <a:ext cx="647700" cy="604157"/>
        </a:xfrm>
        <a:custGeom>
          <a:avLst/>
          <a:gdLst>
            <a:gd name="connsiteX0" fmla="*/ 0 w 647700"/>
            <a:gd name="connsiteY0" fmla="*/ 604157 h 604157"/>
            <a:gd name="connsiteX1" fmla="*/ 0 w 647700"/>
            <a:gd name="connsiteY1" fmla="*/ 0 h 604157"/>
            <a:gd name="connsiteX2" fmla="*/ 647700 w 647700"/>
            <a:gd name="connsiteY2" fmla="*/ 250371 h 6041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7700" h="604157">
              <a:moveTo>
                <a:pt x="0" y="604157"/>
              </a:moveTo>
              <a:lnTo>
                <a:pt x="0" y="0"/>
              </a:lnTo>
              <a:lnTo>
                <a:pt x="647700" y="250371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291242</xdr:colOff>
      <xdr:row>102</xdr:row>
      <xdr:rowOff>42025</xdr:rowOff>
    </xdr:from>
    <xdr:to>
      <xdr:col>6</xdr:col>
      <xdr:colOff>111534</xdr:colOff>
      <xdr:row>104</xdr:row>
      <xdr:rowOff>164801</xdr:rowOff>
    </xdr:to>
    <xdr:sp macro="" textlink="">
      <xdr:nvSpPr>
        <xdr:cNvPr id="877" name="Line 6499">
          <a:extLst>
            <a:ext uri="{FF2B5EF4-FFF2-40B4-BE49-F238E27FC236}">
              <a16:creationId xmlns:a16="http://schemas.microsoft.com/office/drawing/2014/main" id="{66AC864B-539D-4401-BA7C-66EFC1E26EAD}"/>
            </a:ext>
          </a:extLst>
        </xdr:cNvPr>
        <xdr:cNvSpPr>
          <a:spLocks noChangeShapeType="1"/>
        </xdr:cNvSpPr>
      </xdr:nvSpPr>
      <xdr:spPr bwMode="auto">
        <a:xfrm rot="20113222" flipV="1">
          <a:off x="26253671" y="3835696"/>
          <a:ext cx="228506" cy="482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275334</xdr:colOff>
      <xdr:row>103</xdr:row>
      <xdr:rowOff>30481</xdr:rowOff>
    </xdr:from>
    <xdr:to>
      <xdr:col>5</xdr:col>
      <xdr:colOff>317935</xdr:colOff>
      <xdr:row>105</xdr:row>
      <xdr:rowOff>149126</xdr:rowOff>
    </xdr:to>
    <xdr:sp macro="" textlink="">
      <xdr:nvSpPr>
        <xdr:cNvPr id="878" name="Line 6499">
          <a:extLst>
            <a:ext uri="{FF2B5EF4-FFF2-40B4-BE49-F238E27FC236}">
              <a16:creationId xmlns:a16="http://schemas.microsoft.com/office/drawing/2014/main" id="{8CD8F910-A36F-4066-9B88-A992D6BDE2B1}"/>
            </a:ext>
          </a:extLst>
        </xdr:cNvPr>
        <xdr:cNvSpPr>
          <a:spLocks noChangeShapeType="1"/>
        </xdr:cNvSpPr>
      </xdr:nvSpPr>
      <xdr:spPr bwMode="auto">
        <a:xfrm rot="20113222">
          <a:off x="25829548" y="4003767"/>
          <a:ext cx="450816" cy="4778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296713</xdr:colOff>
      <xdr:row>104</xdr:row>
      <xdr:rowOff>107183</xdr:rowOff>
    </xdr:from>
    <xdr:to>
      <xdr:col>6</xdr:col>
      <xdr:colOff>91036</xdr:colOff>
      <xdr:row>105</xdr:row>
      <xdr:rowOff>124147</xdr:rowOff>
    </xdr:to>
    <xdr:sp macro="" textlink="">
      <xdr:nvSpPr>
        <xdr:cNvPr id="879" name="Oval 6509">
          <a:extLst>
            <a:ext uri="{FF2B5EF4-FFF2-40B4-BE49-F238E27FC236}">
              <a16:creationId xmlns:a16="http://schemas.microsoft.com/office/drawing/2014/main" id="{0EA62D21-41E8-4364-94F5-0FAE70811C47}"/>
            </a:ext>
          </a:extLst>
        </xdr:cNvPr>
        <xdr:cNvSpPr>
          <a:spLocks noChangeArrowheads="1"/>
        </xdr:cNvSpPr>
      </xdr:nvSpPr>
      <xdr:spPr bwMode="auto">
        <a:xfrm>
          <a:off x="26259142" y="4260083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299106</xdr:colOff>
      <xdr:row>106</xdr:row>
      <xdr:rowOff>77911</xdr:rowOff>
    </xdr:from>
    <xdr:to>
      <xdr:col>6</xdr:col>
      <xdr:colOff>83899</xdr:colOff>
      <xdr:row>107</xdr:row>
      <xdr:rowOff>86940</xdr:rowOff>
    </xdr:to>
    <xdr:sp macro="" textlink="">
      <xdr:nvSpPr>
        <xdr:cNvPr id="880" name="AutoShape 6507">
          <a:extLst>
            <a:ext uri="{FF2B5EF4-FFF2-40B4-BE49-F238E27FC236}">
              <a16:creationId xmlns:a16="http://schemas.microsoft.com/office/drawing/2014/main" id="{D6F8F7A0-070C-42B4-8648-9E261B0540FD}"/>
            </a:ext>
          </a:extLst>
        </xdr:cNvPr>
        <xdr:cNvSpPr>
          <a:spLocks noChangeArrowheads="1"/>
        </xdr:cNvSpPr>
      </xdr:nvSpPr>
      <xdr:spPr bwMode="auto">
        <a:xfrm>
          <a:off x="26261535" y="4590040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326572</xdr:colOff>
      <xdr:row>102</xdr:row>
      <xdr:rowOff>174173</xdr:rowOff>
    </xdr:from>
    <xdr:to>
      <xdr:col>6</xdr:col>
      <xdr:colOff>756500</xdr:colOff>
      <xdr:row>104</xdr:row>
      <xdr:rowOff>179033</xdr:rowOff>
    </xdr:to>
    <xdr:sp macro="" textlink="">
      <xdr:nvSpPr>
        <xdr:cNvPr id="881" name="AutoShape 6505">
          <a:extLst>
            <a:ext uri="{FF2B5EF4-FFF2-40B4-BE49-F238E27FC236}">
              <a16:creationId xmlns:a16="http://schemas.microsoft.com/office/drawing/2014/main" id="{F0989AFC-E7EB-40EC-A11B-CD9D471EDA02}"/>
            </a:ext>
          </a:extLst>
        </xdr:cNvPr>
        <xdr:cNvSpPr>
          <a:spLocks noChangeArrowheads="1"/>
        </xdr:cNvSpPr>
      </xdr:nvSpPr>
      <xdr:spPr bwMode="auto">
        <a:xfrm>
          <a:off x="26697215" y="3967844"/>
          <a:ext cx="429928" cy="36408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6</xdr:col>
      <xdr:colOff>259570</xdr:colOff>
      <xdr:row>104</xdr:row>
      <xdr:rowOff>10886</xdr:rowOff>
    </xdr:from>
    <xdr:to>
      <xdr:col>6</xdr:col>
      <xdr:colOff>457201</xdr:colOff>
      <xdr:row>104</xdr:row>
      <xdr:rowOff>178505</xdr:rowOff>
    </xdr:to>
    <xdr:sp macro="" textlink="">
      <xdr:nvSpPr>
        <xdr:cNvPr id="882" name="フリーフォーム 2112">
          <a:extLst>
            <a:ext uri="{FF2B5EF4-FFF2-40B4-BE49-F238E27FC236}">
              <a16:creationId xmlns:a16="http://schemas.microsoft.com/office/drawing/2014/main" id="{59B4C538-3696-4028-9DC8-C02327847883}"/>
            </a:ext>
          </a:extLst>
        </xdr:cNvPr>
        <xdr:cNvSpPr/>
      </xdr:nvSpPr>
      <xdr:spPr bwMode="auto">
        <a:xfrm flipH="1">
          <a:off x="26630213" y="4163786"/>
          <a:ext cx="197631" cy="167619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402771</xdr:colOff>
      <xdr:row>104</xdr:row>
      <xdr:rowOff>146957</xdr:rowOff>
    </xdr:from>
    <xdr:to>
      <xdr:col>9</xdr:col>
      <xdr:colOff>691243</xdr:colOff>
      <xdr:row>108</xdr:row>
      <xdr:rowOff>81643</xdr:rowOff>
    </xdr:to>
    <xdr:sp macro="" textlink="">
      <xdr:nvSpPr>
        <xdr:cNvPr id="296" name="フリーフォーム: 図形 295">
          <a:extLst>
            <a:ext uri="{FF2B5EF4-FFF2-40B4-BE49-F238E27FC236}">
              <a16:creationId xmlns:a16="http://schemas.microsoft.com/office/drawing/2014/main" id="{6121DC95-4AEE-4E3E-B7C6-32C9B6EA9E52}"/>
            </a:ext>
          </a:extLst>
        </xdr:cNvPr>
        <xdr:cNvSpPr/>
      </xdr:nvSpPr>
      <xdr:spPr bwMode="auto">
        <a:xfrm>
          <a:off x="27954514" y="4299857"/>
          <a:ext cx="696686" cy="653143"/>
        </a:xfrm>
        <a:custGeom>
          <a:avLst/>
          <a:gdLst>
            <a:gd name="connsiteX0" fmla="*/ 0 w 696686"/>
            <a:gd name="connsiteY0" fmla="*/ 653143 h 653143"/>
            <a:gd name="connsiteX1" fmla="*/ 0 w 696686"/>
            <a:gd name="connsiteY1" fmla="*/ 0 h 653143"/>
            <a:gd name="connsiteX2" fmla="*/ 696686 w 696686"/>
            <a:gd name="connsiteY2" fmla="*/ 0 h 653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686" h="653143">
              <a:moveTo>
                <a:pt x="0" y="653143"/>
              </a:moveTo>
              <a:lnTo>
                <a:pt x="0" y="0"/>
              </a:lnTo>
              <a:lnTo>
                <a:pt x="69668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298939</xdr:colOff>
      <xdr:row>101</xdr:row>
      <xdr:rowOff>174171</xdr:rowOff>
    </xdr:from>
    <xdr:to>
      <xdr:col>9</xdr:col>
      <xdr:colOff>119231</xdr:colOff>
      <xdr:row>104</xdr:row>
      <xdr:rowOff>117333</xdr:rowOff>
    </xdr:to>
    <xdr:sp macro="" textlink="">
      <xdr:nvSpPr>
        <xdr:cNvPr id="883" name="Line 6499">
          <a:extLst>
            <a:ext uri="{FF2B5EF4-FFF2-40B4-BE49-F238E27FC236}">
              <a16:creationId xmlns:a16="http://schemas.microsoft.com/office/drawing/2014/main" id="{32565F4A-BD0B-4EEA-BF0D-C61C2D15B304}"/>
            </a:ext>
          </a:extLst>
        </xdr:cNvPr>
        <xdr:cNvSpPr>
          <a:spLocks noChangeShapeType="1"/>
        </xdr:cNvSpPr>
      </xdr:nvSpPr>
      <xdr:spPr bwMode="auto">
        <a:xfrm rot="20113222" flipV="1">
          <a:off x="27850682" y="3788228"/>
          <a:ext cx="228506" cy="482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187189</xdr:colOff>
      <xdr:row>104</xdr:row>
      <xdr:rowOff>31200</xdr:rowOff>
    </xdr:from>
    <xdr:to>
      <xdr:col>8</xdr:col>
      <xdr:colOff>375675</xdr:colOff>
      <xdr:row>105</xdr:row>
      <xdr:rowOff>122712</xdr:rowOff>
    </xdr:to>
    <xdr:sp macro="" textlink="">
      <xdr:nvSpPr>
        <xdr:cNvPr id="884" name="Line 6499">
          <a:extLst>
            <a:ext uri="{FF2B5EF4-FFF2-40B4-BE49-F238E27FC236}">
              <a16:creationId xmlns:a16="http://schemas.microsoft.com/office/drawing/2014/main" id="{8770D968-20C1-4B1B-99C3-70F88DB77210}"/>
            </a:ext>
          </a:extLst>
        </xdr:cNvPr>
        <xdr:cNvSpPr>
          <a:spLocks noChangeShapeType="1"/>
        </xdr:cNvSpPr>
      </xdr:nvSpPr>
      <xdr:spPr bwMode="auto">
        <a:xfrm rot="20113222">
          <a:off x="27330718" y="4184100"/>
          <a:ext cx="596700" cy="2711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304410</xdr:colOff>
      <xdr:row>104</xdr:row>
      <xdr:rowOff>59715</xdr:rowOff>
    </xdr:from>
    <xdr:to>
      <xdr:col>9</xdr:col>
      <xdr:colOff>98733</xdr:colOff>
      <xdr:row>105</xdr:row>
      <xdr:rowOff>76679</xdr:rowOff>
    </xdr:to>
    <xdr:sp macro="" textlink="">
      <xdr:nvSpPr>
        <xdr:cNvPr id="885" name="Oval 6509">
          <a:extLst>
            <a:ext uri="{FF2B5EF4-FFF2-40B4-BE49-F238E27FC236}">
              <a16:creationId xmlns:a16="http://schemas.microsoft.com/office/drawing/2014/main" id="{F1E5DF22-D720-4EDC-BA26-157F40179B89}"/>
            </a:ext>
          </a:extLst>
        </xdr:cNvPr>
        <xdr:cNvSpPr>
          <a:spLocks noChangeArrowheads="1"/>
        </xdr:cNvSpPr>
      </xdr:nvSpPr>
      <xdr:spPr bwMode="auto">
        <a:xfrm>
          <a:off x="27856153" y="4212615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306803</xdr:colOff>
      <xdr:row>106</xdr:row>
      <xdr:rowOff>30443</xdr:rowOff>
    </xdr:from>
    <xdr:to>
      <xdr:col>9</xdr:col>
      <xdr:colOff>91596</xdr:colOff>
      <xdr:row>107</xdr:row>
      <xdr:rowOff>39472</xdr:rowOff>
    </xdr:to>
    <xdr:sp macro="" textlink="">
      <xdr:nvSpPr>
        <xdr:cNvPr id="888" name="AutoShape 6507">
          <a:extLst>
            <a:ext uri="{FF2B5EF4-FFF2-40B4-BE49-F238E27FC236}">
              <a16:creationId xmlns:a16="http://schemas.microsoft.com/office/drawing/2014/main" id="{BF34D20E-B440-4F2B-976F-10A8A8723B37}"/>
            </a:ext>
          </a:extLst>
        </xdr:cNvPr>
        <xdr:cNvSpPr>
          <a:spLocks noChangeArrowheads="1"/>
        </xdr:cNvSpPr>
      </xdr:nvSpPr>
      <xdr:spPr bwMode="auto">
        <a:xfrm>
          <a:off x="27858546" y="4542572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43543</xdr:colOff>
      <xdr:row>102</xdr:row>
      <xdr:rowOff>43543</xdr:rowOff>
    </xdr:from>
    <xdr:to>
      <xdr:col>12</xdr:col>
      <xdr:colOff>370114</xdr:colOff>
      <xdr:row>108</xdr:row>
      <xdr:rowOff>136071</xdr:rowOff>
    </xdr:to>
    <xdr:sp macro="" textlink="">
      <xdr:nvSpPr>
        <xdr:cNvPr id="297" name="フリーフォーム: 図形 296">
          <a:extLst>
            <a:ext uri="{FF2B5EF4-FFF2-40B4-BE49-F238E27FC236}">
              <a16:creationId xmlns:a16="http://schemas.microsoft.com/office/drawing/2014/main" id="{3CEA533F-37C3-4D48-922B-EF1D94BE6B00}"/>
            </a:ext>
          </a:extLst>
        </xdr:cNvPr>
        <xdr:cNvSpPr/>
      </xdr:nvSpPr>
      <xdr:spPr bwMode="auto">
        <a:xfrm>
          <a:off x="29184600" y="3837214"/>
          <a:ext cx="734785" cy="1170214"/>
        </a:xfrm>
        <a:custGeom>
          <a:avLst/>
          <a:gdLst>
            <a:gd name="connsiteX0" fmla="*/ 734785 w 734785"/>
            <a:gd name="connsiteY0" fmla="*/ 1170214 h 1170214"/>
            <a:gd name="connsiteX1" fmla="*/ 734785 w 734785"/>
            <a:gd name="connsiteY1" fmla="*/ 767442 h 1170214"/>
            <a:gd name="connsiteX2" fmla="*/ 0 w 734785"/>
            <a:gd name="connsiteY2" fmla="*/ 413657 h 1170214"/>
            <a:gd name="connsiteX3" fmla="*/ 65314 w 734785"/>
            <a:gd name="connsiteY3" fmla="*/ 293914 h 1170214"/>
            <a:gd name="connsiteX4" fmla="*/ 76200 w 734785"/>
            <a:gd name="connsiteY4" fmla="*/ 0 h 1170214"/>
            <a:gd name="connsiteX0" fmla="*/ 734785 w 734785"/>
            <a:gd name="connsiteY0" fmla="*/ 1170214 h 1170214"/>
            <a:gd name="connsiteX1" fmla="*/ 734785 w 734785"/>
            <a:gd name="connsiteY1" fmla="*/ 767442 h 1170214"/>
            <a:gd name="connsiteX2" fmla="*/ 0 w 734785"/>
            <a:gd name="connsiteY2" fmla="*/ 413657 h 1170214"/>
            <a:gd name="connsiteX3" fmla="*/ 65314 w 734785"/>
            <a:gd name="connsiteY3" fmla="*/ 293914 h 1170214"/>
            <a:gd name="connsiteX4" fmla="*/ 76200 w 734785"/>
            <a:gd name="connsiteY4" fmla="*/ 0 h 1170214"/>
            <a:gd name="connsiteX0" fmla="*/ 734785 w 734785"/>
            <a:gd name="connsiteY0" fmla="*/ 1170214 h 1170214"/>
            <a:gd name="connsiteX1" fmla="*/ 734785 w 734785"/>
            <a:gd name="connsiteY1" fmla="*/ 767442 h 1170214"/>
            <a:gd name="connsiteX2" fmla="*/ 0 w 734785"/>
            <a:gd name="connsiteY2" fmla="*/ 413657 h 1170214"/>
            <a:gd name="connsiteX3" fmla="*/ 65314 w 734785"/>
            <a:gd name="connsiteY3" fmla="*/ 293914 h 1170214"/>
            <a:gd name="connsiteX4" fmla="*/ 76200 w 734785"/>
            <a:gd name="connsiteY4" fmla="*/ 0 h 11702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4785" h="1170214">
              <a:moveTo>
                <a:pt x="734785" y="1170214"/>
              </a:moveTo>
              <a:lnTo>
                <a:pt x="734785" y="767442"/>
              </a:lnTo>
              <a:lnTo>
                <a:pt x="0" y="413657"/>
              </a:lnTo>
              <a:lnTo>
                <a:pt x="65314" y="293914"/>
              </a:lnTo>
              <a:cubicBezTo>
                <a:pt x="112486" y="239486"/>
                <a:pt x="94343" y="103414"/>
                <a:pt x="7620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312109</xdr:colOff>
      <xdr:row>104</xdr:row>
      <xdr:rowOff>135411</xdr:rowOff>
    </xdr:from>
    <xdr:to>
      <xdr:col>12</xdr:col>
      <xdr:colOff>468476</xdr:colOff>
      <xdr:row>106</xdr:row>
      <xdr:rowOff>29387</xdr:rowOff>
    </xdr:to>
    <xdr:sp macro="" textlink="">
      <xdr:nvSpPr>
        <xdr:cNvPr id="909" name="Line 6499">
          <a:extLst>
            <a:ext uri="{FF2B5EF4-FFF2-40B4-BE49-F238E27FC236}">
              <a16:creationId xmlns:a16="http://schemas.microsoft.com/office/drawing/2014/main" id="{EBEB6162-B96B-47C5-AFDC-CEF224B18C6F}"/>
            </a:ext>
          </a:extLst>
        </xdr:cNvPr>
        <xdr:cNvSpPr>
          <a:spLocks noChangeShapeType="1"/>
        </xdr:cNvSpPr>
      </xdr:nvSpPr>
      <xdr:spPr bwMode="auto">
        <a:xfrm rot="20113222" flipV="1">
          <a:off x="29861380" y="4288311"/>
          <a:ext cx="156367" cy="2532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406427</xdr:colOff>
      <xdr:row>106</xdr:row>
      <xdr:rowOff>39651</xdr:rowOff>
    </xdr:from>
    <xdr:to>
      <xdr:col>12</xdr:col>
      <xdr:colOff>676701</xdr:colOff>
      <xdr:row>107</xdr:row>
      <xdr:rowOff>14777</xdr:rowOff>
    </xdr:to>
    <xdr:sp macro="" textlink="">
      <xdr:nvSpPr>
        <xdr:cNvPr id="910" name="Line 6499">
          <a:extLst>
            <a:ext uri="{FF2B5EF4-FFF2-40B4-BE49-F238E27FC236}">
              <a16:creationId xmlns:a16="http://schemas.microsoft.com/office/drawing/2014/main" id="{F47F73DF-91CD-4EC9-A611-230A934920DF}"/>
            </a:ext>
          </a:extLst>
        </xdr:cNvPr>
        <xdr:cNvSpPr>
          <a:spLocks noChangeShapeType="1"/>
        </xdr:cNvSpPr>
      </xdr:nvSpPr>
      <xdr:spPr bwMode="auto">
        <a:xfrm rot="20113222">
          <a:off x="29955698" y="4551780"/>
          <a:ext cx="270274" cy="154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105548</xdr:colOff>
      <xdr:row>102</xdr:row>
      <xdr:rowOff>144713</xdr:rowOff>
    </xdr:from>
    <xdr:to>
      <xdr:col>10</xdr:col>
      <xdr:colOff>395191</xdr:colOff>
      <xdr:row>104</xdr:row>
      <xdr:rowOff>170976</xdr:rowOff>
    </xdr:to>
    <xdr:sp macro="" textlink="">
      <xdr:nvSpPr>
        <xdr:cNvPr id="911" name="Line 6499">
          <a:extLst>
            <a:ext uri="{FF2B5EF4-FFF2-40B4-BE49-F238E27FC236}">
              <a16:creationId xmlns:a16="http://schemas.microsoft.com/office/drawing/2014/main" id="{1C48562A-74C2-47E4-9CBD-6F77B5068B41}"/>
            </a:ext>
          </a:extLst>
        </xdr:cNvPr>
        <xdr:cNvSpPr>
          <a:spLocks noChangeShapeType="1"/>
        </xdr:cNvSpPr>
      </xdr:nvSpPr>
      <xdr:spPr bwMode="auto">
        <a:xfrm rot="20113222">
          <a:off x="28838391" y="3938384"/>
          <a:ext cx="289643" cy="3854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195176</xdr:colOff>
      <xdr:row>105</xdr:row>
      <xdr:rowOff>1551</xdr:rowOff>
    </xdr:from>
    <xdr:to>
      <xdr:col>11</xdr:col>
      <xdr:colOff>95548</xdr:colOff>
      <xdr:row>106</xdr:row>
      <xdr:rowOff>43501</xdr:rowOff>
    </xdr:to>
    <xdr:sp macro="" textlink="">
      <xdr:nvSpPr>
        <xdr:cNvPr id="912" name="Line 6499">
          <a:extLst>
            <a:ext uri="{FF2B5EF4-FFF2-40B4-BE49-F238E27FC236}">
              <a16:creationId xmlns:a16="http://schemas.microsoft.com/office/drawing/2014/main" id="{38B0B3F4-8D75-4B17-B826-1BA727FC61B8}"/>
            </a:ext>
          </a:extLst>
        </xdr:cNvPr>
        <xdr:cNvSpPr>
          <a:spLocks noChangeShapeType="1"/>
        </xdr:cNvSpPr>
      </xdr:nvSpPr>
      <xdr:spPr bwMode="auto">
        <a:xfrm rot="20113222" flipV="1">
          <a:off x="28928019" y="4334065"/>
          <a:ext cx="308586" cy="2215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59248</xdr:colOff>
      <xdr:row>103</xdr:row>
      <xdr:rowOff>156073</xdr:rowOff>
    </xdr:from>
    <xdr:to>
      <xdr:col>12</xdr:col>
      <xdr:colOff>299981</xdr:colOff>
      <xdr:row>106</xdr:row>
      <xdr:rowOff>126953</xdr:rowOff>
    </xdr:to>
    <xdr:sp macro="" textlink="">
      <xdr:nvSpPr>
        <xdr:cNvPr id="916" name="Line 6499">
          <a:extLst>
            <a:ext uri="{FF2B5EF4-FFF2-40B4-BE49-F238E27FC236}">
              <a16:creationId xmlns:a16="http://schemas.microsoft.com/office/drawing/2014/main" id="{089112A5-952A-46EE-884F-B3969BB1F5BA}"/>
            </a:ext>
          </a:extLst>
        </xdr:cNvPr>
        <xdr:cNvSpPr>
          <a:spLocks noChangeShapeType="1"/>
        </xdr:cNvSpPr>
      </xdr:nvSpPr>
      <xdr:spPr bwMode="auto">
        <a:xfrm rot="20113222" flipV="1">
          <a:off x="29200305" y="4129359"/>
          <a:ext cx="648947" cy="5097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279590</xdr:colOff>
      <xdr:row>107</xdr:row>
      <xdr:rowOff>30443</xdr:rowOff>
    </xdr:from>
    <xdr:to>
      <xdr:col>12</xdr:col>
      <xdr:colOff>472597</xdr:colOff>
      <xdr:row>108</xdr:row>
      <xdr:rowOff>39472</xdr:rowOff>
    </xdr:to>
    <xdr:sp macro="" textlink="">
      <xdr:nvSpPr>
        <xdr:cNvPr id="934" name="AutoShape 6507">
          <a:extLst>
            <a:ext uri="{FF2B5EF4-FFF2-40B4-BE49-F238E27FC236}">
              <a16:creationId xmlns:a16="http://schemas.microsoft.com/office/drawing/2014/main" id="{A8A88CA0-A963-442E-8E5D-5A7E858A9B3B}"/>
            </a:ext>
          </a:extLst>
        </xdr:cNvPr>
        <xdr:cNvSpPr>
          <a:spLocks noChangeArrowheads="1"/>
        </xdr:cNvSpPr>
      </xdr:nvSpPr>
      <xdr:spPr bwMode="auto">
        <a:xfrm>
          <a:off x="29828861" y="4722186"/>
          <a:ext cx="193007" cy="1886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271753</xdr:colOff>
      <xdr:row>105</xdr:row>
      <xdr:rowOff>157687</xdr:rowOff>
    </xdr:from>
    <xdr:to>
      <xdr:col>12</xdr:col>
      <xdr:colOff>474290</xdr:colOff>
      <xdr:row>106</xdr:row>
      <xdr:rowOff>174650</xdr:rowOff>
    </xdr:to>
    <xdr:sp macro="" textlink="">
      <xdr:nvSpPr>
        <xdr:cNvPr id="935" name="Oval 6509">
          <a:extLst>
            <a:ext uri="{FF2B5EF4-FFF2-40B4-BE49-F238E27FC236}">
              <a16:creationId xmlns:a16="http://schemas.microsoft.com/office/drawing/2014/main" id="{7D5C831A-4B0F-4DA7-92A8-242A1A284D69}"/>
            </a:ext>
          </a:extLst>
        </xdr:cNvPr>
        <xdr:cNvSpPr>
          <a:spLocks noChangeArrowheads="1"/>
        </xdr:cNvSpPr>
      </xdr:nvSpPr>
      <xdr:spPr bwMode="auto">
        <a:xfrm>
          <a:off x="29821024" y="4490201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353395</xdr:colOff>
      <xdr:row>103</xdr:row>
      <xdr:rowOff>179458</xdr:rowOff>
    </xdr:from>
    <xdr:to>
      <xdr:col>11</xdr:col>
      <xdr:colOff>147718</xdr:colOff>
      <xdr:row>105</xdr:row>
      <xdr:rowOff>16808</xdr:rowOff>
    </xdr:to>
    <xdr:sp macro="" textlink="">
      <xdr:nvSpPr>
        <xdr:cNvPr id="936" name="Oval 6509">
          <a:extLst>
            <a:ext uri="{FF2B5EF4-FFF2-40B4-BE49-F238E27FC236}">
              <a16:creationId xmlns:a16="http://schemas.microsoft.com/office/drawing/2014/main" id="{4FCC12B2-4C4B-4861-BD32-0007C79D758B}"/>
            </a:ext>
          </a:extLst>
        </xdr:cNvPr>
        <xdr:cNvSpPr>
          <a:spLocks noChangeArrowheads="1"/>
        </xdr:cNvSpPr>
      </xdr:nvSpPr>
      <xdr:spPr bwMode="auto">
        <a:xfrm>
          <a:off x="29086238" y="4152744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298968</xdr:colOff>
      <xdr:row>105</xdr:row>
      <xdr:rowOff>4263</xdr:rowOff>
    </xdr:from>
    <xdr:to>
      <xdr:col>12</xdr:col>
      <xdr:colOff>32659</xdr:colOff>
      <xdr:row>105</xdr:row>
      <xdr:rowOff>141993</xdr:rowOff>
    </xdr:to>
    <xdr:sp macro="" textlink="">
      <xdr:nvSpPr>
        <xdr:cNvPr id="937" name="Oval 6509">
          <a:extLst>
            <a:ext uri="{FF2B5EF4-FFF2-40B4-BE49-F238E27FC236}">
              <a16:creationId xmlns:a16="http://schemas.microsoft.com/office/drawing/2014/main" id="{5784B81F-12EF-4EAA-9559-8EF9D08FD7E2}"/>
            </a:ext>
          </a:extLst>
        </xdr:cNvPr>
        <xdr:cNvSpPr>
          <a:spLocks noChangeArrowheads="1"/>
        </xdr:cNvSpPr>
      </xdr:nvSpPr>
      <xdr:spPr bwMode="auto">
        <a:xfrm>
          <a:off x="29440025" y="4336777"/>
          <a:ext cx="141905" cy="13773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92530</xdr:colOff>
      <xdr:row>105</xdr:row>
      <xdr:rowOff>114301</xdr:rowOff>
    </xdr:from>
    <xdr:ext cx="419602" cy="200119"/>
    <xdr:sp macro="" textlink="">
      <xdr:nvSpPr>
        <xdr:cNvPr id="938" name="テキスト ボックス 937">
          <a:extLst>
            <a:ext uri="{FF2B5EF4-FFF2-40B4-BE49-F238E27FC236}">
              <a16:creationId xmlns:a16="http://schemas.microsoft.com/office/drawing/2014/main" id="{E63FB172-E58D-41FA-B7B5-80125EB9DFCE}"/>
            </a:ext>
          </a:extLst>
        </xdr:cNvPr>
        <xdr:cNvSpPr txBox="1"/>
      </xdr:nvSpPr>
      <xdr:spPr>
        <a:xfrm rot="1788158">
          <a:off x="29233587" y="444681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50183</xdr:colOff>
      <xdr:row>106</xdr:row>
      <xdr:rowOff>136071</xdr:rowOff>
    </xdr:from>
    <xdr:ext cx="421363" cy="302293"/>
    <xdr:sp macro="" textlink="">
      <xdr:nvSpPr>
        <xdr:cNvPr id="939" name="線吹き出し 2 (枠付き) 1732">
          <a:extLst>
            <a:ext uri="{FF2B5EF4-FFF2-40B4-BE49-F238E27FC236}">
              <a16:creationId xmlns:a16="http://schemas.microsoft.com/office/drawing/2014/main" id="{DB99B0F3-1050-4DE9-A78D-0DCBF3359024}"/>
            </a:ext>
          </a:extLst>
        </xdr:cNvPr>
        <xdr:cNvSpPr/>
      </xdr:nvSpPr>
      <xdr:spPr bwMode="auto">
        <a:xfrm flipH="1">
          <a:off x="28783026" y="4648200"/>
          <a:ext cx="421363" cy="302293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25602"/>
            <a:gd name="adj6" fmla="val 511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桜田町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２丁目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119743</xdr:colOff>
      <xdr:row>113</xdr:row>
      <xdr:rowOff>32658</xdr:rowOff>
    </xdr:from>
    <xdr:to>
      <xdr:col>2</xdr:col>
      <xdr:colOff>342900</xdr:colOff>
      <xdr:row>117</xdr:row>
      <xdr:rowOff>76200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569B4197-5FD2-4C04-A394-99EDD026DC9C}"/>
            </a:ext>
          </a:extLst>
        </xdr:cNvPr>
        <xdr:cNvSpPr/>
      </xdr:nvSpPr>
      <xdr:spPr bwMode="auto">
        <a:xfrm>
          <a:off x="244929" y="5845629"/>
          <a:ext cx="631371" cy="762000"/>
        </a:xfrm>
        <a:custGeom>
          <a:avLst/>
          <a:gdLst>
            <a:gd name="connsiteX0" fmla="*/ 631371 w 631371"/>
            <a:gd name="connsiteY0" fmla="*/ 762000 h 762000"/>
            <a:gd name="connsiteX1" fmla="*/ 631371 w 631371"/>
            <a:gd name="connsiteY1" fmla="*/ 157842 h 762000"/>
            <a:gd name="connsiteX2" fmla="*/ 0 w 631371"/>
            <a:gd name="connsiteY2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1371" h="762000">
              <a:moveTo>
                <a:pt x="631371" y="762000"/>
              </a:moveTo>
              <a:lnTo>
                <a:pt x="631371" y="15784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347956</xdr:colOff>
      <xdr:row>114</xdr:row>
      <xdr:rowOff>8700</xdr:rowOff>
    </xdr:from>
    <xdr:to>
      <xdr:col>3</xdr:col>
      <xdr:colOff>620486</xdr:colOff>
      <xdr:row>114</xdr:row>
      <xdr:rowOff>146956</xdr:rowOff>
    </xdr:to>
    <xdr:sp macro="" textlink="">
      <xdr:nvSpPr>
        <xdr:cNvPr id="660" name="Line 6499">
          <a:extLst>
            <a:ext uri="{FF2B5EF4-FFF2-40B4-BE49-F238E27FC236}">
              <a16:creationId xmlns:a16="http://schemas.microsoft.com/office/drawing/2014/main" id="{41013585-179F-4D05-BC15-95BE4473A460}"/>
            </a:ext>
          </a:extLst>
        </xdr:cNvPr>
        <xdr:cNvSpPr>
          <a:spLocks noChangeShapeType="1"/>
        </xdr:cNvSpPr>
      </xdr:nvSpPr>
      <xdr:spPr bwMode="auto">
        <a:xfrm>
          <a:off x="881356" y="6001286"/>
          <a:ext cx="680744" cy="1382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298229</xdr:colOff>
      <xdr:row>111</xdr:row>
      <xdr:rowOff>119743</xdr:rowOff>
    </xdr:from>
    <xdr:to>
      <xdr:col>2</xdr:col>
      <xdr:colOff>304800</xdr:colOff>
      <xdr:row>114</xdr:row>
      <xdr:rowOff>372</xdr:rowOff>
    </xdr:to>
    <xdr:sp macro="" textlink="">
      <xdr:nvSpPr>
        <xdr:cNvPr id="665" name="Line 6499">
          <a:extLst>
            <a:ext uri="{FF2B5EF4-FFF2-40B4-BE49-F238E27FC236}">
              <a16:creationId xmlns:a16="http://schemas.microsoft.com/office/drawing/2014/main" id="{753B3751-5D24-4FFC-9B4B-E70CBE4C34E2}"/>
            </a:ext>
          </a:extLst>
        </xdr:cNvPr>
        <xdr:cNvSpPr>
          <a:spLocks noChangeShapeType="1"/>
        </xdr:cNvSpPr>
      </xdr:nvSpPr>
      <xdr:spPr bwMode="auto">
        <a:xfrm flipV="1">
          <a:off x="831629" y="5551714"/>
          <a:ext cx="6571" cy="4412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236237</xdr:colOff>
      <xdr:row>113</xdr:row>
      <xdr:rowOff>89647</xdr:rowOff>
    </xdr:from>
    <xdr:to>
      <xdr:col>3</xdr:col>
      <xdr:colOff>30560</xdr:colOff>
      <xdr:row>114</xdr:row>
      <xdr:rowOff>106610</xdr:rowOff>
    </xdr:to>
    <xdr:sp macro="" textlink="">
      <xdr:nvSpPr>
        <xdr:cNvPr id="669" name="Oval 6509">
          <a:extLst>
            <a:ext uri="{FF2B5EF4-FFF2-40B4-BE49-F238E27FC236}">
              <a16:creationId xmlns:a16="http://schemas.microsoft.com/office/drawing/2014/main" id="{475512B9-6023-4331-82FE-417C6D8DDE2E}"/>
            </a:ext>
          </a:extLst>
        </xdr:cNvPr>
        <xdr:cNvSpPr>
          <a:spLocks noChangeArrowheads="1"/>
        </xdr:cNvSpPr>
      </xdr:nvSpPr>
      <xdr:spPr bwMode="auto">
        <a:xfrm>
          <a:off x="769637" y="5902618"/>
          <a:ext cx="202537" cy="1965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246595</xdr:colOff>
      <xdr:row>115</xdr:row>
      <xdr:rowOff>164902</xdr:rowOff>
    </xdr:from>
    <xdr:to>
      <xdr:col>3</xdr:col>
      <xdr:colOff>33681</xdr:colOff>
      <xdr:row>117</xdr:row>
      <xdr:rowOff>2471</xdr:rowOff>
    </xdr:to>
    <xdr:sp macro="" textlink="">
      <xdr:nvSpPr>
        <xdr:cNvPr id="670" name="AutoShape 6507">
          <a:extLst>
            <a:ext uri="{FF2B5EF4-FFF2-40B4-BE49-F238E27FC236}">
              <a16:creationId xmlns:a16="http://schemas.microsoft.com/office/drawing/2014/main" id="{2020112F-4AF8-41FB-96A9-31F14CBE6438}"/>
            </a:ext>
          </a:extLst>
        </xdr:cNvPr>
        <xdr:cNvSpPr>
          <a:spLocks noChangeArrowheads="1"/>
        </xdr:cNvSpPr>
      </xdr:nvSpPr>
      <xdr:spPr bwMode="auto">
        <a:xfrm>
          <a:off x="779995" y="6337102"/>
          <a:ext cx="195300" cy="1903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101203</xdr:colOff>
      <xdr:row>113</xdr:row>
      <xdr:rowOff>113110</xdr:rowOff>
    </xdr:from>
    <xdr:to>
      <xdr:col>5</xdr:col>
      <xdr:colOff>297656</xdr:colOff>
      <xdr:row>117</xdr:row>
      <xdr:rowOff>53578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C229CD01-D8F5-4DAD-A319-B7798BBE4AEC}"/>
            </a:ext>
          </a:extLst>
        </xdr:cNvPr>
        <xdr:cNvSpPr/>
      </xdr:nvSpPr>
      <xdr:spPr bwMode="auto">
        <a:xfrm>
          <a:off x="1821656" y="20365641"/>
          <a:ext cx="607219" cy="654843"/>
        </a:xfrm>
        <a:custGeom>
          <a:avLst/>
          <a:gdLst>
            <a:gd name="connsiteX0" fmla="*/ 607219 w 607219"/>
            <a:gd name="connsiteY0" fmla="*/ 654843 h 654843"/>
            <a:gd name="connsiteX1" fmla="*/ 607219 w 607219"/>
            <a:gd name="connsiteY1" fmla="*/ 17859 h 654843"/>
            <a:gd name="connsiteX2" fmla="*/ 0 w 607219"/>
            <a:gd name="connsiteY2" fmla="*/ 0 h 654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7219" h="654843">
              <a:moveTo>
                <a:pt x="607219" y="654843"/>
              </a:moveTo>
              <a:lnTo>
                <a:pt x="607219" y="1785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306283</xdr:colOff>
      <xdr:row>113</xdr:row>
      <xdr:rowOff>127763</xdr:rowOff>
    </xdr:from>
    <xdr:to>
      <xdr:col>6</xdr:col>
      <xdr:colOff>601266</xdr:colOff>
      <xdr:row>113</xdr:row>
      <xdr:rowOff>136922</xdr:rowOff>
    </xdr:to>
    <xdr:sp macro="" textlink="">
      <xdr:nvSpPr>
        <xdr:cNvPr id="682" name="Line 6499">
          <a:extLst>
            <a:ext uri="{FF2B5EF4-FFF2-40B4-BE49-F238E27FC236}">
              <a16:creationId xmlns:a16="http://schemas.microsoft.com/office/drawing/2014/main" id="{972ECBD3-F77A-42A8-8553-B51BAAEF460F}"/>
            </a:ext>
          </a:extLst>
        </xdr:cNvPr>
        <xdr:cNvSpPr>
          <a:spLocks noChangeShapeType="1"/>
        </xdr:cNvSpPr>
      </xdr:nvSpPr>
      <xdr:spPr bwMode="auto">
        <a:xfrm>
          <a:off x="2437502" y="20380294"/>
          <a:ext cx="705748" cy="91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304180</xdr:colOff>
      <xdr:row>111</xdr:row>
      <xdr:rowOff>60212</xdr:rowOff>
    </xdr:from>
    <xdr:to>
      <xdr:col>5</xdr:col>
      <xdr:colOff>310751</xdr:colOff>
      <xdr:row>113</xdr:row>
      <xdr:rowOff>119435</xdr:rowOff>
    </xdr:to>
    <xdr:sp macro="" textlink="">
      <xdr:nvSpPr>
        <xdr:cNvPr id="693" name="Line 6499">
          <a:extLst>
            <a:ext uri="{FF2B5EF4-FFF2-40B4-BE49-F238E27FC236}">
              <a16:creationId xmlns:a16="http://schemas.microsoft.com/office/drawing/2014/main" id="{7EE3929D-AE7E-4D48-859D-08A00B55E87D}"/>
            </a:ext>
          </a:extLst>
        </xdr:cNvPr>
        <xdr:cNvSpPr>
          <a:spLocks noChangeShapeType="1"/>
        </xdr:cNvSpPr>
      </xdr:nvSpPr>
      <xdr:spPr bwMode="auto">
        <a:xfrm flipV="1">
          <a:off x="2435399" y="19931743"/>
          <a:ext cx="6571" cy="4402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194564</xdr:colOff>
      <xdr:row>113</xdr:row>
      <xdr:rowOff>30116</xdr:rowOff>
    </xdr:from>
    <xdr:to>
      <xdr:col>5</xdr:col>
      <xdr:colOff>399653</xdr:colOff>
      <xdr:row>114</xdr:row>
      <xdr:rowOff>47079</xdr:rowOff>
    </xdr:to>
    <xdr:sp macro="" textlink="">
      <xdr:nvSpPr>
        <xdr:cNvPr id="698" name="Oval 6509">
          <a:extLst>
            <a:ext uri="{FF2B5EF4-FFF2-40B4-BE49-F238E27FC236}">
              <a16:creationId xmlns:a16="http://schemas.microsoft.com/office/drawing/2014/main" id="{3FC8031F-0D3A-4A06-9CEB-6C65BC04A5DE}"/>
            </a:ext>
          </a:extLst>
        </xdr:cNvPr>
        <xdr:cNvSpPr>
          <a:spLocks noChangeArrowheads="1"/>
        </xdr:cNvSpPr>
      </xdr:nvSpPr>
      <xdr:spPr bwMode="auto">
        <a:xfrm>
          <a:off x="2325783" y="20282647"/>
          <a:ext cx="205089" cy="1955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198005</xdr:colOff>
      <xdr:row>115</xdr:row>
      <xdr:rowOff>45749</xdr:rowOff>
    </xdr:from>
    <xdr:ext cx="194363" cy="192966"/>
    <xdr:sp macro="" textlink="">
      <xdr:nvSpPr>
        <xdr:cNvPr id="701" name="AutoShape 6507">
          <a:extLst>
            <a:ext uri="{FF2B5EF4-FFF2-40B4-BE49-F238E27FC236}">
              <a16:creationId xmlns:a16="http://schemas.microsoft.com/office/drawing/2014/main" id="{56400C2E-883F-43E2-B8B6-2DC10C2982A1}"/>
            </a:ext>
          </a:extLst>
        </xdr:cNvPr>
        <xdr:cNvSpPr>
          <a:spLocks noChangeArrowheads="1"/>
        </xdr:cNvSpPr>
      </xdr:nvSpPr>
      <xdr:spPr bwMode="auto">
        <a:xfrm>
          <a:off x="2329224" y="20655468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44032</xdr:colOff>
      <xdr:row>25</xdr:row>
      <xdr:rowOff>19050</xdr:rowOff>
    </xdr:from>
    <xdr:ext cx="341183" cy="500137"/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F072C805-CDC5-4FD6-9AB9-786BE2C654E8}"/>
            </a:ext>
          </a:extLst>
        </xdr:cNvPr>
        <xdr:cNvSpPr txBox="1"/>
      </xdr:nvSpPr>
      <xdr:spPr>
        <a:xfrm>
          <a:off x="167857" y="4562475"/>
          <a:ext cx="341183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道なり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左折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85725</xdr:colOff>
      <xdr:row>24</xdr:row>
      <xdr:rowOff>66675</xdr:rowOff>
    </xdr:from>
    <xdr:ext cx="269054" cy="284251"/>
    <xdr:pic>
      <xdr:nvPicPr>
        <xdr:cNvPr id="712" name="図 711">
          <a:extLst>
            <a:ext uri="{FF2B5EF4-FFF2-40B4-BE49-F238E27FC236}">
              <a16:creationId xmlns:a16="http://schemas.microsoft.com/office/drawing/2014/main" id="{BD9E4653-808F-455C-B75E-F3BFAC311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9375" y="4429125"/>
          <a:ext cx="269054" cy="284251"/>
        </a:xfrm>
        <a:prstGeom prst="rect">
          <a:avLst/>
        </a:prstGeom>
      </xdr:spPr>
    </xdr:pic>
    <xdr:clientData/>
  </xdr:oneCellAnchor>
  <xdr:oneCellAnchor>
    <xdr:from>
      <xdr:col>10</xdr:col>
      <xdr:colOff>107004</xdr:colOff>
      <xdr:row>24</xdr:row>
      <xdr:rowOff>88244</xdr:rowOff>
    </xdr:from>
    <xdr:ext cx="540661" cy="350096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6D6DDE93-87FA-4502-8A23-EA83F115B336}"/>
            </a:ext>
          </a:extLst>
        </xdr:cNvPr>
        <xdr:cNvSpPr txBox="1"/>
      </xdr:nvSpPr>
      <xdr:spPr>
        <a:xfrm>
          <a:off x="5002854" y="4450694"/>
          <a:ext cx="540661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←</a:t>
          </a:r>
          <a:endParaRPr kumimoji="1" lang="en-US" altLang="ja-JP" sz="1050" b="1">
            <a:latin typeface="+mj-ea"/>
            <a:ea typeface="+mj-ea"/>
          </a:endParaRPr>
        </a:p>
        <a:p>
          <a:pPr algn="l"/>
          <a:r>
            <a:rPr kumimoji="1" lang="ja-JP" altLang="en-US" sz="1050" b="1">
              <a:latin typeface="+mj-ea"/>
              <a:ea typeface="+mj-ea"/>
            </a:rPr>
            <a:t>山中温泉</a:t>
          </a:r>
        </a:p>
      </xdr:txBody>
    </xdr:sp>
    <xdr:clientData/>
  </xdr:oneCellAnchor>
  <xdr:oneCellAnchor>
    <xdr:from>
      <xdr:col>13</xdr:col>
      <xdr:colOff>366010</xdr:colOff>
      <xdr:row>42</xdr:row>
      <xdr:rowOff>12044</xdr:rowOff>
    </xdr:from>
    <xdr:ext cx="175048" cy="400238"/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C74D0493-611B-4961-A21B-43FBA87C4590}"/>
            </a:ext>
          </a:extLst>
        </xdr:cNvPr>
        <xdr:cNvSpPr txBox="1"/>
      </xdr:nvSpPr>
      <xdr:spPr>
        <a:xfrm rot="20210701">
          <a:off x="6852535" y="7632044"/>
          <a:ext cx="175048" cy="40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l"/>
          <a:r>
            <a:rPr kumimoji="1" lang="ja-JP" altLang="en-US" sz="1050" b="1">
              <a:latin typeface="+mj-ea"/>
              <a:ea typeface="+mj-ea"/>
            </a:rPr>
            <a:t>←鯖江</a:t>
          </a:r>
        </a:p>
      </xdr:txBody>
    </xdr:sp>
    <xdr:clientData/>
  </xdr:oneCellAnchor>
  <xdr:oneCellAnchor>
    <xdr:from>
      <xdr:col>15</xdr:col>
      <xdr:colOff>43141</xdr:colOff>
      <xdr:row>60</xdr:row>
      <xdr:rowOff>109093</xdr:rowOff>
    </xdr:from>
    <xdr:ext cx="668388" cy="175048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8668190F-912D-4F3E-B9EA-020EDD0E5187}"/>
            </a:ext>
          </a:extLst>
        </xdr:cNvPr>
        <xdr:cNvSpPr txBox="1"/>
      </xdr:nvSpPr>
      <xdr:spPr>
        <a:xfrm rot="21100412">
          <a:off x="7348816" y="10986643"/>
          <a:ext cx="668388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latin typeface="+mj-ea"/>
              <a:ea typeface="+mj-ea"/>
            </a:rPr>
            <a:t>三国市街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</a:t>
          </a:r>
          <a:endParaRPr lang="ja-JP" altLang="ja-JP" sz="1050">
            <a:effectLst/>
          </a:endParaRPr>
        </a:p>
      </xdr:txBody>
    </xdr:sp>
    <xdr:clientData/>
  </xdr:oneCellAnchor>
  <xdr:twoCellAnchor>
    <xdr:from>
      <xdr:col>11</xdr:col>
      <xdr:colOff>173421</xdr:colOff>
      <xdr:row>68</xdr:row>
      <xdr:rowOff>83753</xdr:rowOff>
    </xdr:from>
    <xdr:to>
      <xdr:col>11</xdr:col>
      <xdr:colOff>306771</xdr:colOff>
      <xdr:row>69</xdr:row>
      <xdr:rowOff>121853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92FC4679-BA4A-43EB-B579-7F11D7E21330}"/>
            </a:ext>
          </a:extLst>
        </xdr:cNvPr>
        <xdr:cNvSpPr/>
      </xdr:nvSpPr>
      <xdr:spPr bwMode="auto">
        <a:xfrm>
          <a:off x="5454869" y="12604201"/>
          <a:ext cx="133350" cy="222031"/>
        </a:xfrm>
        <a:custGeom>
          <a:avLst/>
          <a:gdLst>
            <a:gd name="connsiteX0" fmla="*/ 0 w 323850"/>
            <a:gd name="connsiteY0" fmla="*/ 438150 h 438150"/>
            <a:gd name="connsiteX1" fmla="*/ 0 w 323850"/>
            <a:gd name="connsiteY1" fmla="*/ 180975 h 438150"/>
            <a:gd name="connsiteX2" fmla="*/ 323850 w 323850"/>
            <a:gd name="connsiteY2" fmla="*/ 0 h 438150"/>
            <a:gd name="connsiteX3" fmla="*/ 323850 w 323850"/>
            <a:gd name="connsiteY3" fmla="*/ 295275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3850" h="438150">
              <a:moveTo>
                <a:pt x="0" y="438150"/>
              </a:moveTo>
              <a:lnTo>
                <a:pt x="0" y="180975"/>
              </a:lnTo>
              <a:lnTo>
                <a:pt x="323850" y="0"/>
              </a:lnTo>
              <a:lnTo>
                <a:pt x="323850" y="295275"/>
              </a:lnTo>
            </a:path>
          </a:pathLst>
        </a:custGeom>
        <a:noFill/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186692</xdr:colOff>
      <xdr:row>78</xdr:row>
      <xdr:rowOff>104775</xdr:rowOff>
    </xdr:from>
    <xdr:ext cx="405496" cy="175048"/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07E10149-90AE-4DEE-B5F8-94006E7EA9A8}"/>
            </a:ext>
          </a:extLst>
        </xdr:cNvPr>
        <xdr:cNvSpPr txBox="1"/>
      </xdr:nvSpPr>
      <xdr:spPr>
        <a:xfrm>
          <a:off x="310517" y="14239875"/>
          <a:ext cx="405496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latin typeface="+mj-ea"/>
              <a:ea typeface="+mj-ea"/>
            </a:rPr>
            <a:t>←雄島</a:t>
          </a:r>
          <a:endParaRPr lang="ja-JP" altLang="ja-JP" sz="1050">
            <a:effectLst/>
          </a:endParaRPr>
        </a:p>
      </xdr:txBody>
    </xdr:sp>
    <xdr:clientData/>
  </xdr:oneCellAnchor>
  <xdr:oneCellAnchor>
    <xdr:from>
      <xdr:col>7</xdr:col>
      <xdr:colOff>167642</xdr:colOff>
      <xdr:row>78</xdr:row>
      <xdr:rowOff>95250</xdr:rowOff>
    </xdr:from>
    <xdr:ext cx="405496" cy="175048"/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FE84DB34-CF22-448F-AE77-45D94BB9A404}"/>
            </a:ext>
          </a:extLst>
        </xdr:cNvPr>
        <xdr:cNvSpPr txBox="1"/>
      </xdr:nvSpPr>
      <xdr:spPr>
        <a:xfrm>
          <a:off x="3472817" y="14230350"/>
          <a:ext cx="405496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latin typeface="+mj-ea"/>
              <a:ea typeface="+mj-ea"/>
            </a:rPr>
            <a:t>←北潟</a:t>
          </a:r>
          <a:endParaRPr lang="ja-JP" altLang="ja-JP" sz="1050">
            <a:effectLst/>
          </a:endParaRPr>
        </a:p>
      </xdr:txBody>
    </xdr:sp>
    <xdr:clientData/>
  </xdr:oneCellAnchor>
  <xdr:oneCellAnchor>
    <xdr:from>
      <xdr:col>12</xdr:col>
      <xdr:colOff>11612</xdr:colOff>
      <xdr:row>75</xdr:row>
      <xdr:rowOff>123825</xdr:rowOff>
    </xdr:from>
    <xdr:ext cx="675826" cy="175048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759B7D02-F4AB-4F80-90A5-877D8BAB2738}"/>
            </a:ext>
          </a:extLst>
        </xdr:cNvPr>
        <xdr:cNvSpPr txBox="1"/>
      </xdr:nvSpPr>
      <xdr:spPr>
        <a:xfrm rot="19920642">
          <a:off x="5726612" y="13716000"/>
          <a:ext cx="675826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latin typeface="+mj-ea"/>
              <a:ea typeface="+mj-ea"/>
            </a:rPr>
            <a:t>吉崎御坊→</a:t>
          </a:r>
          <a:endParaRPr lang="ja-JP" altLang="ja-JP" sz="1050">
            <a:effectLst/>
          </a:endParaRPr>
        </a:p>
      </xdr:txBody>
    </xdr:sp>
    <xdr:clientData/>
  </xdr:oneCellAnchor>
  <xdr:oneCellAnchor>
    <xdr:from>
      <xdr:col>10</xdr:col>
      <xdr:colOff>7882</xdr:colOff>
      <xdr:row>87</xdr:row>
      <xdr:rowOff>166578</xdr:rowOff>
    </xdr:from>
    <xdr:ext cx="770980" cy="366767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D6E0FEFB-2C71-4225-95C0-987EDDC6A6E5}"/>
            </a:ext>
          </a:extLst>
        </xdr:cNvPr>
        <xdr:cNvSpPr txBox="1"/>
      </xdr:nvSpPr>
      <xdr:spPr>
        <a:xfrm>
          <a:off x="4903732" y="15930453"/>
          <a:ext cx="770980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0.6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ｋｍ先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トンネル注意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210207</xdr:colOff>
      <xdr:row>87</xdr:row>
      <xdr:rowOff>153715</xdr:rowOff>
    </xdr:from>
    <xdr:ext cx="269054" cy="284251"/>
    <xdr:pic>
      <xdr:nvPicPr>
        <xdr:cNvPr id="752" name="図 751">
          <a:extLst>
            <a:ext uri="{FF2B5EF4-FFF2-40B4-BE49-F238E27FC236}">
              <a16:creationId xmlns:a16="http://schemas.microsoft.com/office/drawing/2014/main" id="{7F42C8AB-42C1-427B-A0AD-1B387F9EF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5207" y="15917590"/>
          <a:ext cx="269054" cy="284251"/>
        </a:xfrm>
        <a:prstGeom prst="rect">
          <a:avLst/>
        </a:prstGeom>
      </xdr:spPr>
    </xdr:pic>
    <xdr:clientData/>
  </xdr:oneCellAnchor>
  <xdr:oneCellAnchor>
    <xdr:from>
      <xdr:col>4</xdr:col>
      <xdr:colOff>44039</xdr:colOff>
      <xdr:row>15</xdr:row>
      <xdr:rowOff>150031</xdr:rowOff>
    </xdr:from>
    <xdr:ext cx="360227" cy="333425"/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4C02BF0D-3E11-4B70-982F-DC94F5BAB862}"/>
            </a:ext>
          </a:extLst>
        </xdr:cNvPr>
        <xdr:cNvSpPr txBox="1"/>
      </xdr:nvSpPr>
      <xdr:spPr>
        <a:xfrm>
          <a:off x="1758539" y="2883706"/>
          <a:ext cx="360227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この先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上り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406507</xdr:colOff>
      <xdr:row>60</xdr:row>
      <xdr:rowOff>143995</xdr:rowOff>
    </xdr:from>
    <xdr:ext cx="770019" cy="333425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C463C4E8-2CE8-4591-AFFC-F18EA1AE79C7}"/>
            </a:ext>
          </a:extLst>
        </xdr:cNvPr>
        <xdr:cNvSpPr txBox="1"/>
      </xdr:nvSpPr>
      <xdr:spPr>
        <a:xfrm>
          <a:off x="939907" y="11021545"/>
          <a:ext cx="770019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 i="0">
              <a:solidFill>
                <a:srgbClr val="FF0000"/>
              </a:solidFill>
              <a:latin typeface="+mj-ea"/>
              <a:ea typeface="+mj-ea"/>
            </a:rPr>
            <a:t>車両通行止め</a:t>
          </a:r>
          <a:endParaRPr kumimoji="1" lang="en-US" altLang="ja-JP" sz="1000" b="1" i="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00" b="1" i="0">
              <a:solidFill>
                <a:srgbClr val="FF0000"/>
              </a:solidFill>
              <a:latin typeface="+mj-ea"/>
              <a:ea typeface="+mj-ea"/>
            </a:rPr>
            <a:t>ゲートくぐる</a:t>
          </a:r>
          <a:endParaRPr kumimoji="1" lang="en-US" altLang="ja-JP" sz="1000" b="1" i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414683</xdr:colOff>
      <xdr:row>60</xdr:row>
      <xdr:rowOff>64859</xdr:rowOff>
    </xdr:from>
    <xdr:to>
      <xdr:col>12</xdr:col>
      <xdr:colOff>587680</xdr:colOff>
      <xdr:row>62</xdr:row>
      <xdr:rowOff>87418</xdr:rowOff>
    </xdr:to>
    <xdr:sp macro="" textlink="">
      <xdr:nvSpPr>
        <xdr:cNvPr id="572" name="Line 6499">
          <a:extLst>
            <a:ext uri="{FF2B5EF4-FFF2-40B4-BE49-F238E27FC236}">
              <a16:creationId xmlns:a16="http://schemas.microsoft.com/office/drawing/2014/main" id="{EC3AA0AF-B300-4582-BF80-033E7C4EFA38}"/>
            </a:ext>
          </a:extLst>
        </xdr:cNvPr>
        <xdr:cNvSpPr>
          <a:spLocks noChangeShapeType="1"/>
        </xdr:cNvSpPr>
      </xdr:nvSpPr>
      <xdr:spPr bwMode="auto">
        <a:xfrm rot="9313222" flipH="1">
          <a:off x="6142672" y="10992632"/>
          <a:ext cx="172997" cy="3862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212288</xdr:colOff>
      <xdr:row>60</xdr:row>
      <xdr:rowOff>65402</xdr:rowOff>
    </xdr:from>
    <xdr:ext cx="419602" cy="200119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B09C7104-D3FE-48F9-9933-B75715503A48}"/>
            </a:ext>
          </a:extLst>
        </xdr:cNvPr>
        <xdr:cNvSpPr txBox="1"/>
      </xdr:nvSpPr>
      <xdr:spPr>
        <a:xfrm>
          <a:off x="5528970" y="1099317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402849</xdr:colOff>
      <xdr:row>59</xdr:row>
      <xdr:rowOff>118068</xdr:rowOff>
    </xdr:from>
    <xdr:to>
      <xdr:col>12</xdr:col>
      <xdr:colOff>606747</xdr:colOff>
      <xdr:row>60</xdr:row>
      <xdr:rowOff>135031</xdr:rowOff>
    </xdr:to>
    <xdr:sp macro="" textlink="">
      <xdr:nvSpPr>
        <xdr:cNvPr id="584" name="Oval 6509">
          <a:extLst>
            <a:ext uri="{FF2B5EF4-FFF2-40B4-BE49-F238E27FC236}">
              <a16:creationId xmlns:a16="http://schemas.microsoft.com/office/drawing/2014/main" id="{740989C6-6A3F-4A4D-AA93-4CFCDBE0304F}"/>
            </a:ext>
          </a:extLst>
        </xdr:cNvPr>
        <xdr:cNvSpPr>
          <a:spLocks noChangeArrowheads="1"/>
        </xdr:cNvSpPr>
      </xdr:nvSpPr>
      <xdr:spPr bwMode="auto">
        <a:xfrm>
          <a:off x="6117849" y="10814643"/>
          <a:ext cx="203898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54082</xdr:colOff>
      <xdr:row>59</xdr:row>
      <xdr:rowOff>27326</xdr:rowOff>
    </xdr:from>
    <xdr:ext cx="341184" cy="166712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C4A9E784-5E13-44CF-B2C9-2190F644699A}"/>
            </a:ext>
          </a:extLst>
        </xdr:cNvPr>
        <xdr:cNvSpPr txBox="1"/>
      </xdr:nvSpPr>
      <xdr:spPr>
        <a:xfrm>
          <a:off x="5769082" y="10723901"/>
          <a:ext cx="34118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000" b="1" i="0">
              <a:solidFill>
                <a:srgbClr val="FF0000"/>
              </a:solidFill>
              <a:latin typeface="+mj-ea"/>
              <a:ea typeface="+mj-ea"/>
            </a:rPr>
            <a:t>道なり</a:t>
          </a:r>
          <a:endParaRPr kumimoji="1" lang="en-US" altLang="ja-JP" sz="1000" b="1" i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18"/>
  <sheetViews>
    <sheetView showGridLines="0" tabSelected="1" view="pageBreakPreview" topLeftCell="A81" zoomScaleNormal="85" zoomScaleSheetLayoutView="100" zoomScalePageLayoutView="130" workbookViewId="0">
      <selection activeCell="N59" sqref="N59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7" max="17" width="5.375" style="1" customWidth="1"/>
    <col min="21" max="21" width="9" customWidth="1"/>
    <col min="22" max="23" width="8.25" bestFit="1" customWidth="1"/>
    <col min="24" max="25" width="4.875" bestFit="1" customWidth="1"/>
  </cols>
  <sheetData>
    <row r="1" spans="2:25" ht="15.75" customHeight="1" thickBot="1" x14ac:dyDescent="0.2">
      <c r="B1" s="10" t="s">
        <v>63</v>
      </c>
      <c r="L1" s="11" t="s">
        <v>7</v>
      </c>
      <c r="M1" s="13">
        <v>44661.25</v>
      </c>
      <c r="N1" s="18"/>
      <c r="P1" s="11"/>
      <c r="Q1" s="18"/>
      <c r="R1" s="20" t="s">
        <v>16</v>
      </c>
      <c r="S1" s="28"/>
      <c r="T1" s="21">
        <v>1</v>
      </c>
      <c r="U1" s="22">
        <v>44661.25</v>
      </c>
    </row>
    <row r="2" spans="2:25" s="3" customFormat="1" ht="14.25" customHeight="1" x14ac:dyDescent="0.15">
      <c r="B2" s="38" t="s">
        <v>3</v>
      </c>
      <c r="C2" s="29"/>
      <c r="D2" s="30"/>
      <c r="E2" s="35" t="s">
        <v>21</v>
      </c>
      <c r="F2" s="71" t="s">
        <v>56</v>
      </c>
      <c r="G2" s="72"/>
      <c r="H2" s="14">
        <v>3</v>
      </c>
      <c r="I2" s="63" t="s">
        <v>22</v>
      </c>
      <c r="J2" s="64"/>
      <c r="K2" s="40">
        <v>4</v>
      </c>
      <c r="L2" s="65" t="s">
        <v>23</v>
      </c>
      <c r="M2" s="66"/>
      <c r="N2" s="40">
        <v>5</v>
      </c>
      <c r="O2" s="65" t="s">
        <v>24</v>
      </c>
      <c r="P2" s="66"/>
      <c r="R2" s="23"/>
      <c r="S2" s="24" t="s">
        <v>9</v>
      </c>
      <c r="T2" s="24">
        <v>2</v>
      </c>
      <c r="U2" s="25">
        <f>$U$1+TIME(0,30,0)</f>
        <v>44661.270833333336</v>
      </c>
      <c r="V2"/>
    </row>
    <row r="3" spans="2:25" s="2" customFormat="1" ht="14.25" customHeight="1" x14ac:dyDescent="0.15">
      <c r="B3" s="87" t="s">
        <v>1</v>
      </c>
      <c r="C3" s="88"/>
      <c r="D3" s="6" t="s">
        <v>2</v>
      </c>
      <c r="E3" s="53">
        <v>0</v>
      </c>
      <c r="F3" s="54"/>
      <c r="G3" s="7">
        <v>0</v>
      </c>
      <c r="H3" s="53">
        <v>6.8</v>
      </c>
      <c r="I3" s="54"/>
      <c r="J3" s="7">
        <f>G3+H3</f>
        <v>6.8</v>
      </c>
      <c r="K3" s="53">
        <v>2.9</v>
      </c>
      <c r="L3" s="54"/>
      <c r="M3" s="7">
        <f>J3+K3</f>
        <v>9.6999999999999993</v>
      </c>
      <c r="N3" s="53">
        <v>3.4</v>
      </c>
      <c r="O3" s="54"/>
      <c r="P3" s="7">
        <f>M3+N3</f>
        <v>13.1</v>
      </c>
      <c r="R3" s="20" t="s">
        <v>10</v>
      </c>
      <c r="S3" s="21" t="s">
        <v>8</v>
      </c>
      <c r="T3" s="21">
        <v>3</v>
      </c>
      <c r="U3" s="22">
        <f>$U$1+TIME(1,41,0)</f>
        <v>44661.320138888892</v>
      </c>
      <c r="V3" s="3"/>
    </row>
    <row r="4" spans="2:25" ht="14.25" customHeight="1" x14ac:dyDescent="0.15">
      <c r="B4" s="4"/>
      <c r="D4" s="9" t="s">
        <v>4</v>
      </c>
      <c r="E4" s="4"/>
      <c r="F4" s="19"/>
      <c r="G4" s="8">
        <v>10</v>
      </c>
      <c r="H4" s="4"/>
      <c r="I4"/>
      <c r="J4" s="8">
        <v>45</v>
      </c>
      <c r="K4" s="4"/>
      <c r="L4"/>
      <c r="M4" s="8">
        <v>55</v>
      </c>
      <c r="N4" s="4"/>
      <c r="O4"/>
      <c r="P4" s="8">
        <v>79</v>
      </c>
      <c r="R4" s="23"/>
      <c r="S4" s="24" t="s">
        <v>11</v>
      </c>
      <c r="T4" s="24">
        <v>4</v>
      </c>
      <c r="U4" s="25">
        <f>$U$1+TIME(3,51,0)</f>
        <v>44661.410416666666</v>
      </c>
      <c r="V4" s="26"/>
      <c r="W4" s="26"/>
      <c r="X4" s="27"/>
      <c r="Y4" s="27"/>
    </row>
    <row r="5" spans="2:25" ht="14.25" customHeight="1" x14ac:dyDescent="0.15">
      <c r="B5" s="4"/>
      <c r="D5" s="5"/>
      <c r="G5" s="49"/>
      <c r="H5" s="4"/>
      <c r="I5"/>
      <c r="J5" s="5"/>
      <c r="K5" s="4"/>
      <c r="L5"/>
      <c r="M5" s="5"/>
      <c r="N5" s="4"/>
      <c r="O5"/>
      <c r="P5" s="5"/>
      <c r="R5" s="20" t="s">
        <v>18</v>
      </c>
      <c r="S5" s="21" t="s">
        <v>12</v>
      </c>
      <c r="T5" s="21">
        <v>5</v>
      </c>
      <c r="U5" s="22">
        <f>$U$1+TIME(4,46,0)</f>
        <v>44661.448611111111</v>
      </c>
      <c r="V5" s="26"/>
      <c r="W5" s="26"/>
    </row>
    <row r="6" spans="2:25" ht="14.25" customHeight="1" x14ac:dyDescent="0.15">
      <c r="B6" s="4"/>
      <c r="D6" s="12" t="s">
        <v>5</v>
      </c>
      <c r="E6" s="4"/>
      <c r="F6"/>
      <c r="G6" s="5"/>
      <c r="H6" s="4"/>
      <c r="I6"/>
      <c r="J6" s="5"/>
      <c r="K6" s="4"/>
      <c r="L6"/>
      <c r="M6" s="5"/>
      <c r="N6" s="4"/>
      <c r="O6"/>
      <c r="P6" s="5"/>
      <c r="R6" s="23"/>
      <c r="S6" s="24" t="s">
        <v>9</v>
      </c>
      <c r="T6" s="24">
        <v>6</v>
      </c>
      <c r="U6" s="25">
        <f>$U$1+TIME(10,48,0)</f>
        <v>44661.7</v>
      </c>
      <c r="V6" s="26"/>
      <c r="W6" s="26"/>
      <c r="X6" s="27"/>
      <c r="Y6" s="27"/>
    </row>
    <row r="7" spans="2:25" ht="14.25" customHeight="1" x14ac:dyDescent="0.15">
      <c r="B7" s="4"/>
      <c r="C7" s="85">
        <f>M1</f>
        <v>44661.25</v>
      </c>
      <c r="D7" s="86"/>
      <c r="E7" s="4"/>
      <c r="F7"/>
      <c r="G7" s="5"/>
      <c r="H7" s="4"/>
      <c r="I7"/>
      <c r="J7" s="5"/>
      <c r="K7" s="4"/>
      <c r="L7"/>
      <c r="M7" s="5"/>
      <c r="N7" s="4"/>
      <c r="O7"/>
      <c r="P7" s="5"/>
      <c r="R7" s="20" t="s">
        <v>17</v>
      </c>
      <c r="S7" s="21" t="s">
        <v>8</v>
      </c>
      <c r="T7" s="21">
        <v>7</v>
      </c>
      <c r="U7" s="22">
        <f>$U$1+TIME(5,53,0)</f>
        <v>44661.495138888888</v>
      </c>
      <c r="V7" s="26"/>
      <c r="W7" s="26"/>
    </row>
    <row r="8" spans="2:25" ht="14.25" customHeight="1" x14ac:dyDescent="0.15">
      <c r="B8" s="4"/>
      <c r="C8" s="89"/>
      <c r="D8" s="90"/>
      <c r="E8" s="91">
        <f>HLOOKUP($M$1,$U$1:$U$8,$T$2,FALSE)</f>
        <v>44661.270833333336</v>
      </c>
      <c r="F8" s="92"/>
      <c r="G8" s="93"/>
      <c r="H8" s="4"/>
      <c r="I8"/>
      <c r="J8" s="5"/>
      <c r="K8" s="4"/>
      <c r="L8"/>
      <c r="M8" s="5"/>
      <c r="N8" s="4"/>
      <c r="O8"/>
      <c r="P8" s="5"/>
      <c r="R8" s="23"/>
      <c r="S8" s="24" t="s">
        <v>9</v>
      </c>
      <c r="T8" s="24">
        <v>8</v>
      </c>
      <c r="U8" s="25">
        <f>$U$1+TIME(13,30,0)</f>
        <v>44661.8125</v>
      </c>
      <c r="V8" s="26"/>
      <c r="W8" s="26"/>
      <c r="X8" s="27"/>
      <c r="Y8" s="27"/>
    </row>
    <row r="9" spans="2:25" ht="14.25" customHeight="1" x14ac:dyDescent="0.15">
      <c r="B9" s="4"/>
      <c r="D9" s="5"/>
      <c r="E9" s="4"/>
      <c r="F9"/>
      <c r="G9" s="5"/>
      <c r="H9" s="4"/>
      <c r="I9"/>
      <c r="J9" s="5"/>
      <c r="K9" s="4"/>
      <c r="L9"/>
      <c r="M9" s="5"/>
      <c r="N9" s="4"/>
      <c r="O9"/>
      <c r="P9" s="5"/>
      <c r="R9" s="20" t="s">
        <v>19</v>
      </c>
      <c r="S9" s="21" t="s">
        <v>8</v>
      </c>
      <c r="T9" s="21">
        <v>9</v>
      </c>
      <c r="U9" s="22">
        <f>$U$1+TIME(9,0,0)</f>
        <v>44661.625</v>
      </c>
      <c r="V9" s="26"/>
    </row>
    <row r="10" spans="2:25" ht="14.25" customHeight="1" thickBot="1" x14ac:dyDescent="0.2">
      <c r="B10" s="59" t="s">
        <v>6</v>
      </c>
      <c r="C10" s="60"/>
      <c r="D10" s="16" t="s">
        <v>0</v>
      </c>
      <c r="E10" s="67"/>
      <c r="F10" s="68"/>
      <c r="G10" s="15"/>
      <c r="H10" s="67"/>
      <c r="I10" s="68"/>
      <c r="J10" s="17">
        <f>$M$1+J3/15/24</f>
        <v>44661.268888888888</v>
      </c>
      <c r="K10" s="67"/>
      <c r="L10" s="68"/>
      <c r="M10" s="17">
        <f>$M$1+M3/15/24</f>
        <v>44661.276944444442</v>
      </c>
      <c r="N10" s="67"/>
      <c r="O10" s="68"/>
      <c r="P10" s="17">
        <f>$M$1+P3/15/24</f>
        <v>44661.28638888889</v>
      </c>
      <c r="R10" s="23"/>
      <c r="S10" s="24" t="s">
        <v>9</v>
      </c>
      <c r="T10" s="24">
        <v>10</v>
      </c>
      <c r="U10" s="25">
        <f>$U$1+TIME(14,0,0)</f>
        <v>44661.833333333336</v>
      </c>
      <c r="V10" s="26"/>
      <c r="Y10" s="27"/>
    </row>
    <row r="11" spans="2:25" ht="14.25" customHeight="1" x14ac:dyDescent="0.15">
      <c r="B11" s="40" t="s">
        <v>26</v>
      </c>
      <c r="C11" s="65" t="s">
        <v>25</v>
      </c>
      <c r="D11" s="66"/>
      <c r="E11" s="40">
        <v>9</v>
      </c>
      <c r="F11" s="65" t="s">
        <v>27</v>
      </c>
      <c r="G11" s="66"/>
      <c r="H11" s="40">
        <v>10</v>
      </c>
      <c r="I11" s="65"/>
      <c r="J11" s="66"/>
      <c r="K11" s="40" t="s">
        <v>57</v>
      </c>
      <c r="L11" s="65" t="s">
        <v>28</v>
      </c>
      <c r="M11" s="66"/>
      <c r="N11" s="40" t="s">
        <v>58</v>
      </c>
      <c r="O11" s="65" t="s">
        <v>29</v>
      </c>
      <c r="P11" s="66"/>
      <c r="R11" s="50"/>
      <c r="S11" s="51"/>
      <c r="T11" s="51"/>
      <c r="U11" s="52"/>
      <c r="V11" s="26"/>
      <c r="Y11" s="27"/>
    </row>
    <row r="12" spans="2:25" ht="14.25" customHeight="1" x14ac:dyDescent="0.15">
      <c r="B12" s="53">
        <v>1.9</v>
      </c>
      <c r="C12" s="54"/>
      <c r="D12" s="7">
        <f>P3+B12</f>
        <v>15</v>
      </c>
      <c r="E12" s="53">
        <v>3.7</v>
      </c>
      <c r="F12" s="54"/>
      <c r="G12" s="7">
        <f>D12+E12</f>
        <v>18.7</v>
      </c>
      <c r="H12" s="53">
        <v>11.7</v>
      </c>
      <c r="I12" s="54"/>
      <c r="J12" s="7">
        <f>G12+H12</f>
        <v>30.4</v>
      </c>
      <c r="K12" s="53">
        <v>0.4</v>
      </c>
      <c r="L12" s="54"/>
      <c r="M12" s="7">
        <f>J12+K12</f>
        <v>30.799999999999997</v>
      </c>
      <c r="N12" s="53">
        <v>5.4</v>
      </c>
      <c r="O12" s="54"/>
      <c r="P12" s="7">
        <f>M12+N12</f>
        <v>36.199999999999996</v>
      </c>
      <c r="R12" s="50"/>
      <c r="S12" s="51"/>
      <c r="T12" s="51"/>
      <c r="U12" s="52"/>
      <c r="V12" s="26"/>
      <c r="Y12" s="27"/>
    </row>
    <row r="13" spans="2:25" ht="14.25" customHeight="1" x14ac:dyDescent="0.15">
      <c r="B13" s="4"/>
      <c r="C13"/>
      <c r="D13" s="8"/>
      <c r="E13" s="4"/>
      <c r="F13"/>
      <c r="G13" s="8">
        <v>69</v>
      </c>
      <c r="H13" s="4"/>
      <c r="I13"/>
      <c r="J13" s="8">
        <v>9</v>
      </c>
      <c r="K13" s="4"/>
      <c r="L13"/>
      <c r="M13" s="8"/>
      <c r="N13" s="4"/>
      <c r="O13"/>
      <c r="P13" s="8"/>
      <c r="R13" s="50"/>
      <c r="S13" s="51"/>
      <c r="T13" s="51"/>
      <c r="U13" s="52"/>
      <c r="V13" s="26"/>
      <c r="Y13" s="27"/>
    </row>
    <row r="14" spans="2:25" ht="14.25" customHeight="1" x14ac:dyDescent="0.15">
      <c r="B14" s="4"/>
      <c r="C14"/>
      <c r="D14" s="5"/>
      <c r="E14" s="4"/>
      <c r="F14"/>
      <c r="G14" s="5"/>
      <c r="H14" s="4"/>
      <c r="I14"/>
      <c r="J14" s="5"/>
      <c r="K14" s="4"/>
      <c r="L14"/>
      <c r="M14" s="5"/>
      <c r="N14" s="4"/>
      <c r="O14"/>
      <c r="P14" s="5"/>
      <c r="R14" s="50"/>
      <c r="S14" s="51"/>
      <c r="T14" s="51"/>
      <c r="U14" s="52"/>
      <c r="V14" s="26"/>
      <c r="Y14" s="27"/>
    </row>
    <row r="15" spans="2:25" ht="14.25" customHeight="1" x14ac:dyDescent="0.15">
      <c r="B15" s="4"/>
      <c r="C15"/>
      <c r="D15" s="5"/>
      <c r="E15" s="4"/>
      <c r="F15"/>
      <c r="G15" s="5"/>
      <c r="H15" s="4"/>
      <c r="I15"/>
      <c r="J15" s="5"/>
      <c r="K15" s="4"/>
      <c r="L15"/>
      <c r="M15" s="5"/>
      <c r="N15" s="4"/>
      <c r="O15"/>
      <c r="P15" s="5"/>
      <c r="R15" s="50"/>
      <c r="S15" s="51"/>
      <c r="T15" s="51"/>
      <c r="U15" s="52"/>
      <c r="V15" s="26"/>
      <c r="Y15" s="27"/>
    </row>
    <row r="16" spans="2:25" ht="14.25" customHeight="1" x14ac:dyDescent="0.15">
      <c r="B16" s="4"/>
      <c r="C16"/>
      <c r="D16" s="5"/>
      <c r="E16" s="4"/>
      <c r="F16"/>
      <c r="G16" s="5"/>
      <c r="H16" s="4"/>
      <c r="I16"/>
      <c r="J16" s="5"/>
      <c r="K16" s="4"/>
      <c r="L16"/>
      <c r="M16" s="5"/>
      <c r="N16" s="4"/>
      <c r="O16"/>
      <c r="P16" s="5"/>
      <c r="R16" s="50"/>
      <c r="S16" s="51"/>
      <c r="T16" s="51"/>
      <c r="U16" s="52"/>
      <c r="V16" s="26"/>
      <c r="Y16" s="27"/>
    </row>
    <row r="17" spans="2:25" ht="14.25" customHeight="1" x14ac:dyDescent="0.15">
      <c r="B17" s="4"/>
      <c r="C17"/>
      <c r="D17" s="5"/>
      <c r="E17" s="4"/>
      <c r="F17"/>
      <c r="G17" s="5"/>
      <c r="H17" s="4"/>
      <c r="I17"/>
      <c r="J17" s="5"/>
      <c r="K17" s="4"/>
      <c r="L17"/>
      <c r="M17" s="5"/>
      <c r="N17" s="4"/>
      <c r="O17"/>
      <c r="P17" s="5"/>
      <c r="R17" s="50"/>
      <c r="S17" s="51"/>
      <c r="T17" s="51"/>
      <c r="U17" s="52"/>
      <c r="V17" s="26"/>
      <c r="Y17" s="27"/>
    </row>
    <row r="18" spans="2:25" ht="14.25" customHeight="1" x14ac:dyDescent="0.15">
      <c r="B18" s="4"/>
      <c r="C18"/>
      <c r="D18" s="5"/>
      <c r="E18" s="4"/>
      <c r="F18"/>
      <c r="G18" s="5"/>
      <c r="H18" s="4"/>
      <c r="I18"/>
      <c r="J18" s="5"/>
      <c r="K18" s="4"/>
      <c r="L18"/>
      <c r="M18" s="5"/>
      <c r="N18" s="4"/>
      <c r="O18"/>
      <c r="P18" s="5"/>
      <c r="R18" s="50"/>
      <c r="S18" s="51"/>
      <c r="T18" s="51"/>
      <c r="U18" s="52"/>
      <c r="V18" s="26"/>
      <c r="Y18" s="27"/>
    </row>
    <row r="19" spans="2:25" ht="14.25" customHeight="1" thickBot="1" x14ac:dyDescent="0.2">
      <c r="B19" s="67"/>
      <c r="C19" s="68"/>
      <c r="D19" s="17">
        <f>$M$1+D12/15/24</f>
        <v>44661.291666666664</v>
      </c>
      <c r="E19" s="67"/>
      <c r="F19" s="68"/>
      <c r="G19" s="17">
        <f>$M$1+G12/15/24</f>
        <v>44661.301944444444</v>
      </c>
      <c r="H19" s="67"/>
      <c r="I19" s="68"/>
      <c r="J19" s="17">
        <f>$M$1+J12/15/24</f>
        <v>44661.334444444445</v>
      </c>
      <c r="K19" s="67"/>
      <c r="L19" s="68"/>
      <c r="M19" s="17">
        <f>$M$1+M12/15/24</f>
        <v>44661.335555555554</v>
      </c>
      <c r="N19" s="67"/>
      <c r="O19" s="68"/>
      <c r="P19" s="17">
        <f>$M$1+P12/15/24</f>
        <v>44661.350555555553</v>
      </c>
      <c r="R19" s="50"/>
      <c r="S19" s="51"/>
      <c r="T19" s="51"/>
      <c r="U19" s="52"/>
      <c r="V19" s="26"/>
      <c r="Y19" s="27"/>
    </row>
    <row r="20" spans="2:25" ht="14.25" customHeight="1" x14ac:dyDescent="0.15">
      <c r="B20" s="40" t="s">
        <v>59</v>
      </c>
      <c r="C20" s="65"/>
      <c r="D20" s="66"/>
      <c r="E20" s="40">
        <v>17</v>
      </c>
      <c r="F20" s="65" t="s">
        <v>30</v>
      </c>
      <c r="G20" s="66"/>
      <c r="H20" s="40">
        <v>18</v>
      </c>
      <c r="I20" s="65" t="s">
        <v>31</v>
      </c>
      <c r="J20" s="66"/>
      <c r="K20" s="40">
        <v>19</v>
      </c>
      <c r="L20" s="65"/>
      <c r="M20" s="66"/>
      <c r="N20" s="40">
        <v>20</v>
      </c>
      <c r="O20" s="65" t="s">
        <v>32</v>
      </c>
      <c r="P20" s="66"/>
      <c r="R20" s="50"/>
      <c r="S20" s="51"/>
      <c r="T20" s="51"/>
      <c r="U20" s="52"/>
      <c r="V20" s="26"/>
      <c r="Y20" s="27"/>
    </row>
    <row r="21" spans="2:25" ht="14.25" customHeight="1" x14ac:dyDescent="0.15">
      <c r="B21" s="53">
        <v>2.2999999999999998</v>
      </c>
      <c r="C21" s="54"/>
      <c r="D21" s="7">
        <f>P12+B21</f>
        <v>38.499999999999993</v>
      </c>
      <c r="E21" s="53">
        <v>3.9</v>
      </c>
      <c r="F21" s="54"/>
      <c r="G21" s="7">
        <f t="shared" ref="G21" si="0">D21+E21</f>
        <v>42.399999999999991</v>
      </c>
      <c r="H21" s="53">
        <v>6.4</v>
      </c>
      <c r="I21" s="54"/>
      <c r="J21" s="7">
        <f t="shared" ref="J21" si="1">G21+H21</f>
        <v>48.79999999999999</v>
      </c>
      <c r="K21" s="53">
        <v>2.2000000000000002</v>
      </c>
      <c r="L21" s="54"/>
      <c r="M21" s="7">
        <f>J21+K21</f>
        <v>50.999999999999993</v>
      </c>
      <c r="N21" s="53">
        <v>3.2</v>
      </c>
      <c r="O21" s="54"/>
      <c r="P21" s="7">
        <f>M21+N21</f>
        <v>54.199999999999996</v>
      </c>
      <c r="R21" s="50"/>
      <c r="S21" s="51"/>
      <c r="T21" s="51"/>
      <c r="U21" s="52"/>
      <c r="V21" s="26"/>
      <c r="Y21" s="27"/>
    </row>
    <row r="22" spans="2:25" ht="14.25" customHeight="1" x14ac:dyDescent="0.15">
      <c r="B22" s="4"/>
      <c r="C22"/>
      <c r="D22" s="8"/>
      <c r="E22" s="4"/>
      <c r="F22"/>
      <c r="G22" s="8"/>
      <c r="H22" s="4"/>
      <c r="I22"/>
      <c r="J22" s="8"/>
      <c r="K22" s="4"/>
      <c r="L22"/>
      <c r="M22" s="8">
        <v>34</v>
      </c>
      <c r="N22" s="4"/>
      <c r="O22"/>
      <c r="P22" s="8">
        <v>89</v>
      </c>
      <c r="R22" s="50"/>
      <c r="S22" s="51"/>
      <c r="T22" s="51"/>
      <c r="U22" s="52"/>
      <c r="V22" s="26"/>
      <c r="Y22" s="27"/>
    </row>
    <row r="23" spans="2:25" ht="14.25" customHeight="1" x14ac:dyDescent="0.15">
      <c r="B23" s="4"/>
      <c r="C23"/>
      <c r="D23" s="5"/>
      <c r="E23" s="4"/>
      <c r="F23"/>
      <c r="G23" s="5"/>
      <c r="H23" s="4"/>
      <c r="I23"/>
      <c r="J23" s="5"/>
      <c r="K23" s="4"/>
      <c r="L23"/>
      <c r="M23" s="5"/>
      <c r="N23" s="4"/>
      <c r="O23"/>
      <c r="P23" s="5"/>
      <c r="R23" s="50"/>
      <c r="S23" s="51"/>
      <c r="T23" s="51"/>
      <c r="U23" s="52"/>
      <c r="V23" s="26"/>
      <c r="Y23" s="27"/>
    </row>
    <row r="24" spans="2:25" ht="14.25" customHeight="1" x14ac:dyDescent="0.15">
      <c r="B24" s="4"/>
      <c r="C24"/>
      <c r="D24" s="5"/>
      <c r="E24" s="4"/>
      <c r="F24"/>
      <c r="G24" s="5"/>
      <c r="H24" s="4"/>
      <c r="I24"/>
      <c r="J24" s="5"/>
      <c r="K24" s="4"/>
      <c r="L24"/>
      <c r="M24" s="5"/>
      <c r="N24" s="4"/>
      <c r="O24"/>
      <c r="P24" s="5"/>
      <c r="R24" s="50"/>
      <c r="S24" s="51"/>
      <c r="T24" s="51"/>
      <c r="U24" s="52"/>
      <c r="V24" s="26"/>
      <c r="Y24" s="27"/>
    </row>
    <row r="25" spans="2:25" ht="14.25" customHeight="1" x14ac:dyDescent="0.15">
      <c r="B25" s="4"/>
      <c r="C25"/>
      <c r="D25" s="5"/>
      <c r="E25" s="4"/>
      <c r="F25"/>
      <c r="G25" s="5"/>
      <c r="H25" s="4"/>
      <c r="I25"/>
      <c r="J25" s="5"/>
      <c r="K25" s="4"/>
      <c r="L25"/>
      <c r="M25" s="5"/>
      <c r="N25" s="4"/>
      <c r="O25"/>
      <c r="P25" s="5"/>
      <c r="R25" s="50"/>
      <c r="S25" s="51"/>
      <c r="T25" s="51"/>
      <c r="U25" s="52"/>
      <c r="V25" s="26"/>
      <c r="Y25" s="27"/>
    </row>
    <row r="26" spans="2:25" ht="14.25" customHeight="1" x14ac:dyDescent="0.15">
      <c r="B26" s="4"/>
      <c r="C26"/>
      <c r="D26" s="5"/>
      <c r="E26" s="4"/>
      <c r="F26"/>
      <c r="G26" s="5"/>
      <c r="H26" s="4"/>
      <c r="I26"/>
      <c r="J26" s="5"/>
      <c r="K26" s="4"/>
      <c r="L26"/>
      <c r="M26" s="5"/>
      <c r="N26" s="4"/>
      <c r="O26"/>
      <c r="P26" s="5"/>
      <c r="R26" s="50"/>
      <c r="S26" s="51"/>
      <c r="T26" s="51"/>
      <c r="U26" s="52"/>
      <c r="V26" s="26"/>
      <c r="Y26" s="27"/>
    </row>
    <row r="27" spans="2:25" ht="14.25" customHeight="1" x14ac:dyDescent="0.15">
      <c r="B27" s="4"/>
      <c r="C27"/>
      <c r="D27" s="5"/>
      <c r="E27" s="4"/>
      <c r="F27"/>
      <c r="G27" s="5"/>
      <c r="H27" s="4"/>
      <c r="I27"/>
      <c r="J27" s="5"/>
      <c r="K27" s="4"/>
      <c r="L27"/>
      <c r="M27" s="5"/>
      <c r="N27" s="4"/>
      <c r="O27"/>
      <c r="P27" s="5"/>
      <c r="R27" s="50"/>
      <c r="S27" s="51"/>
      <c r="T27" s="51"/>
      <c r="U27" s="52"/>
      <c r="V27" s="26"/>
      <c r="Y27" s="27"/>
    </row>
    <row r="28" spans="2:25" ht="14.25" customHeight="1" thickBot="1" x14ac:dyDescent="0.2">
      <c r="B28" s="67"/>
      <c r="C28" s="68"/>
      <c r="D28" s="17">
        <f t="shared" ref="D28" si="2">$M$1+D21/15/24</f>
        <v>44661.356944444444</v>
      </c>
      <c r="E28" s="67"/>
      <c r="F28" s="68"/>
      <c r="G28" s="17">
        <f t="shared" ref="G28" si="3">$M$1+G21/15/24</f>
        <v>44661.367777777778</v>
      </c>
      <c r="H28" s="67"/>
      <c r="I28" s="68"/>
      <c r="J28" s="17">
        <f t="shared" ref="J28" si="4">$M$1+J21/15/24</f>
        <v>44661.385555555556</v>
      </c>
      <c r="K28" s="67"/>
      <c r="L28" s="68"/>
      <c r="M28" s="17">
        <f>$M$1+M21/15/24</f>
        <v>44661.39166666667</v>
      </c>
      <c r="N28" s="67"/>
      <c r="O28" s="68"/>
      <c r="P28" s="17">
        <f>$M$1+P21/15/24</f>
        <v>44661.400555555556</v>
      </c>
      <c r="R28" s="50"/>
      <c r="S28" s="51"/>
      <c r="T28" s="51"/>
      <c r="U28" s="52"/>
      <c r="V28" s="26"/>
      <c r="Y28" s="27"/>
    </row>
    <row r="29" spans="2:25" ht="14.25" customHeight="1" x14ac:dyDescent="0.15">
      <c r="B29" s="40">
        <v>21</v>
      </c>
      <c r="C29" s="65" t="s">
        <v>33</v>
      </c>
      <c r="D29" s="66"/>
      <c r="E29" s="35">
        <v>22</v>
      </c>
      <c r="F29" s="71" t="s">
        <v>34</v>
      </c>
      <c r="G29" s="72"/>
      <c r="H29" s="40">
        <v>23</v>
      </c>
      <c r="I29" s="65" t="s">
        <v>35</v>
      </c>
      <c r="J29" s="66"/>
      <c r="K29" s="40">
        <v>24</v>
      </c>
      <c r="L29" s="65"/>
      <c r="M29" s="66"/>
      <c r="N29" s="40" t="s">
        <v>36</v>
      </c>
      <c r="O29" s="65"/>
      <c r="P29" s="66"/>
      <c r="Q29" s="4"/>
      <c r="R29" s="50"/>
      <c r="S29" s="51"/>
      <c r="T29" s="51"/>
      <c r="U29" s="52"/>
      <c r="V29" s="26"/>
      <c r="Y29" s="27"/>
    </row>
    <row r="30" spans="2:25" ht="14.25" customHeight="1" x14ac:dyDescent="0.15">
      <c r="B30" s="53">
        <v>1.7</v>
      </c>
      <c r="C30" s="54"/>
      <c r="D30" s="7">
        <f>P21+B30</f>
        <v>55.9</v>
      </c>
      <c r="E30" s="53">
        <v>0.6</v>
      </c>
      <c r="F30" s="54"/>
      <c r="G30" s="7">
        <f>D30+E30</f>
        <v>56.5</v>
      </c>
      <c r="H30" s="53">
        <v>19.100000000000001</v>
      </c>
      <c r="I30" s="54"/>
      <c r="J30" s="7">
        <f>G30+H30</f>
        <v>75.599999999999994</v>
      </c>
      <c r="K30" s="53">
        <v>1</v>
      </c>
      <c r="L30" s="54"/>
      <c r="M30" s="7">
        <f>J30+K30</f>
        <v>76.599999999999994</v>
      </c>
      <c r="N30" s="53">
        <v>1.2</v>
      </c>
      <c r="O30" s="54"/>
      <c r="P30" s="7">
        <f>M30+N30</f>
        <v>77.8</v>
      </c>
      <c r="Q30" s="4"/>
      <c r="R30" s="50"/>
      <c r="S30" s="51"/>
      <c r="T30" s="51"/>
      <c r="U30" s="52"/>
      <c r="V30" s="26"/>
      <c r="Y30" s="27"/>
    </row>
    <row r="31" spans="2:25" ht="14.25" customHeight="1" x14ac:dyDescent="0.15">
      <c r="B31" s="4"/>
      <c r="C31"/>
      <c r="D31" s="8">
        <v>69</v>
      </c>
      <c r="E31" s="4"/>
      <c r="F31"/>
      <c r="G31" s="8"/>
      <c r="H31" s="4"/>
      <c r="I31"/>
      <c r="J31" s="8">
        <v>47</v>
      </c>
      <c r="K31" s="4"/>
      <c r="L31"/>
      <c r="M31" s="8"/>
      <c r="N31" s="4"/>
      <c r="O31"/>
      <c r="P31" s="8">
        <v>49</v>
      </c>
      <c r="Q31" s="4"/>
      <c r="R31" s="50"/>
      <c r="S31" s="51"/>
      <c r="T31" s="51"/>
      <c r="U31" s="52"/>
      <c r="V31" s="26"/>
      <c r="Y31" s="27"/>
    </row>
    <row r="32" spans="2:25" ht="14.25" customHeight="1" x14ac:dyDescent="0.15">
      <c r="B32" s="4"/>
      <c r="C32"/>
      <c r="D32" s="5"/>
      <c r="E32" s="4"/>
      <c r="F32"/>
      <c r="G32" s="5"/>
      <c r="H32" s="4"/>
      <c r="I32"/>
      <c r="J32" s="5"/>
      <c r="K32" s="4"/>
      <c r="L32"/>
      <c r="M32" s="5"/>
      <c r="N32" s="4"/>
      <c r="O32"/>
      <c r="P32" s="5"/>
      <c r="Q32" s="4"/>
      <c r="R32" s="50"/>
      <c r="S32" s="51"/>
      <c r="T32" s="51"/>
      <c r="U32" s="52"/>
      <c r="V32" s="26"/>
      <c r="Y32" s="27"/>
    </row>
    <row r="33" spans="2:25" ht="14.25" customHeight="1" x14ac:dyDescent="0.15">
      <c r="B33" s="4"/>
      <c r="C33"/>
      <c r="D33" s="5"/>
      <c r="E33" s="4"/>
      <c r="F33"/>
      <c r="G33" s="5"/>
      <c r="H33" s="4"/>
      <c r="I33"/>
      <c r="J33" s="5"/>
      <c r="K33" s="4"/>
      <c r="L33"/>
      <c r="M33" s="5"/>
      <c r="N33" s="4"/>
      <c r="O33"/>
      <c r="P33" s="5"/>
      <c r="Q33" s="4"/>
      <c r="R33" s="50"/>
      <c r="S33" s="51"/>
      <c r="T33" s="51"/>
      <c r="U33" s="52"/>
      <c r="V33" s="26"/>
      <c r="Y33" s="27"/>
    </row>
    <row r="34" spans="2:25" ht="14.25" customHeight="1" x14ac:dyDescent="0.15">
      <c r="B34" s="4"/>
      <c r="C34"/>
      <c r="D34" s="5"/>
      <c r="E34" s="4"/>
      <c r="F34" s="74">
        <f>HLOOKUP($M$1,$T$1:$U$10,RIGHT(LEFT(F29,3),1)*2+1,FALSE)</f>
        <v>44661.320138888892</v>
      </c>
      <c r="G34" s="56"/>
      <c r="H34" s="4"/>
      <c r="I34"/>
      <c r="J34" s="5"/>
      <c r="K34" s="4"/>
      <c r="L34"/>
      <c r="M34" s="5"/>
      <c r="N34" s="4"/>
      <c r="O34"/>
      <c r="P34" s="5"/>
      <c r="Q34" s="4"/>
      <c r="R34" s="50"/>
      <c r="S34" s="51"/>
      <c r="T34" s="51"/>
      <c r="U34" s="52"/>
      <c r="V34" s="26"/>
      <c r="Y34" s="27"/>
    </row>
    <row r="35" spans="2:25" ht="14.25" customHeight="1" x14ac:dyDescent="0.15">
      <c r="B35" s="4"/>
      <c r="C35"/>
      <c r="D35" s="5"/>
      <c r="E35" s="4"/>
      <c r="F35" s="82">
        <f>HLOOKUP($M$1,$T$1:$U$10,RIGHT(LEFT(F29,3),1)*2+2,FALSE)</f>
        <v>44661.410416666666</v>
      </c>
      <c r="G35" s="58"/>
      <c r="H35" s="4"/>
      <c r="I35"/>
      <c r="J35" s="5"/>
      <c r="K35" s="4"/>
      <c r="L35"/>
      <c r="M35" s="5"/>
      <c r="N35" s="4"/>
      <c r="O35"/>
      <c r="P35" s="5"/>
      <c r="Q35" s="4"/>
      <c r="R35" s="50"/>
      <c r="S35" s="51"/>
      <c r="T35" s="51"/>
      <c r="U35" s="52"/>
      <c r="V35" s="26"/>
      <c r="Y35" s="27"/>
    </row>
    <row r="36" spans="2:25" ht="14.25" customHeight="1" x14ac:dyDescent="0.15">
      <c r="B36" s="4"/>
      <c r="C36"/>
      <c r="D36" s="5"/>
      <c r="E36" s="4"/>
      <c r="F36"/>
      <c r="G36" s="32" t="s">
        <v>14</v>
      </c>
      <c r="H36" s="4"/>
      <c r="I36"/>
      <c r="J36" s="5"/>
      <c r="K36" s="4"/>
      <c r="L36"/>
      <c r="M36" s="5"/>
      <c r="N36" s="4"/>
      <c r="O36"/>
      <c r="P36" s="5"/>
      <c r="Q36" s="4"/>
      <c r="R36" s="50"/>
      <c r="S36" s="51"/>
      <c r="T36" s="51"/>
      <c r="U36" s="52"/>
      <c r="V36" s="26"/>
      <c r="Y36" s="27"/>
    </row>
    <row r="37" spans="2:25" ht="14.25" customHeight="1" thickBot="1" x14ac:dyDescent="0.2">
      <c r="B37" s="67"/>
      <c r="C37" s="68"/>
      <c r="D37" s="17">
        <f>$M$1+D30/15/24</f>
        <v>44661.405277777776</v>
      </c>
      <c r="E37" s="67"/>
      <c r="F37" s="68"/>
      <c r="G37" s="33" t="s">
        <v>15</v>
      </c>
      <c r="H37" s="67"/>
      <c r="I37" s="68"/>
      <c r="J37" s="17">
        <f>$M$1+J30/15/24</f>
        <v>44661.46</v>
      </c>
      <c r="K37" s="67"/>
      <c r="L37" s="68"/>
      <c r="M37" s="17">
        <f>$M$1+M30/15/24</f>
        <v>44661.462777777779</v>
      </c>
      <c r="N37" s="67"/>
      <c r="O37" s="68"/>
      <c r="P37" s="17">
        <f>$M$1+P30/15/24</f>
        <v>44661.466111111113</v>
      </c>
      <c r="Q37" s="4"/>
      <c r="R37" s="50"/>
      <c r="S37" s="51"/>
      <c r="T37" s="51"/>
      <c r="U37" s="52"/>
      <c r="V37" s="26"/>
      <c r="Y37" s="27"/>
    </row>
    <row r="38" spans="2:25" ht="14.25" customHeight="1" x14ac:dyDescent="0.15">
      <c r="B38" s="14">
        <v>27</v>
      </c>
      <c r="C38" s="63"/>
      <c r="D38" s="64"/>
      <c r="E38" s="41">
        <v>28</v>
      </c>
      <c r="F38" s="69" t="s">
        <v>13</v>
      </c>
      <c r="G38" s="70"/>
      <c r="H38" s="14">
        <v>29</v>
      </c>
      <c r="I38" s="63"/>
      <c r="J38" s="64"/>
      <c r="K38" s="14">
        <v>30</v>
      </c>
      <c r="L38" s="63"/>
      <c r="M38" s="64"/>
      <c r="N38" s="14">
        <v>31</v>
      </c>
      <c r="O38" s="63"/>
      <c r="P38" s="64"/>
    </row>
    <row r="39" spans="2:25" ht="14.25" customHeight="1" x14ac:dyDescent="0.15">
      <c r="B39" s="53">
        <v>4.3</v>
      </c>
      <c r="C39" s="54"/>
      <c r="D39" s="7">
        <f>P30+B39</f>
        <v>82.1</v>
      </c>
      <c r="E39" s="53">
        <v>1.8</v>
      </c>
      <c r="F39" s="54"/>
      <c r="G39" s="7">
        <f t="shared" ref="G39" si="5">D39+E39</f>
        <v>83.899999999999991</v>
      </c>
      <c r="H39" s="53">
        <v>0.2</v>
      </c>
      <c r="I39" s="54"/>
      <c r="J39" s="7">
        <f t="shared" ref="J39" si="6">G39+H39</f>
        <v>84.1</v>
      </c>
      <c r="K39" s="53">
        <v>6.1</v>
      </c>
      <c r="L39" s="54"/>
      <c r="M39" s="7">
        <f t="shared" ref="M39" si="7">J39+K39</f>
        <v>90.199999999999989</v>
      </c>
      <c r="N39" s="53">
        <v>1</v>
      </c>
      <c r="O39" s="54"/>
      <c r="P39" s="7">
        <f t="shared" ref="P39" si="8">M39+N39</f>
        <v>91.199999999999989</v>
      </c>
      <c r="Y39" s="27"/>
    </row>
    <row r="40" spans="2:25" ht="14.25" customHeight="1" x14ac:dyDescent="0.15">
      <c r="B40" s="4"/>
      <c r="D40" s="8">
        <v>128</v>
      </c>
      <c r="E40" s="4"/>
      <c r="F40"/>
      <c r="G40" s="8">
        <v>200</v>
      </c>
      <c r="H40" s="4"/>
      <c r="J40" s="8"/>
      <c r="K40" s="4"/>
      <c r="M40" s="8">
        <v>43</v>
      </c>
      <c r="N40" s="4"/>
      <c r="P40" s="8">
        <v>54</v>
      </c>
      <c r="X40" s="27"/>
    </row>
    <row r="41" spans="2:25" ht="14.25" customHeight="1" x14ac:dyDescent="0.15">
      <c r="B41" s="4"/>
      <c r="D41" s="5"/>
      <c r="E41" s="4"/>
      <c r="F41"/>
      <c r="G41" s="5"/>
      <c r="H41" s="4"/>
      <c r="J41" s="5"/>
      <c r="K41" s="4"/>
      <c r="M41" s="5"/>
      <c r="N41" s="4"/>
      <c r="P41" s="5"/>
      <c r="Y41" s="27"/>
    </row>
    <row r="42" spans="2:25" ht="14.25" customHeight="1" x14ac:dyDescent="0.15">
      <c r="B42" s="4"/>
      <c r="D42" s="5"/>
      <c r="E42" s="4"/>
      <c r="F42"/>
      <c r="G42" s="5"/>
      <c r="H42" s="4"/>
      <c r="J42" s="5"/>
      <c r="K42" s="4"/>
      <c r="M42" s="5"/>
      <c r="N42" s="4"/>
      <c r="P42" s="5"/>
    </row>
    <row r="43" spans="2:25" ht="14.25" customHeight="1" x14ac:dyDescent="0.15">
      <c r="B43" s="4"/>
      <c r="D43" s="5"/>
      <c r="E43" s="4"/>
      <c r="F43"/>
      <c r="G43" s="5"/>
      <c r="H43" s="4"/>
      <c r="J43" s="5"/>
      <c r="K43" s="4"/>
      <c r="L43" s="55"/>
      <c r="M43" s="56"/>
      <c r="N43" s="4"/>
      <c r="P43" s="5"/>
    </row>
    <row r="44" spans="2:25" ht="14.25" customHeight="1" x14ac:dyDescent="0.15">
      <c r="B44" s="4"/>
      <c r="D44" s="5"/>
      <c r="E44" s="4"/>
      <c r="F44"/>
      <c r="G44" s="5"/>
      <c r="H44" s="4"/>
      <c r="J44" s="5"/>
      <c r="K44" s="4"/>
      <c r="L44" s="57"/>
      <c r="M44" s="58"/>
      <c r="N44" s="4"/>
      <c r="P44" s="5"/>
    </row>
    <row r="45" spans="2:25" ht="14.25" customHeight="1" x14ac:dyDescent="0.15">
      <c r="B45" s="4"/>
      <c r="D45" s="5"/>
      <c r="E45" s="4"/>
      <c r="F45"/>
      <c r="G45" s="5"/>
      <c r="H45" s="4"/>
      <c r="J45" s="5"/>
      <c r="K45" s="34"/>
      <c r="L45" s="31"/>
      <c r="M45" s="32"/>
      <c r="N45" s="4"/>
      <c r="P45" s="5"/>
    </row>
    <row r="46" spans="2:25" ht="14.25" customHeight="1" thickBot="1" x14ac:dyDescent="0.2">
      <c r="B46" s="59"/>
      <c r="C46" s="60"/>
      <c r="D46" s="17">
        <f t="shared" ref="D46" si="9">$M$1+D39/15/24</f>
        <v>44661.478055555555</v>
      </c>
      <c r="E46" s="61">
        <f>$M$1+G39/15/24</f>
        <v>44661.483055555553</v>
      </c>
      <c r="F46" s="62"/>
      <c r="G46" s="17"/>
      <c r="H46" s="59"/>
      <c r="I46" s="60"/>
      <c r="J46" s="17">
        <f t="shared" ref="J46" si="10">$M$1+J39/15/24</f>
        <v>44661.483611111114</v>
      </c>
      <c r="K46" s="36"/>
      <c r="L46" s="37"/>
      <c r="M46" s="17">
        <f t="shared" ref="M46" si="11">$M$1+M39/15/24</f>
        <v>44661.500555555554</v>
      </c>
      <c r="N46" s="59"/>
      <c r="O46" s="60"/>
      <c r="P46" s="17">
        <f t="shared" ref="P46" si="12">$M$1+P39/15/24</f>
        <v>44661.503333333334</v>
      </c>
    </row>
    <row r="47" spans="2:25" ht="14.25" customHeight="1" x14ac:dyDescent="0.15">
      <c r="B47" s="14">
        <v>32</v>
      </c>
      <c r="C47" s="63"/>
      <c r="D47" s="64"/>
      <c r="E47" s="41">
        <v>33</v>
      </c>
      <c r="F47" s="69" t="s">
        <v>13</v>
      </c>
      <c r="G47" s="70"/>
      <c r="H47" s="14" t="s">
        <v>37</v>
      </c>
      <c r="I47" s="63"/>
      <c r="J47" s="64"/>
      <c r="K47" s="14">
        <v>36</v>
      </c>
      <c r="L47" s="63"/>
      <c r="M47" s="64"/>
      <c r="N47" s="14">
        <v>37</v>
      </c>
      <c r="O47" s="63"/>
      <c r="P47" s="64"/>
    </row>
    <row r="48" spans="2:25" ht="14.25" customHeight="1" x14ac:dyDescent="0.15">
      <c r="B48" s="53">
        <v>1.8</v>
      </c>
      <c r="C48" s="54"/>
      <c r="D48" s="7">
        <f>P39+B48</f>
        <v>92.999999999999986</v>
      </c>
      <c r="E48" s="53">
        <v>1.3</v>
      </c>
      <c r="F48" s="54"/>
      <c r="G48" s="7">
        <f t="shared" ref="G48" si="13">D48+E48</f>
        <v>94.299999999999983</v>
      </c>
      <c r="H48" s="53">
        <v>0.5</v>
      </c>
      <c r="I48" s="54"/>
      <c r="J48" s="7">
        <f t="shared" ref="J48" si="14">G48+H48</f>
        <v>94.799999999999983</v>
      </c>
      <c r="K48" s="53">
        <v>6.7</v>
      </c>
      <c r="L48" s="54"/>
      <c r="M48" s="7">
        <f t="shared" ref="M48" si="15">J48+K48</f>
        <v>101.49999999999999</v>
      </c>
      <c r="N48" s="53">
        <v>6</v>
      </c>
      <c r="O48" s="54"/>
      <c r="P48" s="7">
        <f t="shared" ref="P48" si="16">M48+N48</f>
        <v>107.49999999999999</v>
      </c>
    </row>
    <row r="49" spans="2:16" ht="14.25" customHeight="1" x14ac:dyDescent="0.15">
      <c r="B49" s="4"/>
      <c r="D49" s="8">
        <v>31</v>
      </c>
      <c r="E49" s="4"/>
      <c r="G49" s="8">
        <v>28</v>
      </c>
      <c r="H49" s="4"/>
      <c r="J49" s="8"/>
      <c r="K49" s="4"/>
      <c r="M49" s="8"/>
      <c r="N49" s="4"/>
      <c r="P49" s="8"/>
    </row>
    <row r="50" spans="2:16" ht="14.25" customHeight="1" x14ac:dyDescent="0.15">
      <c r="B50" s="4"/>
      <c r="D50" s="5"/>
      <c r="E50" s="4"/>
      <c r="G50" s="5"/>
      <c r="H50" s="4"/>
      <c r="J50" s="5"/>
      <c r="K50" s="4"/>
      <c r="M50" s="5"/>
      <c r="N50" s="4"/>
      <c r="P50" s="5"/>
    </row>
    <row r="51" spans="2:16" ht="14.25" customHeight="1" x14ac:dyDescent="0.15">
      <c r="B51" s="4"/>
      <c r="D51" s="5"/>
      <c r="E51" s="4"/>
      <c r="G51" s="5"/>
      <c r="H51" s="4"/>
      <c r="J51" s="5"/>
      <c r="K51" s="4"/>
      <c r="M51" s="5"/>
      <c r="N51" s="4"/>
      <c r="P51" s="5"/>
    </row>
    <row r="52" spans="2:16" ht="14.25" customHeight="1" x14ac:dyDescent="0.15">
      <c r="B52" s="4"/>
      <c r="D52" s="5"/>
      <c r="E52" s="4"/>
      <c r="G52" s="5"/>
      <c r="H52" s="4"/>
      <c r="J52" s="5"/>
      <c r="K52" s="4"/>
      <c r="M52" s="5"/>
      <c r="N52" s="4"/>
      <c r="P52" s="5"/>
    </row>
    <row r="53" spans="2:16" ht="14.25" customHeight="1" x14ac:dyDescent="0.15">
      <c r="B53" s="4"/>
      <c r="D53" s="5"/>
      <c r="E53" s="4"/>
      <c r="G53" s="5"/>
      <c r="H53" s="4"/>
      <c r="J53" s="5"/>
      <c r="K53" s="4"/>
      <c r="M53" s="5"/>
      <c r="N53" s="4"/>
      <c r="P53" s="5"/>
    </row>
    <row r="54" spans="2:16" ht="14.25" customHeight="1" x14ac:dyDescent="0.15">
      <c r="B54" s="4"/>
      <c r="D54" s="5"/>
      <c r="E54" s="4"/>
      <c r="G54" s="5"/>
      <c r="H54" s="4"/>
      <c r="J54" s="5"/>
      <c r="K54" s="4"/>
      <c r="M54" s="5"/>
      <c r="N54" s="4"/>
      <c r="P54" s="5"/>
    </row>
    <row r="55" spans="2:16" ht="14.25" customHeight="1" thickBot="1" x14ac:dyDescent="0.2">
      <c r="B55" s="59"/>
      <c r="C55" s="60"/>
      <c r="D55" s="17">
        <f t="shared" ref="D55:P55" si="17">$M$1+D48/15/24</f>
        <v>44661.508333333331</v>
      </c>
      <c r="E55" s="59"/>
      <c r="F55" s="60"/>
      <c r="G55" s="17">
        <f t="shared" si="17"/>
        <v>44661.511944444443</v>
      </c>
      <c r="H55" s="59"/>
      <c r="I55" s="60"/>
      <c r="J55" s="17">
        <f t="shared" si="17"/>
        <v>44661.513333333336</v>
      </c>
      <c r="K55" s="59"/>
      <c r="L55" s="60"/>
      <c r="M55" s="17">
        <f t="shared" si="17"/>
        <v>44661.531944444447</v>
      </c>
      <c r="N55" s="59"/>
      <c r="O55" s="60"/>
      <c r="P55" s="17">
        <f t="shared" si="17"/>
        <v>44661.548611111109</v>
      </c>
    </row>
    <row r="56" spans="2:16" ht="14.25" customHeight="1" x14ac:dyDescent="0.15">
      <c r="B56" s="14" t="s">
        <v>60</v>
      </c>
      <c r="C56" s="63"/>
      <c r="D56" s="64"/>
      <c r="E56" s="14">
        <v>40</v>
      </c>
      <c r="F56" s="63"/>
      <c r="G56" s="64"/>
      <c r="H56" s="14">
        <v>41</v>
      </c>
      <c r="I56" s="63" t="s">
        <v>38</v>
      </c>
      <c r="J56" s="64"/>
      <c r="K56" s="14">
        <v>42</v>
      </c>
      <c r="L56" s="63" t="s">
        <v>64</v>
      </c>
      <c r="M56" s="64"/>
      <c r="N56" s="14">
        <v>43</v>
      </c>
      <c r="O56" s="63"/>
      <c r="P56" s="64"/>
    </row>
    <row r="57" spans="2:16" ht="14.25" customHeight="1" x14ac:dyDescent="0.15">
      <c r="B57" s="53">
        <v>1.5</v>
      </c>
      <c r="C57" s="54"/>
      <c r="D57" s="7">
        <f>P48+B57</f>
        <v>108.99999999999999</v>
      </c>
      <c r="E57" s="53">
        <v>0.8</v>
      </c>
      <c r="F57" s="54"/>
      <c r="G57" s="7">
        <f t="shared" ref="G57" si="18">D57+E57</f>
        <v>109.79999999999998</v>
      </c>
      <c r="H57" s="53">
        <v>4.5</v>
      </c>
      <c r="I57" s="54"/>
      <c r="J57" s="7">
        <f t="shared" ref="J57" si="19">G57+H57</f>
        <v>114.29999999999998</v>
      </c>
      <c r="K57" s="53">
        <v>2.6</v>
      </c>
      <c r="L57" s="54"/>
      <c r="M57" s="7">
        <f t="shared" ref="M57" si="20">J57+K57</f>
        <v>116.89999999999998</v>
      </c>
      <c r="N57" s="53">
        <v>6.7</v>
      </c>
      <c r="O57" s="54"/>
      <c r="P57" s="7">
        <f t="shared" ref="P57" si="21">M57+N57</f>
        <v>123.59999999999998</v>
      </c>
    </row>
    <row r="58" spans="2:16" ht="14.25" customHeight="1" x14ac:dyDescent="0.15">
      <c r="B58" s="4"/>
      <c r="D58" s="8"/>
      <c r="E58" s="4"/>
      <c r="G58" s="8"/>
      <c r="H58" s="4"/>
      <c r="J58" s="8"/>
      <c r="K58" s="4"/>
      <c r="M58" s="8"/>
      <c r="N58" s="4"/>
      <c r="P58" s="8"/>
    </row>
    <row r="59" spans="2:16" ht="14.25" customHeight="1" x14ac:dyDescent="0.15">
      <c r="B59" s="4"/>
      <c r="D59" s="5"/>
      <c r="E59" s="4"/>
      <c r="G59" s="5"/>
      <c r="H59" s="4"/>
      <c r="J59" s="5"/>
      <c r="K59" s="4"/>
      <c r="M59" s="5"/>
      <c r="N59" s="4"/>
      <c r="P59" s="5"/>
    </row>
    <row r="60" spans="2:16" ht="14.25" customHeight="1" x14ac:dyDescent="0.15">
      <c r="B60" s="4"/>
      <c r="D60" s="5"/>
      <c r="E60" s="4"/>
      <c r="G60" s="5"/>
      <c r="H60" s="4"/>
      <c r="J60" s="5"/>
      <c r="K60" s="4"/>
      <c r="M60" s="5"/>
      <c r="N60" s="4"/>
      <c r="P60" s="5"/>
    </row>
    <row r="61" spans="2:16" ht="14.25" customHeight="1" x14ac:dyDescent="0.15">
      <c r="B61" s="4"/>
      <c r="D61" s="5"/>
      <c r="E61" s="4"/>
      <c r="G61" s="5"/>
      <c r="H61" s="4"/>
      <c r="J61" s="5"/>
      <c r="K61" s="4"/>
      <c r="M61" s="5"/>
      <c r="N61" s="4"/>
      <c r="P61" s="5"/>
    </row>
    <row r="62" spans="2:16" ht="14.25" customHeight="1" x14ac:dyDescent="0.15">
      <c r="B62" s="4"/>
      <c r="D62" s="5"/>
      <c r="E62" s="4"/>
      <c r="G62" s="5"/>
      <c r="H62" s="4"/>
      <c r="J62" s="5"/>
      <c r="K62" s="4"/>
      <c r="M62" s="5"/>
      <c r="N62" s="4"/>
      <c r="P62" s="5"/>
    </row>
    <row r="63" spans="2:16" ht="14.25" customHeight="1" x14ac:dyDescent="0.15">
      <c r="B63" s="4"/>
      <c r="D63" s="5"/>
      <c r="E63" s="4"/>
      <c r="G63" s="5"/>
      <c r="H63" s="4"/>
      <c r="J63" s="5"/>
      <c r="K63" s="4"/>
      <c r="M63" s="5"/>
      <c r="N63" s="4"/>
      <c r="P63" s="5"/>
    </row>
    <row r="64" spans="2:16" ht="14.25" customHeight="1" thickBot="1" x14ac:dyDescent="0.2">
      <c r="B64" s="59"/>
      <c r="C64" s="60"/>
      <c r="D64" s="17">
        <f>$M$1+D57/15/24</f>
        <v>44661.552777777775</v>
      </c>
      <c r="E64" s="59"/>
      <c r="F64" s="60"/>
      <c r="G64" s="17">
        <f>$M$1+G57/15/24</f>
        <v>44661.555</v>
      </c>
      <c r="H64" s="59"/>
      <c r="I64" s="60"/>
      <c r="J64" s="17">
        <f>$M$1+J57/15/24</f>
        <v>44661.567499999997</v>
      </c>
      <c r="K64" s="59"/>
      <c r="L64" s="60"/>
      <c r="M64" s="17">
        <f>$M$1+M57/15/24</f>
        <v>44661.57472222222</v>
      </c>
      <c r="N64" s="59"/>
      <c r="O64" s="60"/>
      <c r="P64" s="17">
        <f>$M$1+P57/15/24</f>
        <v>44661.593333333331</v>
      </c>
    </row>
    <row r="65" spans="2:20" ht="14.25" customHeight="1" x14ac:dyDescent="0.15">
      <c r="B65" s="14">
        <v>44</v>
      </c>
      <c r="C65" s="63" t="s">
        <v>39</v>
      </c>
      <c r="D65" s="64"/>
      <c r="E65" s="14">
        <v>45</v>
      </c>
      <c r="F65" s="63" t="s">
        <v>40</v>
      </c>
      <c r="G65" s="64"/>
      <c r="H65" s="14">
        <v>46</v>
      </c>
      <c r="I65" s="63"/>
      <c r="J65" s="64"/>
      <c r="K65" s="14">
        <v>47</v>
      </c>
      <c r="L65" s="63" t="s">
        <v>41</v>
      </c>
      <c r="M65" s="64"/>
      <c r="N65" s="41">
        <v>48</v>
      </c>
      <c r="O65" s="69" t="s">
        <v>13</v>
      </c>
      <c r="P65" s="70"/>
      <c r="Q65" s="34"/>
    </row>
    <row r="66" spans="2:20" ht="14.25" customHeight="1" x14ac:dyDescent="0.15">
      <c r="B66" s="53">
        <v>1.2</v>
      </c>
      <c r="C66" s="54"/>
      <c r="D66" s="7">
        <f>P57+B66</f>
        <v>124.79999999999998</v>
      </c>
      <c r="E66" s="53">
        <v>1.1000000000000001</v>
      </c>
      <c r="F66" s="54"/>
      <c r="G66" s="7">
        <f>D66+E66</f>
        <v>125.89999999999998</v>
      </c>
      <c r="H66" s="53">
        <v>3.4</v>
      </c>
      <c r="I66" s="54"/>
      <c r="J66" s="7">
        <f>G66+H66</f>
        <v>129.29999999999998</v>
      </c>
      <c r="K66" s="53">
        <v>0.7</v>
      </c>
      <c r="L66" s="54"/>
      <c r="M66" s="7">
        <f>J66+K66</f>
        <v>129.99999999999997</v>
      </c>
      <c r="N66" s="53">
        <v>0.1</v>
      </c>
      <c r="O66" s="54"/>
      <c r="P66" s="7">
        <f>M66+N66</f>
        <v>130.09999999999997</v>
      </c>
      <c r="Q66" s="34"/>
    </row>
    <row r="67" spans="2:20" ht="14.25" customHeight="1" x14ac:dyDescent="0.15">
      <c r="B67" s="4"/>
      <c r="D67" s="8"/>
      <c r="E67" s="4"/>
      <c r="G67" s="8"/>
      <c r="H67" s="4"/>
      <c r="J67" s="8"/>
      <c r="K67" s="4"/>
      <c r="M67" s="8"/>
      <c r="N67" s="4"/>
      <c r="P67" s="8"/>
      <c r="Q67" s="34"/>
    </row>
    <row r="68" spans="2:20" ht="14.25" customHeight="1" x14ac:dyDescent="0.15">
      <c r="B68" s="4"/>
      <c r="D68" s="5"/>
      <c r="E68" s="4"/>
      <c r="G68" s="5"/>
      <c r="H68" s="4"/>
      <c r="J68" s="5"/>
      <c r="K68" s="4"/>
      <c r="M68" s="5"/>
      <c r="N68" s="4"/>
      <c r="P68" s="5"/>
      <c r="Q68" s="34"/>
    </row>
    <row r="69" spans="2:20" ht="14.25" customHeight="1" x14ac:dyDescent="0.15">
      <c r="B69" s="4"/>
      <c r="D69" s="5"/>
      <c r="E69" s="4"/>
      <c r="G69" s="5"/>
      <c r="H69" s="4"/>
      <c r="J69" s="5"/>
      <c r="K69" s="4"/>
      <c r="M69" s="5"/>
      <c r="N69" s="4"/>
      <c r="P69" s="5"/>
      <c r="Q69" s="34"/>
    </row>
    <row r="70" spans="2:20" ht="14.25" customHeight="1" x14ac:dyDescent="0.15">
      <c r="B70" s="4"/>
      <c r="D70" s="5"/>
      <c r="E70" s="4"/>
      <c r="G70" s="5"/>
      <c r="H70" s="4"/>
      <c r="J70" s="5"/>
      <c r="K70" s="4"/>
      <c r="M70" s="5"/>
      <c r="N70" s="4"/>
      <c r="P70" s="5"/>
      <c r="Q70" s="34"/>
    </row>
    <row r="71" spans="2:20" ht="14.25" customHeight="1" x14ac:dyDescent="0.15">
      <c r="B71" s="4"/>
      <c r="D71" s="5"/>
      <c r="E71" s="4"/>
      <c r="G71" s="5"/>
      <c r="H71" s="4"/>
      <c r="J71" s="5"/>
      <c r="K71" s="4"/>
      <c r="M71" s="5"/>
      <c r="N71" s="4"/>
      <c r="P71" s="5"/>
      <c r="Q71" s="34"/>
    </row>
    <row r="72" spans="2:20" ht="14.25" customHeight="1" x14ac:dyDescent="0.15">
      <c r="B72" s="4"/>
      <c r="D72" s="5"/>
      <c r="E72" s="4"/>
      <c r="G72" s="5"/>
      <c r="H72" s="4"/>
      <c r="J72" s="5"/>
      <c r="K72" s="4"/>
      <c r="M72" s="5"/>
      <c r="N72" s="4"/>
      <c r="P72" s="5"/>
      <c r="Q72" s="34"/>
    </row>
    <row r="73" spans="2:20" ht="14.25" customHeight="1" thickBot="1" x14ac:dyDescent="0.2">
      <c r="B73" s="59"/>
      <c r="C73" s="60"/>
      <c r="D73" s="17">
        <f>$M$1+D66/15/24</f>
        <v>44661.596666666665</v>
      </c>
      <c r="E73" s="59"/>
      <c r="F73" s="60"/>
      <c r="G73" s="17">
        <f>$M$1+G66/15/24</f>
        <v>44661.599722222221</v>
      </c>
      <c r="H73" s="59"/>
      <c r="I73" s="60"/>
      <c r="J73" s="17">
        <f>$M$1+J66/15/24</f>
        <v>44661.609166666669</v>
      </c>
      <c r="K73" s="59"/>
      <c r="L73" s="60"/>
      <c r="M73" s="17">
        <f>$M$1+M66/15/24</f>
        <v>44661.611111111109</v>
      </c>
      <c r="N73" s="59"/>
      <c r="O73" s="60"/>
      <c r="P73" s="17">
        <f>$M$1+P66/15/24</f>
        <v>44661.611388888887</v>
      </c>
      <c r="Q73" s="34"/>
    </row>
    <row r="74" spans="2:20" ht="14.25" customHeight="1" x14ac:dyDescent="0.15">
      <c r="B74" s="14">
        <v>49</v>
      </c>
      <c r="C74" s="63"/>
      <c r="D74" s="64"/>
      <c r="E74" s="14">
        <v>50</v>
      </c>
      <c r="F74" s="63" t="s">
        <v>42</v>
      </c>
      <c r="G74" s="64"/>
      <c r="H74" s="14">
        <v>51</v>
      </c>
      <c r="I74" s="63"/>
      <c r="J74" s="64"/>
      <c r="K74" s="14">
        <v>52</v>
      </c>
      <c r="L74" s="63"/>
      <c r="M74" s="64"/>
      <c r="N74" s="14">
        <v>53</v>
      </c>
      <c r="O74" s="63"/>
      <c r="P74" s="64"/>
      <c r="T74" s="31"/>
    </row>
    <row r="75" spans="2:20" ht="14.25" customHeight="1" x14ac:dyDescent="0.15">
      <c r="B75" s="53">
        <v>0.5</v>
      </c>
      <c r="C75" s="54"/>
      <c r="D75" s="7">
        <f>P66+B75</f>
        <v>130.59999999999997</v>
      </c>
      <c r="E75" s="53">
        <v>5.7</v>
      </c>
      <c r="F75" s="54"/>
      <c r="G75" s="7">
        <f t="shared" ref="G75" si="22">D75+E75</f>
        <v>136.29999999999995</v>
      </c>
      <c r="H75" s="53">
        <v>3.2</v>
      </c>
      <c r="I75" s="54"/>
      <c r="J75" s="7">
        <f t="shared" ref="J75" si="23">G75+H75</f>
        <v>139.49999999999994</v>
      </c>
      <c r="K75" s="53">
        <v>1.5</v>
      </c>
      <c r="L75" s="54"/>
      <c r="M75" s="7">
        <f t="shared" ref="M75" si="24">J75+K75</f>
        <v>140.99999999999994</v>
      </c>
      <c r="N75" s="53">
        <v>2.1</v>
      </c>
      <c r="O75" s="54"/>
      <c r="P75" s="7">
        <f t="shared" ref="P75" si="25">M75+N75</f>
        <v>143.09999999999994</v>
      </c>
      <c r="T75" s="31"/>
    </row>
    <row r="76" spans="2:20" ht="14.25" customHeight="1" x14ac:dyDescent="0.15">
      <c r="B76" s="4"/>
      <c r="D76" s="8"/>
      <c r="E76" s="4"/>
      <c r="F76"/>
      <c r="G76" s="8"/>
      <c r="H76" s="4"/>
      <c r="I76"/>
      <c r="J76" s="8"/>
      <c r="K76" s="4"/>
      <c r="M76" s="8"/>
      <c r="N76" s="4"/>
      <c r="P76" s="8"/>
      <c r="T76" s="31"/>
    </row>
    <row r="77" spans="2:20" ht="14.25" customHeight="1" x14ac:dyDescent="0.15">
      <c r="B77" s="4"/>
      <c r="D77" s="5"/>
      <c r="E77" s="4"/>
      <c r="F77"/>
      <c r="G77" s="5"/>
      <c r="H77" s="4"/>
      <c r="I77"/>
      <c r="J77" s="5"/>
      <c r="K77" s="4"/>
      <c r="M77" s="5"/>
      <c r="N77" s="4"/>
      <c r="P77" s="5"/>
      <c r="T77" s="31"/>
    </row>
    <row r="78" spans="2:20" ht="14.25" customHeight="1" x14ac:dyDescent="0.15">
      <c r="B78" s="4"/>
      <c r="D78" s="5"/>
      <c r="E78" s="4"/>
      <c r="F78"/>
      <c r="G78" s="5"/>
      <c r="H78" s="4"/>
      <c r="I78"/>
      <c r="J78" s="5"/>
      <c r="K78" s="4"/>
      <c r="M78" s="5"/>
      <c r="N78" s="4"/>
      <c r="P78" s="5"/>
      <c r="T78" s="31"/>
    </row>
    <row r="79" spans="2:20" ht="14.25" customHeight="1" x14ac:dyDescent="0.15">
      <c r="B79" s="4"/>
      <c r="D79" s="5"/>
      <c r="E79" s="4"/>
      <c r="F79"/>
      <c r="G79" s="5"/>
      <c r="H79" s="4"/>
      <c r="I79"/>
      <c r="J79" s="5"/>
      <c r="K79" s="4"/>
      <c r="L79" s="55"/>
      <c r="M79" s="56"/>
      <c r="N79" s="4"/>
      <c r="O79" s="55"/>
      <c r="P79" s="56"/>
      <c r="T79" s="31"/>
    </row>
    <row r="80" spans="2:20" ht="14.25" customHeight="1" x14ac:dyDescent="0.15">
      <c r="B80" s="4"/>
      <c r="D80" s="5"/>
      <c r="E80" s="4"/>
      <c r="F80"/>
      <c r="G80" s="5"/>
      <c r="H80" s="4"/>
      <c r="I80"/>
      <c r="J80" s="5"/>
      <c r="K80" s="4"/>
      <c r="L80" s="57"/>
      <c r="M80" s="58"/>
      <c r="N80" s="4"/>
      <c r="O80" s="57"/>
      <c r="P80" s="58"/>
      <c r="T80" s="31"/>
    </row>
    <row r="81" spans="2:20" ht="14.25" customHeight="1" x14ac:dyDescent="0.15">
      <c r="B81" s="4"/>
      <c r="D81" s="5"/>
      <c r="E81" s="4"/>
      <c r="F81"/>
      <c r="G81" s="5"/>
      <c r="H81" s="4"/>
      <c r="I81"/>
      <c r="J81" s="5"/>
      <c r="K81" s="34"/>
      <c r="L81" s="31"/>
      <c r="M81" s="32"/>
      <c r="N81" s="34"/>
      <c r="O81" s="31"/>
      <c r="P81" s="32"/>
      <c r="T81" s="1"/>
    </row>
    <row r="82" spans="2:20" ht="14.25" customHeight="1" thickBot="1" x14ac:dyDescent="0.2">
      <c r="B82" s="59"/>
      <c r="C82" s="60"/>
      <c r="D82" s="17">
        <f t="shared" ref="D82" si="26">$M$1+D75/15/24</f>
        <v>44661.61277777778</v>
      </c>
      <c r="E82" s="61"/>
      <c r="F82" s="62"/>
      <c r="G82" s="17">
        <f t="shared" ref="G82" si="27">$M$1+G75/15/24</f>
        <v>44661.628611111111</v>
      </c>
      <c r="H82" s="61"/>
      <c r="I82" s="62"/>
      <c r="J82" s="17">
        <f t="shared" ref="J82" si="28">$M$1+J75/15/24</f>
        <v>44661.637499999997</v>
      </c>
      <c r="K82" s="47"/>
      <c r="L82" s="48"/>
      <c r="M82" s="17">
        <f t="shared" ref="M82" si="29">$M$1+M75/15/24</f>
        <v>44661.64166666667</v>
      </c>
      <c r="N82" s="47"/>
      <c r="O82" s="48"/>
      <c r="P82" s="17">
        <f t="shared" ref="P82" si="30">$M$1+P75/15/24</f>
        <v>44661.647499999999</v>
      </c>
      <c r="T82" s="1"/>
    </row>
    <row r="83" spans="2:20" ht="14.25" customHeight="1" x14ac:dyDescent="0.15">
      <c r="B83" s="14">
        <v>54</v>
      </c>
      <c r="C83" s="63"/>
      <c r="D83" s="64"/>
      <c r="E83" s="14">
        <v>55</v>
      </c>
      <c r="F83" s="63" t="s">
        <v>43</v>
      </c>
      <c r="G83" s="64"/>
      <c r="H83" s="14" t="s">
        <v>61</v>
      </c>
      <c r="I83" s="63"/>
      <c r="J83" s="64"/>
      <c r="K83" s="14">
        <v>58</v>
      </c>
      <c r="L83" s="63" t="s">
        <v>44</v>
      </c>
      <c r="M83" s="64"/>
      <c r="N83" s="14">
        <v>59</v>
      </c>
      <c r="O83" s="63" t="s">
        <v>45</v>
      </c>
      <c r="P83" s="64"/>
      <c r="T83" s="1"/>
    </row>
    <row r="84" spans="2:20" ht="14.25" customHeight="1" x14ac:dyDescent="0.15">
      <c r="B84" s="53">
        <v>1.4</v>
      </c>
      <c r="C84" s="54"/>
      <c r="D84" s="7">
        <f>P75+B84</f>
        <v>144.49999999999994</v>
      </c>
      <c r="E84" s="53">
        <v>3.1</v>
      </c>
      <c r="F84" s="54"/>
      <c r="G84" s="7">
        <f t="shared" ref="G84" si="31">D84+E84</f>
        <v>147.59999999999994</v>
      </c>
      <c r="H84" s="53">
        <v>1.2</v>
      </c>
      <c r="I84" s="54"/>
      <c r="J84" s="7">
        <f t="shared" ref="J84" si="32">G84+H84</f>
        <v>148.79999999999993</v>
      </c>
      <c r="K84" s="53">
        <v>6.3</v>
      </c>
      <c r="L84" s="54"/>
      <c r="M84" s="7">
        <f t="shared" ref="M84" si="33">J84+K84</f>
        <v>155.09999999999994</v>
      </c>
      <c r="N84" s="53">
        <v>4.4000000000000004</v>
      </c>
      <c r="O84" s="54"/>
      <c r="P84" s="7">
        <f t="shared" ref="P84" si="34">M84+N84</f>
        <v>159.49999999999994</v>
      </c>
      <c r="T84" s="1"/>
    </row>
    <row r="85" spans="2:20" ht="14.25" customHeight="1" x14ac:dyDescent="0.15">
      <c r="B85" s="4"/>
      <c r="D85" s="8"/>
      <c r="E85" s="4"/>
      <c r="G85" s="8"/>
      <c r="H85" s="4"/>
      <c r="J85" s="8"/>
      <c r="K85" s="4"/>
      <c r="M85" s="8"/>
      <c r="N85" s="4"/>
      <c r="P85" s="8"/>
      <c r="T85" s="1"/>
    </row>
    <row r="86" spans="2:20" ht="14.25" customHeight="1" x14ac:dyDescent="0.15">
      <c r="B86" s="4"/>
      <c r="D86" s="5"/>
      <c r="E86" s="4"/>
      <c r="G86" s="5"/>
      <c r="H86" s="4"/>
      <c r="J86" s="5"/>
      <c r="K86" s="4"/>
      <c r="M86" s="5"/>
      <c r="N86" s="4"/>
      <c r="P86" s="5"/>
      <c r="T86" s="1"/>
    </row>
    <row r="87" spans="2:20" ht="14.25" customHeight="1" x14ac:dyDescent="0.15">
      <c r="B87" s="4"/>
      <c r="D87" s="5"/>
      <c r="E87" s="4"/>
      <c r="G87" s="5"/>
      <c r="H87" s="4"/>
      <c r="J87" s="5"/>
      <c r="K87" s="4"/>
      <c r="M87" s="5"/>
      <c r="N87" s="4"/>
      <c r="P87" s="5"/>
      <c r="T87" s="1"/>
    </row>
    <row r="88" spans="2:20" ht="14.25" customHeight="1" x14ac:dyDescent="0.15">
      <c r="B88" s="4"/>
      <c r="C88" s="55"/>
      <c r="D88" s="56"/>
      <c r="E88" s="4"/>
      <c r="F88" s="55"/>
      <c r="G88" s="56"/>
      <c r="H88" s="4"/>
      <c r="I88" s="55"/>
      <c r="J88" s="56"/>
      <c r="K88" s="4"/>
      <c r="L88" s="55"/>
      <c r="M88" s="56"/>
      <c r="N88" s="4"/>
      <c r="O88" s="55"/>
      <c r="P88" s="56"/>
      <c r="T88" s="1"/>
    </row>
    <row r="89" spans="2:20" ht="14.25" customHeight="1" x14ac:dyDescent="0.15">
      <c r="B89" s="4"/>
      <c r="C89" s="57"/>
      <c r="D89" s="58"/>
      <c r="E89" s="4"/>
      <c r="F89" s="57"/>
      <c r="G89" s="58"/>
      <c r="H89" s="4"/>
      <c r="I89" s="57"/>
      <c r="J89" s="58"/>
      <c r="K89" s="4"/>
      <c r="L89" s="57"/>
      <c r="M89" s="58"/>
      <c r="N89" s="4"/>
      <c r="O89" s="57"/>
      <c r="P89" s="58"/>
      <c r="T89" s="1"/>
    </row>
    <row r="90" spans="2:20" ht="14.25" customHeight="1" x14ac:dyDescent="0.15">
      <c r="B90" s="34"/>
      <c r="C90" s="31"/>
      <c r="D90" s="32"/>
      <c r="E90" s="34"/>
      <c r="F90" s="31"/>
      <c r="G90" s="32"/>
      <c r="H90" s="34"/>
      <c r="I90" s="31"/>
      <c r="J90" s="32"/>
      <c r="K90" s="34"/>
      <c r="L90" s="31"/>
      <c r="M90" s="32"/>
      <c r="N90" s="34"/>
      <c r="O90" s="31"/>
      <c r="P90" s="32"/>
      <c r="T90" s="1"/>
    </row>
    <row r="91" spans="2:20" ht="14.25" customHeight="1" thickBot="1" x14ac:dyDescent="0.2">
      <c r="B91" s="47"/>
      <c r="C91" s="48"/>
      <c r="D91" s="17">
        <f t="shared" ref="D91" si="35">$M$1+D84/15/24</f>
        <v>44661.651388888888</v>
      </c>
      <c r="E91" s="47"/>
      <c r="F91" s="48"/>
      <c r="G91" s="17">
        <f t="shared" ref="G91:P91" si="36">$M$1+G84/15/24</f>
        <v>44661.66</v>
      </c>
      <c r="H91" s="47"/>
      <c r="I91" s="48"/>
      <c r="J91" s="17">
        <f t="shared" si="36"/>
        <v>44661.66333333333</v>
      </c>
      <c r="K91" s="47"/>
      <c r="L91" s="48"/>
      <c r="M91" s="17">
        <f t="shared" si="36"/>
        <v>44661.680833333332</v>
      </c>
      <c r="N91" s="47"/>
      <c r="O91" s="48"/>
      <c r="P91" s="17">
        <f t="shared" si="36"/>
        <v>44661.693055555559</v>
      </c>
      <c r="T91" s="1"/>
    </row>
    <row r="92" spans="2:20" ht="14.25" customHeight="1" x14ac:dyDescent="0.15">
      <c r="B92" s="35">
        <v>60</v>
      </c>
      <c r="C92" s="71" t="s">
        <v>46</v>
      </c>
      <c r="D92" s="72"/>
      <c r="E92" s="14">
        <v>61</v>
      </c>
      <c r="F92" s="63" t="s">
        <v>47</v>
      </c>
      <c r="G92" s="64"/>
      <c r="H92" s="14">
        <v>62</v>
      </c>
      <c r="I92" s="63"/>
      <c r="J92" s="64"/>
      <c r="K92" s="14">
        <v>63</v>
      </c>
      <c r="L92" s="63" t="s">
        <v>48</v>
      </c>
      <c r="M92" s="64"/>
      <c r="N92" s="14">
        <v>64</v>
      </c>
      <c r="O92" s="63" t="s">
        <v>49</v>
      </c>
      <c r="P92" s="64"/>
      <c r="T92" s="1"/>
    </row>
    <row r="93" spans="2:20" ht="14.25" customHeight="1" x14ac:dyDescent="0.15">
      <c r="B93" s="53">
        <v>2.6</v>
      </c>
      <c r="C93" s="54"/>
      <c r="D93" s="7">
        <f>P84+B93</f>
        <v>162.09999999999994</v>
      </c>
      <c r="E93" s="53">
        <v>6.9</v>
      </c>
      <c r="F93" s="54"/>
      <c r="G93" s="7">
        <f t="shared" ref="G93" si="37">D93+E93</f>
        <v>168.99999999999994</v>
      </c>
      <c r="H93" s="53">
        <v>2.2999999999999998</v>
      </c>
      <c r="I93" s="54"/>
      <c r="J93" s="7">
        <f t="shared" ref="J93" si="38">G93+H93</f>
        <v>171.29999999999995</v>
      </c>
      <c r="K93" s="53">
        <v>9.3000000000000007</v>
      </c>
      <c r="L93" s="54"/>
      <c r="M93" s="7">
        <f t="shared" ref="M93" si="39">J93+K93</f>
        <v>180.59999999999997</v>
      </c>
      <c r="N93" s="53">
        <v>4.0999999999999996</v>
      </c>
      <c r="O93" s="54"/>
      <c r="P93" s="7">
        <f t="shared" ref="P93" si="40">M93+N93</f>
        <v>184.69999999999996</v>
      </c>
      <c r="T93" s="1"/>
    </row>
    <row r="94" spans="2:20" ht="14.25" customHeight="1" x14ac:dyDescent="0.15">
      <c r="B94" s="4"/>
      <c r="D94" s="8"/>
      <c r="E94" s="4"/>
      <c r="G94" s="8"/>
      <c r="H94" s="4"/>
      <c r="J94" s="8"/>
      <c r="K94" s="4"/>
      <c r="M94" s="8"/>
      <c r="N94" s="4"/>
      <c r="P94" s="8"/>
      <c r="T94" s="1"/>
    </row>
    <row r="95" spans="2:20" ht="14.25" customHeight="1" x14ac:dyDescent="0.15">
      <c r="B95" s="4"/>
      <c r="D95" s="5"/>
      <c r="E95" s="4"/>
      <c r="G95" s="5"/>
      <c r="H95" s="4"/>
      <c r="J95" s="5"/>
      <c r="K95" s="4"/>
      <c r="M95" s="5"/>
      <c r="N95" s="4"/>
      <c r="P95" s="5"/>
      <c r="T95" s="1"/>
    </row>
    <row r="96" spans="2:20" ht="14.25" customHeight="1" x14ac:dyDescent="0.15">
      <c r="B96" s="4"/>
      <c r="D96" s="5"/>
      <c r="E96" s="4"/>
      <c r="G96" s="5"/>
      <c r="H96" s="4"/>
      <c r="J96" s="5"/>
      <c r="K96" s="4"/>
      <c r="M96" s="5"/>
      <c r="N96" s="4"/>
      <c r="P96" s="5"/>
      <c r="T96" s="1"/>
    </row>
    <row r="97" spans="2:20" ht="14.25" customHeight="1" x14ac:dyDescent="0.15">
      <c r="B97" s="4"/>
      <c r="C97" s="78">
        <f>HLOOKUP($M$1,$T$1:$U$10,RIGHT(LEFT(C92,3),1)*2+1,FALSE)</f>
        <v>44661.448611111111</v>
      </c>
      <c r="D97" s="79"/>
      <c r="E97" s="4"/>
      <c r="F97" s="55"/>
      <c r="G97" s="56"/>
      <c r="H97" s="4"/>
      <c r="I97" s="55"/>
      <c r="J97" s="56"/>
      <c r="K97" s="4"/>
      <c r="L97" s="55"/>
      <c r="M97" s="56"/>
      <c r="N97" s="4"/>
      <c r="O97" s="55"/>
      <c r="P97" s="56"/>
      <c r="T97" s="1"/>
    </row>
    <row r="98" spans="2:20" ht="14.25" customHeight="1" x14ac:dyDescent="0.15">
      <c r="B98" s="4"/>
      <c r="C98" s="80">
        <f>HLOOKUP($M$1,$T$1:$U$10,RIGHT(LEFT(C92,3),1)*2+2,FALSE)</f>
        <v>44661.7</v>
      </c>
      <c r="D98" s="81"/>
      <c r="E98" s="4"/>
      <c r="F98" s="57"/>
      <c r="G98" s="58"/>
      <c r="H98" s="4"/>
      <c r="I98" s="57"/>
      <c r="J98" s="58"/>
      <c r="K98" s="4"/>
      <c r="L98" s="57"/>
      <c r="M98" s="58"/>
      <c r="N98" s="4"/>
      <c r="O98" s="57"/>
      <c r="P98" s="58"/>
      <c r="T98" s="1"/>
    </row>
    <row r="99" spans="2:20" ht="14.25" customHeight="1" x14ac:dyDescent="0.15">
      <c r="B99" s="34"/>
      <c r="C99" s="31"/>
      <c r="D99" s="32" t="s">
        <v>14</v>
      </c>
      <c r="E99" s="34"/>
      <c r="F99" s="31"/>
      <c r="G99" s="32"/>
      <c r="H99" s="34"/>
      <c r="I99" s="31"/>
      <c r="J99" s="32"/>
      <c r="K99" s="34"/>
      <c r="L99" s="31"/>
      <c r="M99" s="32"/>
      <c r="N99" s="34"/>
      <c r="O99" s="31"/>
      <c r="P99" s="32"/>
      <c r="T99" s="1"/>
    </row>
    <row r="100" spans="2:20" ht="14.25" customHeight="1" thickBot="1" x14ac:dyDescent="0.2">
      <c r="B100" s="67"/>
      <c r="C100" s="68"/>
      <c r="D100" s="33" t="s">
        <v>15</v>
      </c>
      <c r="E100" s="47"/>
      <c r="F100" s="48"/>
      <c r="G100" s="17">
        <f>$C$98+($O$107-$C$98)/($P$102-$D$93)*(G93-$D$93)</f>
        <v>44661.72016233766</v>
      </c>
      <c r="H100" s="47"/>
      <c r="I100" s="48"/>
      <c r="J100" s="17">
        <f>$C$98+($O$107-$C$98)/($P$102-$D$93)*(J93-$D$93)</f>
        <v>44661.726883116884</v>
      </c>
      <c r="K100" s="47"/>
      <c r="L100" s="48"/>
      <c r="M100" s="17">
        <f>$C$98+($O$107-$C$98)/($P$102-$D$93)*(M93-$D$93)</f>
        <v>44661.754058441555</v>
      </c>
      <c r="N100" s="47"/>
      <c r="O100" s="48"/>
      <c r="P100" s="17">
        <f>$C$98+($O$107-$C$98)/($P$102-$D$93)*(P93-$D$93)</f>
        <v>44661.766038961039</v>
      </c>
      <c r="T100" s="1"/>
    </row>
    <row r="101" spans="2:20" ht="14.25" customHeight="1" x14ac:dyDescent="0.15">
      <c r="B101" s="14">
        <v>65</v>
      </c>
      <c r="C101" s="63" t="s">
        <v>50</v>
      </c>
      <c r="D101" s="64"/>
      <c r="E101" s="14">
        <v>66</v>
      </c>
      <c r="F101" s="63" t="s">
        <v>51</v>
      </c>
      <c r="G101" s="64"/>
      <c r="H101" s="14">
        <v>67</v>
      </c>
      <c r="I101" s="63" t="s">
        <v>52</v>
      </c>
      <c r="J101" s="64"/>
      <c r="K101" s="14" t="s">
        <v>62</v>
      </c>
      <c r="L101" s="63" t="s">
        <v>53</v>
      </c>
      <c r="M101" s="64"/>
      <c r="N101" s="39">
        <v>70</v>
      </c>
      <c r="O101" s="83" t="s">
        <v>17</v>
      </c>
      <c r="P101" s="84"/>
      <c r="Q101" s="31"/>
      <c r="T101" s="1"/>
    </row>
    <row r="102" spans="2:20" ht="14.25" customHeight="1" x14ac:dyDescent="0.15">
      <c r="B102" s="53">
        <v>4.0999999999999996</v>
      </c>
      <c r="C102" s="54"/>
      <c r="D102" s="7">
        <f>P93+B102</f>
        <v>188.79999999999995</v>
      </c>
      <c r="E102" s="53">
        <v>6.8</v>
      </c>
      <c r="F102" s="54"/>
      <c r="G102" s="7">
        <f t="shared" ref="G102" si="41">D102+E102</f>
        <v>195.59999999999997</v>
      </c>
      <c r="H102" s="53">
        <v>2.9</v>
      </c>
      <c r="I102" s="54"/>
      <c r="J102" s="7">
        <f t="shared" ref="J102" si="42">G102+H102</f>
        <v>198.49999999999997</v>
      </c>
      <c r="K102" s="53">
        <v>1</v>
      </c>
      <c r="L102" s="54"/>
      <c r="M102" s="7">
        <f t="shared" ref="M102" si="43">J102+K102</f>
        <v>199.49999999999997</v>
      </c>
      <c r="N102" s="54">
        <v>1.1000000000000001</v>
      </c>
      <c r="O102" s="54"/>
      <c r="P102" s="7">
        <f t="shared" ref="P102" si="44">M102+N102</f>
        <v>200.59999999999997</v>
      </c>
      <c r="Q102" s="31"/>
      <c r="T102" s="1"/>
    </row>
    <row r="103" spans="2:20" ht="14.25" customHeight="1" x14ac:dyDescent="0.15">
      <c r="B103" s="4"/>
      <c r="D103" s="8"/>
      <c r="E103" s="4"/>
      <c r="G103" s="8"/>
      <c r="H103" s="4"/>
      <c r="J103" s="8"/>
      <c r="K103" s="4"/>
      <c r="M103" s="8"/>
      <c r="N103" s="4"/>
      <c r="O103"/>
      <c r="P103" s="8"/>
      <c r="Q103" s="31"/>
      <c r="T103" s="1"/>
    </row>
    <row r="104" spans="2:20" ht="14.25" customHeight="1" x14ac:dyDescent="0.15">
      <c r="B104" s="4"/>
      <c r="D104" s="5"/>
      <c r="E104" s="4"/>
      <c r="G104" s="5"/>
      <c r="H104" s="4"/>
      <c r="J104" s="5"/>
      <c r="K104" s="4"/>
      <c r="M104" s="5"/>
      <c r="N104" s="4"/>
      <c r="O104"/>
      <c r="P104" s="5"/>
      <c r="Q104" s="31"/>
      <c r="T104" s="1"/>
    </row>
    <row r="105" spans="2:20" ht="14.25" customHeight="1" x14ac:dyDescent="0.15">
      <c r="B105" s="4"/>
      <c r="D105" s="5"/>
      <c r="E105" s="4"/>
      <c r="G105" s="5"/>
      <c r="H105" s="4"/>
      <c r="J105" s="5"/>
      <c r="K105" s="4"/>
      <c r="M105" s="5"/>
      <c r="N105" s="4"/>
      <c r="O105"/>
      <c r="P105" s="5"/>
      <c r="Q105" s="31"/>
      <c r="T105" s="1"/>
    </row>
    <row r="106" spans="2:20" ht="14.25" customHeight="1" x14ac:dyDescent="0.15">
      <c r="B106" s="4"/>
      <c r="C106" s="55"/>
      <c r="D106" s="56"/>
      <c r="E106" s="4"/>
      <c r="F106" s="55"/>
      <c r="G106" s="56"/>
      <c r="H106" s="4"/>
      <c r="I106" s="55"/>
      <c r="J106" s="56"/>
      <c r="K106" s="4"/>
      <c r="L106" s="55"/>
      <c r="M106" s="56"/>
      <c r="N106" s="4"/>
      <c r="O106" s="74">
        <f>HLOOKUP($M$1,$R$1:$U$10,T7,FALSE)</f>
        <v>44661.495138888888</v>
      </c>
      <c r="P106" s="56"/>
      <c r="Q106" s="31"/>
      <c r="T106" s="1"/>
    </row>
    <row r="107" spans="2:20" ht="14.25" customHeight="1" x14ac:dyDescent="0.15">
      <c r="B107" s="4"/>
      <c r="C107" s="57"/>
      <c r="D107" s="58"/>
      <c r="E107" s="4"/>
      <c r="F107" s="57"/>
      <c r="G107" s="58"/>
      <c r="H107" s="4"/>
      <c r="I107" s="57"/>
      <c r="J107" s="58"/>
      <c r="K107" s="4"/>
      <c r="L107" s="57"/>
      <c r="M107" s="58"/>
      <c r="N107" s="4"/>
      <c r="O107" s="82">
        <f>HLOOKUP($M$1,$R$1:$U$10,T8,FALSE)</f>
        <v>44661.8125</v>
      </c>
      <c r="P107" s="58"/>
      <c r="Q107" s="31"/>
      <c r="T107" s="1"/>
    </row>
    <row r="108" spans="2:20" ht="14.25" customHeight="1" x14ac:dyDescent="0.15">
      <c r="B108" s="34"/>
      <c r="C108" s="31"/>
      <c r="D108" s="32"/>
      <c r="E108" s="34"/>
      <c r="F108" s="31"/>
      <c r="G108" s="32"/>
      <c r="H108" s="34"/>
      <c r="I108" s="31"/>
      <c r="J108" s="32"/>
      <c r="K108" s="34"/>
      <c r="L108" s="31"/>
      <c r="M108" s="32"/>
      <c r="N108" s="4"/>
      <c r="O108"/>
      <c r="P108" s="32" t="s">
        <v>14</v>
      </c>
      <c r="Q108" s="31"/>
      <c r="T108" s="1"/>
    </row>
    <row r="109" spans="2:20" ht="14.25" customHeight="1" thickBot="1" x14ac:dyDescent="0.2">
      <c r="B109" s="47"/>
      <c r="C109" s="48"/>
      <c r="D109" s="17">
        <f>$C$98+($O$107-$C$98)/($P$102-$D$93)*(D102-$D$93)</f>
        <v>44661.778019480516</v>
      </c>
      <c r="E109" s="47"/>
      <c r="F109" s="48"/>
      <c r="G109" s="17">
        <f>$C$98+($O$107-$C$98)/($P$102-$D$93)*(G102-$D$93)</f>
        <v>44661.797889610389</v>
      </c>
      <c r="H109" s="47"/>
      <c r="I109" s="48"/>
      <c r="J109" s="17">
        <f>$C$98+($O$107-$C$98)/($P$102-$D$93)*(J102-$D$93)</f>
        <v>44661.806363636366</v>
      </c>
      <c r="K109" s="47"/>
      <c r="L109" s="48"/>
      <c r="M109" s="17">
        <f>$C$98+($O$107-$C$98)/($P$102-$D$93)*(M102-$D$93)</f>
        <v>44661.809285714284</v>
      </c>
      <c r="N109" s="43"/>
      <c r="O109" s="42"/>
      <c r="P109" s="33" t="s">
        <v>15</v>
      </c>
      <c r="Q109" s="31"/>
      <c r="T109" s="1"/>
    </row>
    <row r="110" spans="2:20" ht="15" customHeight="1" x14ac:dyDescent="0.15">
      <c r="B110" s="14">
        <v>71</v>
      </c>
      <c r="C110" s="63" t="s">
        <v>54</v>
      </c>
      <c r="D110" s="64"/>
      <c r="E110" s="14">
        <v>72</v>
      </c>
      <c r="F110" s="63" t="s">
        <v>55</v>
      </c>
      <c r="G110" s="64"/>
      <c r="H110" s="35">
        <v>73</v>
      </c>
      <c r="I110" s="71" t="s">
        <v>20</v>
      </c>
      <c r="J110" s="72"/>
      <c r="K110" s="14"/>
      <c r="L110" s="63"/>
      <c r="M110" s="64"/>
      <c r="N110" s="14"/>
      <c r="O110" s="63"/>
      <c r="P110" s="64"/>
    </row>
    <row r="111" spans="2:20" ht="15" customHeight="1" x14ac:dyDescent="0.15">
      <c r="B111" s="53">
        <v>1.2</v>
      </c>
      <c r="C111" s="54"/>
      <c r="D111" s="7">
        <f>P102+B111</f>
        <v>201.79999999999995</v>
      </c>
      <c r="E111" s="53">
        <v>0.4</v>
      </c>
      <c r="F111" s="54"/>
      <c r="G111" s="7">
        <f t="shared" ref="G111" si="45">D111+E111</f>
        <v>202.19999999999996</v>
      </c>
      <c r="H111" s="53">
        <v>0.1</v>
      </c>
      <c r="I111" s="54"/>
      <c r="J111" s="7">
        <f t="shared" ref="J111" si="46">G111+H111</f>
        <v>202.29999999999995</v>
      </c>
      <c r="K111" s="53"/>
      <c r="L111" s="54"/>
      <c r="M111" s="7"/>
      <c r="N111" s="53"/>
      <c r="O111" s="54"/>
      <c r="P111" s="7"/>
    </row>
    <row r="112" spans="2:20" ht="15" customHeight="1" x14ac:dyDescent="0.15">
      <c r="B112" s="4"/>
      <c r="D112" s="8"/>
      <c r="E112" s="4"/>
      <c r="G112" s="8"/>
      <c r="H112" s="44"/>
      <c r="I112" s="45"/>
      <c r="J112" s="46"/>
      <c r="K112" s="4"/>
      <c r="M112" s="8"/>
      <c r="N112" s="4"/>
      <c r="P112" s="8"/>
    </row>
    <row r="113" spans="2:16" ht="15" customHeight="1" x14ac:dyDescent="0.15">
      <c r="B113" s="4"/>
      <c r="D113" s="5"/>
      <c r="E113" s="4"/>
      <c r="G113" s="5"/>
      <c r="H113" s="4"/>
      <c r="I113"/>
      <c r="J113" s="5"/>
      <c r="K113" s="4"/>
      <c r="M113" s="5"/>
      <c r="N113" s="4"/>
      <c r="P113" s="5"/>
    </row>
    <row r="114" spans="2:16" ht="14.25" customHeight="1" x14ac:dyDescent="0.15">
      <c r="B114" s="4"/>
      <c r="D114" s="5"/>
      <c r="E114" s="4"/>
      <c r="G114" s="5"/>
      <c r="H114" s="4"/>
      <c r="I114"/>
      <c r="J114" s="5"/>
      <c r="K114" s="4"/>
      <c r="M114" s="5"/>
      <c r="N114" s="4"/>
      <c r="P114" s="5"/>
    </row>
    <row r="115" spans="2:16" ht="14.25" customHeight="1" x14ac:dyDescent="0.15">
      <c r="B115" s="4"/>
      <c r="D115" s="5"/>
      <c r="E115" s="4"/>
      <c r="G115" s="5"/>
      <c r="H115" s="4"/>
      <c r="I115"/>
      <c r="J115" s="5"/>
      <c r="K115" s="4"/>
      <c r="M115" s="5"/>
      <c r="N115" s="4"/>
      <c r="P115" s="5"/>
    </row>
    <row r="116" spans="2:16" ht="14.25" customHeight="1" x14ac:dyDescent="0.15">
      <c r="B116" s="4"/>
      <c r="D116" s="5"/>
      <c r="E116" s="4"/>
      <c r="G116" s="5"/>
      <c r="H116" s="4"/>
      <c r="I116"/>
      <c r="J116" s="5"/>
      <c r="K116" s="4"/>
      <c r="M116" s="5"/>
      <c r="N116" s="4"/>
      <c r="P116" s="5"/>
    </row>
    <row r="117" spans="2:16" ht="14.25" customHeight="1" x14ac:dyDescent="0.15">
      <c r="B117" s="4"/>
      <c r="D117" s="5"/>
      <c r="E117" s="4"/>
      <c r="G117" s="5"/>
      <c r="H117" s="73">
        <f>HLOOKUP($M$1,$T$1:$U$10,T9,FALSE)</f>
        <v>44661.625</v>
      </c>
      <c r="I117" s="74"/>
      <c r="J117" s="56"/>
      <c r="K117" s="4"/>
      <c r="M117" s="5"/>
      <c r="N117" s="4"/>
      <c r="P117" s="5"/>
    </row>
    <row r="118" spans="2:16" ht="14.25" customHeight="1" thickBot="1" x14ac:dyDescent="0.2">
      <c r="B118" s="59"/>
      <c r="C118" s="60"/>
      <c r="D118" s="17"/>
      <c r="E118" s="59"/>
      <c r="F118" s="60"/>
      <c r="G118" s="17"/>
      <c r="H118" s="75">
        <f>HLOOKUP($M$1,$T$1:$U$10,T10,FALSE)</f>
        <v>44661.833333333336</v>
      </c>
      <c r="I118" s="76"/>
      <c r="J118" s="77"/>
      <c r="K118" s="59"/>
      <c r="L118" s="60"/>
      <c r="M118" s="17"/>
      <c r="N118" s="59"/>
      <c r="O118" s="60"/>
      <c r="P118" s="17"/>
    </row>
  </sheetData>
  <mergeCells count="219">
    <mergeCell ref="C74:D74"/>
    <mergeCell ref="F34:G34"/>
    <mergeCell ref="C38:D38"/>
    <mergeCell ref="B39:C39"/>
    <mergeCell ref="E3:F3"/>
    <mergeCell ref="E10:F10"/>
    <mergeCell ref="C7:D7"/>
    <mergeCell ref="B3:C3"/>
    <mergeCell ref="C8:D8"/>
    <mergeCell ref="B10:C10"/>
    <mergeCell ref="F38:G38"/>
    <mergeCell ref="E30:F30"/>
    <mergeCell ref="E57:F57"/>
    <mergeCell ref="B66:C66"/>
    <mergeCell ref="E66:F66"/>
    <mergeCell ref="E8:G8"/>
    <mergeCell ref="O2:P2"/>
    <mergeCell ref="F2:G2"/>
    <mergeCell ref="N10:O10"/>
    <mergeCell ref="L2:M2"/>
    <mergeCell ref="K3:L3"/>
    <mergeCell ref="O38:P38"/>
    <mergeCell ref="E46:F46"/>
    <mergeCell ref="F29:G29"/>
    <mergeCell ref="L74:M74"/>
    <mergeCell ref="K39:L39"/>
    <mergeCell ref="L38:M38"/>
    <mergeCell ref="O74:P74"/>
    <mergeCell ref="F35:G35"/>
    <mergeCell ref="L43:M43"/>
    <mergeCell ref="L44:M44"/>
    <mergeCell ref="I74:J74"/>
    <mergeCell ref="I2:J2"/>
    <mergeCell ref="H3:I3"/>
    <mergeCell ref="H10:I10"/>
    <mergeCell ref="E37:F37"/>
    <mergeCell ref="H39:I39"/>
    <mergeCell ref="N3:O3"/>
    <mergeCell ref="N39:O39"/>
    <mergeCell ref="H46:I46"/>
    <mergeCell ref="K10:L10"/>
    <mergeCell ref="F74:G74"/>
    <mergeCell ref="O107:P107"/>
    <mergeCell ref="O101:P101"/>
    <mergeCell ref="H66:I66"/>
    <mergeCell ref="K66:L66"/>
    <mergeCell ref="N66:O66"/>
    <mergeCell ref="B55:C55"/>
    <mergeCell ref="E55:F55"/>
    <mergeCell ref="H55:I55"/>
    <mergeCell ref="K55:L55"/>
    <mergeCell ref="N55:O55"/>
    <mergeCell ref="B64:C64"/>
    <mergeCell ref="E64:F64"/>
    <mergeCell ref="H64:I64"/>
    <mergeCell ref="K64:L64"/>
    <mergeCell ref="N64:O64"/>
    <mergeCell ref="B73:C73"/>
    <mergeCell ref="K75:L75"/>
    <mergeCell ref="B48:C48"/>
    <mergeCell ref="E48:F48"/>
    <mergeCell ref="H48:I48"/>
    <mergeCell ref="K48:L48"/>
    <mergeCell ref="N48:O48"/>
    <mergeCell ref="E75:F75"/>
    <mergeCell ref="N84:O84"/>
    <mergeCell ref="E93:F93"/>
    <mergeCell ref="H93:I93"/>
    <mergeCell ref="K93:L93"/>
    <mergeCell ref="L110:M110"/>
    <mergeCell ref="O110:P110"/>
    <mergeCell ref="K111:L111"/>
    <mergeCell ref="N111:O111"/>
    <mergeCell ref="O106:P106"/>
    <mergeCell ref="F110:G110"/>
    <mergeCell ref="E111:F111"/>
    <mergeCell ref="F106:G106"/>
    <mergeCell ref="I106:J106"/>
    <mergeCell ref="N75:O75"/>
    <mergeCell ref="O79:P79"/>
    <mergeCell ref="O80:P80"/>
    <mergeCell ref="O83:P83"/>
    <mergeCell ref="F92:G92"/>
    <mergeCell ref="I92:J92"/>
    <mergeCell ref="I110:J110"/>
    <mergeCell ref="H111:I111"/>
    <mergeCell ref="H117:J117"/>
    <mergeCell ref="H118:J118"/>
    <mergeCell ref="N102:O102"/>
    <mergeCell ref="C92:D92"/>
    <mergeCell ref="B93:C93"/>
    <mergeCell ref="B100:C100"/>
    <mergeCell ref="C97:D97"/>
    <mergeCell ref="C98:D98"/>
    <mergeCell ref="C110:D110"/>
    <mergeCell ref="K118:L118"/>
    <mergeCell ref="N118:O118"/>
    <mergeCell ref="E118:F118"/>
    <mergeCell ref="B118:C118"/>
    <mergeCell ref="B111:C111"/>
    <mergeCell ref="L11:M11"/>
    <mergeCell ref="K12:L12"/>
    <mergeCell ref="K19:L19"/>
    <mergeCell ref="O11:P11"/>
    <mergeCell ref="N12:O12"/>
    <mergeCell ref="N19:O19"/>
    <mergeCell ref="C20:D20"/>
    <mergeCell ref="F20:G20"/>
    <mergeCell ref="I20:J20"/>
    <mergeCell ref="C11:D11"/>
    <mergeCell ref="B12:C12"/>
    <mergeCell ref="B19:C19"/>
    <mergeCell ref="F11:G11"/>
    <mergeCell ref="E12:F12"/>
    <mergeCell ref="E19:F19"/>
    <mergeCell ref="I11:J11"/>
    <mergeCell ref="H12:I12"/>
    <mergeCell ref="H19:I19"/>
    <mergeCell ref="L20:M20"/>
    <mergeCell ref="K21:L21"/>
    <mergeCell ref="K28:L28"/>
    <mergeCell ref="O20:P20"/>
    <mergeCell ref="N21:O21"/>
    <mergeCell ref="N28:O28"/>
    <mergeCell ref="C29:D29"/>
    <mergeCell ref="B30:C30"/>
    <mergeCell ref="B37:C37"/>
    <mergeCell ref="B21:C21"/>
    <mergeCell ref="E21:F21"/>
    <mergeCell ref="H21:I21"/>
    <mergeCell ref="B28:C28"/>
    <mergeCell ref="E28:F28"/>
    <mergeCell ref="H28:I28"/>
    <mergeCell ref="C65:D65"/>
    <mergeCell ref="F65:G65"/>
    <mergeCell ref="I65:J65"/>
    <mergeCell ref="L65:M65"/>
    <mergeCell ref="O65:P65"/>
    <mergeCell ref="I29:J29"/>
    <mergeCell ref="H30:I30"/>
    <mergeCell ref="H37:I37"/>
    <mergeCell ref="L29:M29"/>
    <mergeCell ref="K30:L30"/>
    <mergeCell ref="K37:L37"/>
    <mergeCell ref="I38:J38"/>
    <mergeCell ref="B57:C57"/>
    <mergeCell ref="E39:F39"/>
    <mergeCell ref="B46:C46"/>
    <mergeCell ref="N46:O46"/>
    <mergeCell ref="H57:I57"/>
    <mergeCell ref="K57:L57"/>
    <mergeCell ref="N57:O57"/>
    <mergeCell ref="O29:P29"/>
    <mergeCell ref="N30:O30"/>
    <mergeCell ref="N37:O37"/>
    <mergeCell ref="C47:D47"/>
    <mergeCell ref="F47:G47"/>
    <mergeCell ref="I47:J47"/>
    <mergeCell ref="L47:M47"/>
    <mergeCell ref="O47:P47"/>
    <mergeCell ref="C56:D56"/>
    <mergeCell ref="F56:G56"/>
    <mergeCell ref="I56:J56"/>
    <mergeCell ref="L56:M56"/>
    <mergeCell ref="O56:P56"/>
    <mergeCell ref="E73:F73"/>
    <mergeCell ref="H73:I73"/>
    <mergeCell ref="K73:L73"/>
    <mergeCell ref="N73:O73"/>
    <mergeCell ref="H82:I82"/>
    <mergeCell ref="C83:D83"/>
    <mergeCell ref="B84:C84"/>
    <mergeCell ref="C88:D88"/>
    <mergeCell ref="C89:D89"/>
    <mergeCell ref="F83:G83"/>
    <mergeCell ref="I83:J83"/>
    <mergeCell ref="L83:M83"/>
    <mergeCell ref="F88:G88"/>
    <mergeCell ref="I88:J88"/>
    <mergeCell ref="L88:M88"/>
    <mergeCell ref="E84:F84"/>
    <mergeCell ref="H84:I84"/>
    <mergeCell ref="K84:L84"/>
    <mergeCell ref="H75:I75"/>
    <mergeCell ref="L79:M79"/>
    <mergeCell ref="L80:M80"/>
    <mergeCell ref="B82:C82"/>
    <mergeCell ref="E82:F82"/>
    <mergeCell ref="B75:C75"/>
    <mergeCell ref="C107:D107"/>
    <mergeCell ref="F107:G107"/>
    <mergeCell ref="I107:J107"/>
    <mergeCell ref="L107:M107"/>
    <mergeCell ref="O88:P88"/>
    <mergeCell ref="F97:G97"/>
    <mergeCell ref="I97:J97"/>
    <mergeCell ref="L97:M97"/>
    <mergeCell ref="O97:P97"/>
    <mergeCell ref="C106:D106"/>
    <mergeCell ref="L92:M92"/>
    <mergeCell ref="O92:P92"/>
    <mergeCell ref="C101:D101"/>
    <mergeCell ref="F101:G101"/>
    <mergeCell ref="I101:J101"/>
    <mergeCell ref="L101:M101"/>
    <mergeCell ref="N93:O93"/>
    <mergeCell ref="B102:C102"/>
    <mergeCell ref="E102:F102"/>
    <mergeCell ref="H102:I102"/>
    <mergeCell ref="K102:L102"/>
    <mergeCell ref="L106:M106"/>
    <mergeCell ref="F89:G89"/>
    <mergeCell ref="I89:J89"/>
    <mergeCell ref="L89:M89"/>
    <mergeCell ref="O89:P89"/>
    <mergeCell ref="F98:G98"/>
    <mergeCell ref="I98:J98"/>
    <mergeCell ref="L98:M98"/>
    <mergeCell ref="O98:P98"/>
  </mergeCells>
  <phoneticPr fontId="3"/>
  <dataValidations disablePrompts="1" count="1">
    <dataValidation type="list" allowBlank="1" showInputMessage="1" showErrorMessage="1" sqref="M1" xr:uid="{00000000-0002-0000-0000-000000000000}">
      <formula1>"2022/4/10 6:00"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BRM410コマ図</vt:lpstr>
      <vt:lpstr>BRM410コマ図!Print_Area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2022-04-03T12:25:12Z</cp:lastPrinted>
  <dcterms:created xsi:type="dcterms:W3CDTF">2014-03-16T15:19:14Z</dcterms:created>
  <dcterms:modified xsi:type="dcterms:W3CDTF">2022-04-03T12:25:43Z</dcterms:modified>
</cp:coreProperties>
</file>