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2 ブルベ/BRM709/"/>
    </mc:Choice>
  </mc:AlternateContent>
  <xr:revisionPtr revIDLastSave="23" documentId="8_{7E1C2E36-4CAB-45CE-8DEB-AA2C5735192E}" xr6:coauthVersionLast="47" xr6:coauthVersionMax="47" xr10:uidLastSave="{FA1B7E6C-A2FE-453D-810F-F5742CD71D1D}"/>
  <bookViews>
    <workbookView xWindow="-45" yWindow="0" windowWidth="25950" windowHeight="14940" xr2:uid="{DF70DBAF-45B1-4722-9B1F-2FE7CF935F04}"/>
  </bookViews>
  <sheets>
    <sheet name="BRM409近畿200km河内長野" sheetId="2" r:id="rId1"/>
  </sheets>
  <definedNames>
    <definedName name="_xlnm.Print_Area" localSheetId="0">BRM409近畿200km河内長野!$A$1:$I$268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1" i="2" l="1"/>
  <c r="B120" i="2"/>
  <c r="B114" i="2"/>
  <c r="B117" i="2"/>
  <c r="B118" i="2"/>
  <c r="B119" i="2"/>
  <c r="B112" i="2"/>
  <c r="B43" i="2"/>
  <c r="B42" i="2"/>
  <c r="B27" i="2"/>
  <c r="B15" i="2"/>
  <c r="B113" i="2"/>
  <c r="B105" i="2"/>
  <c r="B106" i="2"/>
  <c r="B107" i="2"/>
  <c r="B108" i="2"/>
  <c r="B109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76" i="2" l="1"/>
  <c r="B77" i="2"/>
  <c r="B78" i="2"/>
  <c r="B79" i="2"/>
  <c r="B80" i="2"/>
  <c r="B81" i="2"/>
  <c r="B82" i="2"/>
  <c r="B83" i="2"/>
  <c r="B84" i="2"/>
  <c r="B85" i="2"/>
  <c r="B86" i="2"/>
  <c r="B87" i="2"/>
  <c r="B88" i="2"/>
  <c r="B4" i="2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l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B5" i="2"/>
  <c r="B6" i="2"/>
  <c r="B7" i="2"/>
  <c r="B8" i="2"/>
  <c r="B9" i="2"/>
  <c r="B10" i="2"/>
  <c r="B11" i="2"/>
  <c r="B12" i="2"/>
  <c r="B13" i="2"/>
  <c r="B14" i="2"/>
  <c r="B16" i="2"/>
  <c r="B17" i="2"/>
  <c r="B18" i="2"/>
  <c r="B19" i="2"/>
  <c r="B20" i="2"/>
  <c r="B21" i="2"/>
  <c r="B22" i="2"/>
  <c r="B23" i="2"/>
  <c r="B24" i="2"/>
  <c r="B25" i="2"/>
  <c r="B26" i="2"/>
  <c r="B28" i="2"/>
  <c r="B29" i="2"/>
  <c r="B30" i="2"/>
  <c r="B31" i="2"/>
  <c r="B32" i="2"/>
  <c r="B35" i="2"/>
  <c r="B33" i="2"/>
  <c r="B34" i="2"/>
  <c r="B36" i="2"/>
  <c r="B37" i="2"/>
  <c r="B38" i="2"/>
  <c r="B39" i="2"/>
  <c r="B40" i="2"/>
  <c r="B41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9" i="2"/>
  <c r="B60" i="2"/>
  <c r="B57" i="2"/>
  <c r="B58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 l="1"/>
</calcChain>
</file>

<file path=xl/sharedStrings.xml><?xml version="1.0" encoding="utf-8"?>
<sst xmlns="http://schemas.openxmlformats.org/spreadsheetml/2006/main" count="480" uniqueCount="159">
  <si>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</si>
  <si>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</si>
  <si>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</si>
  <si>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</si>
  <si>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</si>
  <si>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</si>
  <si>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</si>
  <si>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</si>
  <si>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</si>
  <si>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</si>
  <si>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</si>
  <si>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</si>
  <si>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</si>
  <si>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</si>
  <si>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左折</t>
    <rPh sb="0" eb="2">
      <t>サセツ</t>
    </rPh>
    <phoneticPr fontId="2"/>
  </si>
  <si>
    <t>町道</t>
    <rPh sb="0" eb="2">
      <t>チョウドウ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</si>
  <si>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</si>
  <si>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</si>
  <si>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</si>
  <si>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</si>
  <si>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</si>
  <si>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</si>
  <si>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</si>
  <si>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</si>
  <si>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</si>
  <si>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BRM709近畿400km新門司 阿蘇イチであそ望</t>
    <rPh sb="6" eb="8">
      <t>キンキ</t>
    </rPh>
    <rPh sb="13" eb="16">
      <t>シンモジ</t>
    </rPh>
    <phoneticPr fontId="2"/>
  </si>
  <si>
    <t>DEPART 新門司港前</t>
    <rPh sb="7" eb="11">
      <t>シンモジコウ</t>
    </rPh>
    <rPh sb="11" eb="12">
      <t>マエ</t>
    </rPh>
    <phoneticPr fontId="2"/>
  </si>
  <si>
    <t>県道７１号</t>
    <rPh sb="0" eb="2">
      <t>ケンドウ</t>
    </rPh>
    <rPh sb="4" eb="5">
      <t>ゴウ</t>
    </rPh>
    <phoneticPr fontId="2"/>
  </si>
  <si>
    <t>新門司一丁目</t>
    <rPh sb="0" eb="3">
      <t>シンモジ</t>
    </rPh>
    <rPh sb="3" eb="6">
      <t>イッチョウメ</t>
    </rPh>
    <phoneticPr fontId="2"/>
  </si>
  <si>
    <t>吉志一丁目</t>
    <rPh sb="0" eb="2">
      <t>キシ</t>
    </rPh>
    <rPh sb="2" eb="5">
      <t>イッチョウメ</t>
    </rPh>
    <phoneticPr fontId="2"/>
  </si>
  <si>
    <t>県道２５号</t>
    <rPh sb="0" eb="2">
      <t>ケンドウ</t>
    </rPh>
    <rPh sb="4" eb="5">
      <t>ゴウ</t>
    </rPh>
    <phoneticPr fontId="2"/>
  </si>
  <si>
    <t>左前方</t>
    <rPh sb="0" eb="3">
      <t>ヒダリゼンポウ</t>
    </rPh>
    <phoneticPr fontId="2"/>
  </si>
  <si>
    <t>葛原東三丁目</t>
    <rPh sb="0" eb="2">
      <t>クズハラ</t>
    </rPh>
    <rPh sb="2" eb="3">
      <t>ヒガシ</t>
    </rPh>
    <rPh sb="3" eb="6">
      <t>サンチョウメ</t>
    </rPh>
    <phoneticPr fontId="2"/>
  </si>
  <si>
    <t>寺迫口</t>
    <rPh sb="0" eb="3">
      <t>テラサコグチ</t>
    </rPh>
    <phoneticPr fontId="2"/>
  </si>
  <si>
    <t>県道２５４号</t>
    <rPh sb="0" eb="2">
      <t>ケンドウ</t>
    </rPh>
    <rPh sb="5" eb="6">
      <t>ゴウ</t>
    </rPh>
    <phoneticPr fontId="2"/>
  </si>
  <si>
    <t>曽根出張所</t>
    <rPh sb="0" eb="2">
      <t>ソネ</t>
    </rPh>
    <rPh sb="2" eb="5">
      <t>シュッチョウショ</t>
    </rPh>
    <phoneticPr fontId="2"/>
  </si>
  <si>
    <t>県道６４号</t>
    <rPh sb="0" eb="2">
      <t>ケンドウ</t>
    </rPh>
    <rPh sb="4" eb="5">
      <t>ゴウ</t>
    </rPh>
    <phoneticPr fontId="2"/>
  </si>
  <si>
    <t>馬場</t>
    <rPh sb="0" eb="2">
      <t>ババ</t>
    </rPh>
    <phoneticPr fontId="2"/>
  </si>
  <si>
    <t>国道３２２号</t>
    <rPh sb="0" eb="2">
      <t>コクドウ</t>
    </rPh>
    <rPh sb="5" eb="6">
      <t>ゴウ</t>
    </rPh>
    <phoneticPr fontId="2"/>
  </si>
  <si>
    <t>金辺橋北</t>
    <rPh sb="0" eb="1">
      <t>キン</t>
    </rPh>
    <rPh sb="1" eb="2">
      <t>ヘン</t>
    </rPh>
    <rPh sb="2" eb="3">
      <t>ハシ</t>
    </rPh>
    <rPh sb="3" eb="4">
      <t>キタ</t>
    </rPh>
    <phoneticPr fontId="2"/>
  </si>
  <si>
    <t>香春</t>
    <rPh sb="0" eb="1">
      <t>カオリ</t>
    </rPh>
    <rPh sb="1" eb="2">
      <t>ハル</t>
    </rPh>
    <phoneticPr fontId="2"/>
  </si>
  <si>
    <t>県道５２号</t>
    <rPh sb="0" eb="2">
      <t>ケンドウ</t>
    </rPh>
    <rPh sb="4" eb="5">
      <t>ゴウ</t>
    </rPh>
    <phoneticPr fontId="2"/>
  </si>
  <si>
    <t>市道</t>
    <rPh sb="0" eb="2">
      <t>シドウ</t>
    </rPh>
    <phoneticPr fontId="2"/>
  </si>
  <si>
    <t>県道４３１号</t>
    <rPh sb="0" eb="2">
      <t>ケンドウ</t>
    </rPh>
    <rPh sb="5" eb="6">
      <t>ゴウ</t>
    </rPh>
    <phoneticPr fontId="2"/>
  </si>
  <si>
    <t>TC1</t>
    <phoneticPr fontId="2"/>
  </si>
  <si>
    <t>国道５００号</t>
    <rPh sb="0" eb="2">
      <t>コクドウ</t>
    </rPh>
    <rPh sb="5" eb="6">
      <t>ゴウ</t>
    </rPh>
    <phoneticPr fontId="2"/>
  </si>
  <si>
    <t>国道２１１号</t>
    <rPh sb="0" eb="2">
      <t>コクドウ</t>
    </rPh>
    <rPh sb="5" eb="6">
      <t>ゴウ</t>
    </rPh>
    <phoneticPr fontId="2"/>
  </si>
  <si>
    <t>小石原</t>
    <rPh sb="0" eb="2">
      <t>コイシ</t>
    </rPh>
    <rPh sb="2" eb="3">
      <t>ハラ</t>
    </rPh>
    <phoneticPr fontId="2"/>
  </si>
  <si>
    <t>国道３８６号</t>
    <rPh sb="0" eb="2">
      <t>コクドウ</t>
    </rPh>
    <rPh sb="5" eb="6">
      <t>ゴウ</t>
    </rPh>
    <phoneticPr fontId="2"/>
  </si>
  <si>
    <t>夜明三差路</t>
    <rPh sb="0" eb="2">
      <t>ヨアケ</t>
    </rPh>
    <rPh sb="2" eb="5">
      <t>サンサロ</t>
    </rPh>
    <phoneticPr fontId="2"/>
  </si>
  <si>
    <t>夜明大橋</t>
    <rPh sb="0" eb="2">
      <t>ヨアケ</t>
    </rPh>
    <rPh sb="2" eb="4">
      <t>オオハシ</t>
    </rPh>
    <phoneticPr fontId="2"/>
  </si>
  <si>
    <t>夜明大橋を渡る</t>
    <rPh sb="0" eb="2">
      <t>ヨアケ</t>
    </rPh>
    <rPh sb="2" eb="4">
      <t>オオハシ</t>
    </rPh>
    <rPh sb="5" eb="6">
      <t>ワタ</t>
    </rPh>
    <phoneticPr fontId="2"/>
  </si>
  <si>
    <t>高井町</t>
    <rPh sb="0" eb="2">
      <t>タカイ</t>
    </rPh>
    <rPh sb="2" eb="3">
      <t>マチ</t>
    </rPh>
    <phoneticPr fontId="2"/>
  </si>
  <si>
    <t>夜明大橋北</t>
    <rPh sb="0" eb="4">
      <t>ヨアケオオハシ</t>
    </rPh>
    <rPh sb="4" eb="5">
      <t>キタ</t>
    </rPh>
    <phoneticPr fontId="2"/>
  </si>
  <si>
    <t>PC1</t>
    <phoneticPr fontId="2"/>
  </si>
  <si>
    <t>大宮</t>
    <rPh sb="0" eb="2">
      <t>オオミヤ</t>
    </rPh>
    <phoneticPr fontId="2"/>
  </si>
  <si>
    <t>国道２１２号</t>
    <rPh sb="0" eb="2">
      <t>コクドウ</t>
    </rPh>
    <rPh sb="5" eb="6">
      <t>ゴウ</t>
    </rPh>
    <phoneticPr fontId="2"/>
  </si>
  <si>
    <t>松原ダムを渡る</t>
    <rPh sb="0" eb="2">
      <t>マツハラ</t>
    </rPh>
    <rPh sb="5" eb="6">
      <t>ワタ</t>
    </rPh>
    <phoneticPr fontId="2"/>
  </si>
  <si>
    <t>杖立両国橋を渡る</t>
    <rPh sb="0" eb="2">
      <t>ツエタテ</t>
    </rPh>
    <rPh sb="2" eb="5">
      <t>リョウゴクバシ</t>
    </rPh>
    <rPh sb="6" eb="7">
      <t>ワタ</t>
    </rPh>
    <phoneticPr fontId="2"/>
  </si>
  <si>
    <t>国道２１２号</t>
    <rPh sb="0" eb="2">
      <t>コクドウ</t>
    </rPh>
    <rPh sb="5" eb="6">
      <t>ゴウ</t>
    </rPh>
    <phoneticPr fontId="2"/>
  </si>
  <si>
    <t>県道１２号</t>
    <rPh sb="0" eb="2">
      <t>ケンドウ</t>
    </rPh>
    <rPh sb="4" eb="5">
      <t>ゴウ</t>
    </rPh>
    <phoneticPr fontId="2"/>
  </si>
  <si>
    <t>県道４５号</t>
    <rPh sb="0" eb="2">
      <t>ケンドウ</t>
    </rPh>
    <rPh sb="4" eb="5">
      <t>ゴウ</t>
    </rPh>
    <phoneticPr fontId="2"/>
  </si>
  <si>
    <t>大観峰へ</t>
    <rPh sb="0" eb="3">
      <t>ダイカンボウ</t>
    </rPh>
    <phoneticPr fontId="2"/>
  </si>
  <si>
    <t>Ｕ</t>
    <phoneticPr fontId="2"/>
  </si>
  <si>
    <t>フォトチェック　大観峰
バイクと対象物を撮影
撮影後来た道を戻る</t>
    <rPh sb="8" eb="11">
      <t>ダイカンボウ</t>
    </rPh>
    <rPh sb="16" eb="19">
      <t>タイショウブツ</t>
    </rPh>
    <rPh sb="20" eb="22">
      <t>サツエイ</t>
    </rPh>
    <rPh sb="23" eb="26">
      <t>サツエイゴ</t>
    </rPh>
    <rPh sb="26" eb="27">
      <t>キ</t>
    </rPh>
    <rPh sb="28" eb="29">
      <t>ミチ</t>
    </rPh>
    <rPh sb="30" eb="31">
      <t>モド</t>
    </rPh>
    <phoneticPr fontId="2"/>
  </si>
  <si>
    <t>県道１１号</t>
    <rPh sb="0" eb="2">
      <t>ケンドウ</t>
    </rPh>
    <rPh sb="4" eb="5">
      <t>ゴウ</t>
    </rPh>
    <phoneticPr fontId="2"/>
  </si>
  <si>
    <t>ミルクロード</t>
    <phoneticPr fontId="2"/>
  </si>
  <si>
    <t>国道５７号</t>
    <rPh sb="0" eb="2">
      <t>コクドウ</t>
    </rPh>
    <rPh sb="4" eb="5">
      <t>ゴウ</t>
    </rPh>
    <phoneticPr fontId="2"/>
  </si>
  <si>
    <t>国道２６５号</t>
    <rPh sb="0" eb="2">
      <t>コクドウ</t>
    </rPh>
    <rPh sb="5" eb="6">
      <t>ゴウ</t>
    </rPh>
    <phoneticPr fontId="2"/>
  </si>
  <si>
    <t>県道１３５号</t>
    <rPh sb="0" eb="2">
      <t>ケンドウ</t>
    </rPh>
    <rPh sb="5" eb="6">
      <t>ゴウ</t>
    </rPh>
    <phoneticPr fontId="2"/>
  </si>
  <si>
    <t>県道２１８号</t>
    <rPh sb="0" eb="2">
      <t>ケンドウ</t>
    </rPh>
    <rPh sb="5" eb="6">
      <t>ゴウ</t>
    </rPh>
    <phoneticPr fontId="2"/>
  </si>
  <si>
    <t>県道２１２号</t>
    <rPh sb="0" eb="2">
      <t>ケンドウ</t>
    </rPh>
    <rPh sb="5" eb="6">
      <t>ゴウ</t>
    </rPh>
    <phoneticPr fontId="2"/>
  </si>
  <si>
    <t>国道３２５号</t>
    <rPh sb="0" eb="2">
      <t>コクドウ</t>
    </rPh>
    <rPh sb="5" eb="6">
      <t>ゴウ</t>
    </rPh>
    <phoneticPr fontId="2"/>
  </si>
  <si>
    <t>トンネルを出てすぐ
つづら折れの下り注意！</t>
    <rPh sb="5" eb="6">
      <t>デ</t>
    </rPh>
    <rPh sb="13" eb="14">
      <t>オ</t>
    </rPh>
    <rPh sb="16" eb="17">
      <t>クダ</t>
    </rPh>
    <rPh sb="18" eb="20">
      <t>チュウイ</t>
    </rPh>
    <phoneticPr fontId="2"/>
  </si>
  <si>
    <t>県道２８号</t>
    <rPh sb="0" eb="2">
      <t>ケンドウ</t>
    </rPh>
    <rPh sb="4" eb="5">
      <t>ゴウ</t>
    </rPh>
    <phoneticPr fontId="2"/>
  </si>
  <si>
    <t>白水村吉田</t>
    <rPh sb="0" eb="2">
      <t>シラミズ</t>
    </rPh>
    <rPh sb="2" eb="3">
      <t>ムラ</t>
    </rPh>
    <rPh sb="3" eb="5">
      <t>ヨシダ</t>
    </rPh>
    <phoneticPr fontId="2"/>
  </si>
  <si>
    <t>県道１１１号</t>
    <rPh sb="0" eb="2">
      <t>ケンドウ</t>
    </rPh>
    <rPh sb="5" eb="6">
      <t>ゴウ</t>
    </rPh>
    <phoneticPr fontId="2"/>
  </si>
  <si>
    <t>阿蘇山への登り</t>
    <rPh sb="0" eb="3">
      <t>アソサン</t>
    </rPh>
    <rPh sb="5" eb="6">
      <t>ノボ</t>
    </rPh>
    <phoneticPr fontId="2"/>
  </si>
  <si>
    <t>県道２９８号</t>
    <rPh sb="0" eb="2">
      <t>ケンドウ</t>
    </rPh>
    <rPh sb="5" eb="6">
      <t>ゴウ</t>
    </rPh>
    <phoneticPr fontId="2"/>
  </si>
  <si>
    <t>県道１４９号</t>
    <rPh sb="0" eb="2">
      <t>ケンドウ</t>
    </rPh>
    <rPh sb="5" eb="6">
      <t>ゴウ</t>
    </rPh>
    <phoneticPr fontId="2"/>
  </si>
  <si>
    <t>右前方</t>
    <rPh sb="0" eb="3">
      <t>ミギゼンポウ</t>
    </rPh>
    <phoneticPr fontId="2"/>
  </si>
  <si>
    <t>県道２３号</t>
    <rPh sb="0" eb="2">
      <t>ケンドウ</t>
    </rPh>
    <rPh sb="4" eb="5">
      <t>ゴウ</t>
    </rPh>
    <phoneticPr fontId="2"/>
  </si>
  <si>
    <t>ミルクロード入口</t>
    <rPh sb="6" eb="8">
      <t>イリグチ</t>
    </rPh>
    <phoneticPr fontId="2"/>
  </si>
  <si>
    <t>県道３３９号</t>
    <rPh sb="0" eb="2">
      <t>ケンドウ</t>
    </rPh>
    <rPh sb="5" eb="6">
      <t>ゴウ</t>
    </rPh>
    <phoneticPr fontId="2"/>
  </si>
  <si>
    <t>県道６８１号</t>
    <rPh sb="0" eb="2">
      <t>ケンドウ</t>
    </rPh>
    <rPh sb="5" eb="6">
      <t>ゴウ</t>
    </rPh>
    <phoneticPr fontId="2"/>
  </si>
  <si>
    <t>新引治交差点</t>
    <rPh sb="0" eb="1">
      <t>シン</t>
    </rPh>
    <rPh sb="1" eb="2">
      <t>ヒ</t>
    </rPh>
    <rPh sb="2" eb="3">
      <t>オサ</t>
    </rPh>
    <rPh sb="3" eb="6">
      <t>コウサテン</t>
    </rPh>
    <phoneticPr fontId="2"/>
  </si>
  <si>
    <t>国道２１０号</t>
    <rPh sb="0" eb="2">
      <t>コクドウ</t>
    </rPh>
    <rPh sb="5" eb="6">
      <t>ゴウ</t>
    </rPh>
    <phoneticPr fontId="2"/>
  </si>
  <si>
    <t>九重町役場入口</t>
    <rPh sb="0" eb="3">
      <t>ココノエチョウ</t>
    </rPh>
    <rPh sb="3" eb="5">
      <t>ヤクバ</t>
    </rPh>
    <rPh sb="5" eb="7">
      <t>イリグチ</t>
    </rPh>
    <phoneticPr fontId="2"/>
  </si>
  <si>
    <t>県道５０号</t>
    <rPh sb="0" eb="2">
      <t>ケンドウ</t>
    </rPh>
    <rPh sb="4" eb="5">
      <t>ゴウ</t>
    </rPh>
    <phoneticPr fontId="2"/>
  </si>
  <si>
    <t>〇</t>
    <phoneticPr fontId="2"/>
  </si>
  <si>
    <t>県道４２号</t>
    <rPh sb="0" eb="2">
      <t>ケンドウ</t>
    </rPh>
    <rPh sb="4" eb="5">
      <t>ゴウ</t>
    </rPh>
    <phoneticPr fontId="2"/>
  </si>
  <si>
    <t>ラウンドアバウト</t>
    <phoneticPr fontId="2"/>
  </si>
  <si>
    <t>国道３８７号</t>
    <rPh sb="0" eb="2">
      <t>コクドウ</t>
    </rPh>
    <rPh sb="5" eb="6">
      <t>ゴウ</t>
    </rPh>
    <phoneticPr fontId="2"/>
  </si>
  <si>
    <t>県道６２５号</t>
    <rPh sb="0" eb="2">
      <t>ケンドウ</t>
    </rPh>
    <rPh sb="5" eb="6">
      <t>ゴウ</t>
    </rPh>
    <phoneticPr fontId="2"/>
  </si>
  <si>
    <t>県道６６０号</t>
    <rPh sb="0" eb="2">
      <t>ケンドウ</t>
    </rPh>
    <rPh sb="5" eb="6">
      <t>ゴウ</t>
    </rPh>
    <phoneticPr fontId="2"/>
  </si>
  <si>
    <t>国道１０号</t>
    <rPh sb="0" eb="2">
      <t>コクドウ</t>
    </rPh>
    <rPh sb="4" eb="5">
      <t>ゴウ</t>
    </rPh>
    <phoneticPr fontId="2"/>
  </si>
  <si>
    <t>宇佐市山下</t>
    <rPh sb="0" eb="3">
      <t>ウサシ</t>
    </rPh>
    <rPh sb="3" eb="5">
      <t>ヤマシタ</t>
    </rPh>
    <phoneticPr fontId="2"/>
  </si>
  <si>
    <t>国道２１３号</t>
    <rPh sb="0" eb="2">
      <t>コクドウ</t>
    </rPh>
    <rPh sb="5" eb="6">
      <t>ゴウ</t>
    </rPh>
    <phoneticPr fontId="2"/>
  </si>
  <si>
    <t>宇佐市佐野</t>
    <rPh sb="0" eb="3">
      <t>ウサシ</t>
    </rPh>
    <rPh sb="3" eb="5">
      <t>サノ</t>
    </rPh>
    <phoneticPr fontId="2"/>
  </si>
  <si>
    <t>逆Ｋ</t>
    <rPh sb="0" eb="1">
      <t>ギャク</t>
    </rPh>
    <phoneticPr fontId="2"/>
  </si>
  <si>
    <t>中津市是則</t>
    <rPh sb="0" eb="2">
      <t>ナカツ</t>
    </rPh>
    <rPh sb="2" eb="3">
      <t>シ</t>
    </rPh>
    <rPh sb="3" eb="4">
      <t>コレ</t>
    </rPh>
    <rPh sb="4" eb="5">
      <t>ノリ</t>
    </rPh>
    <phoneticPr fontId="2"/>
  </si>
  <si>
    <t>右左折</t>
    <rPh sb="0" eb="3">
      <t>ウサセツ</t>
    </rPh>
    <phoneticPr fontId="2"/>
  </si>
  <si>
    <t>県道１０８号</t>
    <rPh sb="0" eb="2">
      <t>ケンドウ</t>
    </rPh>
    <rPh sb="5" eb="6">
      <t>ゴウ</t>
    </rPh>
    <phoneticPr fontId="2"/>
  </si>
  <si>
    <t>県道１１３号</t>
    <rPh sb="0" eb="2">
      <t>ケンドウ</t>
    </rPh>
    <rPh sb="5" eb="6">
      <t>ゴウ</t>
    </rPh>
    <phoneticPr fontId="2"/>
  </si>
  <si>
    <t>県道２４６号</t>
    <rPh sb="0" eb="2">
      <t>ケンドウ</t>
    </rPh>
    <rPh sb="5" eb="6">
      <t>ゴウ</t>
    </rPh>
    <phoneticPr fontId="2"/>
  </si>
  <si>
    <t>豊前市舟入</t>
    <rPh sb="0" eb="3">
      <t>トヨマエシ</t>
    </rPh>
    <rPh sb="3" eb="5">
      <t>フネイ</t>
    </rPh>
    <phoneticPr fontId="2"/>
  </si>
  <si>
    <t>音無橋</t>
    <rPh sb="0" eb="2">
      <t>オトナシ</t>
    </rPh>
    <rPh sb="2" eb="3">
      <t>ハシ</t>
    </rPh>
    <phoneticPr fontId="2"/>
  </si>
  <si>
    <t>朽網川大橋</t>
    <rPh sb="0" eb="2">
      <t>クサミ</t>
    </rPh>
    <rPh sb="2" eb="3">
      <t>カワ</t>
    </rPh>
    <rPh sb="3" eb="5">
      <t>オオハシ</t>
    </rPh>
    <phoneticPr fontId="2"/>
  </si>
  <si>
    <t>中津市合馬</t>
    <rPh sb="0" eb="3">
      <t>ナカツシ</t>
    </rPh>
    <rPh sb="3" eb="5">
      <t>アイバ</t>
    </rPh>
    <phoneticPr fontId="2"/>
  </si>
  <si>
    <t>Ｈ</t>
    <phoneticPr fontId="2"/>
  </si>
  <si>
    <t>短い橋をクランク状に曲がって渡る</t>
    <phoneticPr fontId="2"/>
  </si>
  <si>
    <t>曽根</t>
    <rPh sb="0" eb="2">
      <t>ソネ</t>
    </rPh>
    <phoneticPr fontId="2"/>
  </si>
  <si>
    <t>吉志</t>
    <rPh sb="0" eb="2">
      <t>キシ</t>
    </rPh>
    <phoneticPr fontId="2"/>
  </si>
  <si>
    <t>ブルベカード提出場所　HOTERU AZ 北九州新門司港店
（　　　　～8：45）
ブルベカードの緊急連絡先より呼び出してください。</t>
    <rPh sb="6" eb="8">
      <t>テイシュツ</t>
    </rPh>
    <rPh sb="8" eb="10">
      <t>バショ</t>
    </rPh>
    <rPh sb="21" eb="24">
      <t>キタキュウシュウ</t>
    </rPh>
    <rPh sb="24" eb="25">
      <t>シン</t>
    </rPh>
    <rPh sb="25" eb="27">
      <t>モジ</t>
    </rPh>
    <rPh sb="27" eb="28">
      <t>コウ</t>
    </rPh>
    <rPh sb="28" eb="29">
      <t>テン</t>
    </rPh>
    <rPh sb="49" eb="51">
      <t>キンキュウ</t>
    </rPh>
    <rPh sb="51" eb="54">
      <t>レンラクサキ</t>
    </rPh>
    <rPh sb="56" eb="57">
      <t>ヨ</t>
    </rPh>
    <rPh sb="58" eb="59">
      <t>ダ</t>
    </rPh>
    <phoneticPr fontId="2"/>
  </si>
  <si>
    <t>Ｖer.1.0.0　ST7：00/10：00</t>
    <phoneticPr fontId="2"/>
  </si>
  <si>
    <t>フォトチェック　車帰展望台
バイクと対象物を撮影
撮影後直進</t>
    <rPh sb="8" eb="9">
      <t>クルマ</t>
    </rPh>
    <rPh sb="9" eb="10">
      <t>カエ</t>
    </rPh>
    <rPh sb="10" eb="13">
      <t>テンボウダイ</t>
    </rPh>
    <phoneticPr fontId="2"/>
  </si>
  <si>
    <t>左前方側道へ</t>
    <rPh sb="0" eb="1">
      <t>ヒダリ</t>
    </rPh>
    <rPh sb="1" eb="3">
      <t>ゼンポウ</t>
    </rPh>
    <rPh sb="3" eb="5">
      <t>ソクドウ</t>
    </rPh>
    <phoneticPr fontId="2"/>
  </si>
  <si>
    <t>ミスコース注意！</t>
    <rPh sb="5" eb="7">
      <t>チュウイ</t>
    </rPh>
    <phoneticPr fontId="2"/>
  </si>
  <si>
    <t>セブンイレブン日田石井町店
レシート取得
チェック後直進
7ST（9：39～13：00）
10ST（12：39～16：00）</t>
    <rPh sb="7" eb="9">
      <t>ヒタ</t>
    </rPh>
    <rPh sb="9" eb="11">
      <t>イシイ</t>
    </rPh>
    <rPh sb="11" eb="12">
      <t>マチ</t>
    </rPh>
    <rPh sb="12" eb="13">
      <t>テン</t>
    </rPh>
    <rPh sb="25" eb="26">
      <t>ゴ</t>
    </rPh>
    <rPh sb="26" eb="28">
      <t>チョクシン</t>
    </rPh>
    <phoneticPr fontId="2"/>
  </si>
  <si>
    <t>松原ダム入口</t>
    <rPh sb="0" eb="2">
      <t>マツハラ</t>
    </rPh>
    <rPh sb="4" eb="6">
      <t>イリグチ</t>
    </rPh>
    <phoneticPr fontId="2"/>
  </si>
  <si>
    <t>フォトチェック　阿蘇国立公園 石碑
バイクと対象物を撮影
撮影後直進</t>
    <rPh sb="8" eb="10">
      <t>アソ</t>
    </rPh>
    <rPh sb="10" eb="12">
      <t>コクリツ</t>
    </rPh>
    <rPh sb="12" eb="14">
      <t>コウエン</t>
    </rPh>
    <rPh sb="15" eb="17">
      <t>セキヒ</t>
    </rPh>
    <phoneticPr fontId="2"/>
  </si>
  <si>
    <t>FC1</t>
    <phoneticPr fontId="2"/>
  </si>
  <si>
    <t>FC2</t>
    <phoneticPr fontId="2"/>
  </si>
  <si>
    <t>FC3</t>
    <phoneticPr fontId="2"/>
  </si>
  <si>
    <t>フォトチェック　高森自然学校校区内地図 看板
バイクと対象物を撮影
撮影後直進</t>
    <rPh sb="8" eb="10">
      <t>タカモリ</t>
    </rPh>
    <rPh sb="10" eb="12">
      <t>シゼン</t>
    </rPh>
    <rPh sb="12" eb="14">
      <t>ガッコウ</t>
    </rPh>
    <rPh sb="14" eb="16">
      <t>コウク</t>
    </rPh>
    <rPh sb="16" eb="17">
      <t>ナイ</t>
    </rPh>
    <rPh sb="17" eb="19">
      <t>チズ</t>
    </rPh>
    <rPh sb="20" eb="22">
      <t>カンバン</t>
    </rPh>
    <phoneticPr fontId="2"/>
  </si>
  <si>
    <t>FC4</t>
    <phoneticPr fontId="2"/>
  </si>
  <si>
    <t>FC5</t>
    <phoneticPr fontId="2"/>
  </si>
  <si>
    <t>FC6</t>
    <phoneticPr fontId="2"/>
  </si>
  <si>
    <t>ローソン九重野上店
レシート取得
チェック後直進</t>
    <rPh sb="4" eb="6">
      <t>ココノエ</t>
    </rPh>
    <rPh sb="6" eb="8">
      <t>ノガミ</t>
    </rPh>
    <rPh sb="8" eb="9">
      <t>テン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</si>
  <si>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</si>
  <si>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</si>
  <si>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巻き込み注意 
車道の直進禁止！
横断歩道を使って直進すること！！</t>
    <rPh sb="0" eb="1">
      <t>マ</t>
    </rPh>
    <rPh sb="2" eb="3">
      <t>コ</t>
    </rPh>
    <rPh sb="4" eb="6">
      <t>チュウイ</t>
    </rPh>
    <rPh sb="8" eb="10">
      <t>シャドウ</t>
    </rPh>
    <rPh sb="11" eb="13">
      <t>チョクシン</t>
    </rPh>
    <rPh sb="13" eb="15">
      <t>キンシ</t>
    </rPh>
    <rPh sb="17" eb="21">
      <t>オウダンホドウ</t>
    </rPh>
    <rPh sb="22" eb="23">
      <t>ツカ</t>
    </rPh>
    <rPh sb="25" eb="27">
      <t>チョクシン</t>
    </rPh>
    <phoneticPr fontId="2"/>
  </si>
  <si>
    <t>PC2</t>
    <phoneticPr fontId="2"/>
  </si>
  <si>
    <t>吉富町直江</t>
    <rPh sb="0" eb="3">
      <t>ヨシトミチョウ</t>
    </rPh>
    <rPh sb="3" eb="5">
      <t>ナオエ</t>
    </rPh>
    <phoneticPr fontId="2"/>
  </si>
  <si>
    <t>大</t>
    <rPh sb="0" eb="1">
      <t>ダイ</t>
    </rPh>
    <phoneticPr fontId="2"/>
  </si>
  <si>
    <t>畑の中の工事パイパス道路</t>
    <rPh sb="0" eb="1">
      <t>ハタケ</t>
    </rPh>
    <rPh sb="2" eb="3">
      <t>ナカ</t>
    </rPh>
    <rPh sb="4" eb="6">
      <t>コウジ</t>
    </rPh>
    <rPh sb="10" eb="12">
      <t>ドウロ</t>
    </rPh>
    <phoneticPr fontId="2"/>
  </si>
  <si>
    <t>九州労災病院前</t>
    <rPh sb="0" eb="7">
      <t>キュウシュウロウサイビョウインマエ</t>
    </rPh>
    <phoneticPr fontId="2"/>
  </si>
  <si>
    <t>左折</t>
    <rPh sb="0" eb="2">
      <t>サセツ</t>
    </rPh>
    <phoneticPr fontId="2"/>
  </si>
  <si>
    <t>ブルベカード提出場所
ジョイフル北九州沼店の場合は交差点を渡って歩道を左折
（9：10～13：30）</t>
    <rPh sb="6" eb="10">
      <t>テイシュツバショ</t>
    </rPh>
    <rPh sb="16" eb="19">
      <t>キタキュウシュウ</t>
    </rPh>
    <rPh sb="19" eb="20">
      <t>ヌマ</t>
    </rPh>
    <rPh sb="20" eb="21">
      <t>テン</t>
    </rPh>
    <rPh sb="22" eb="24">
      <t>バアイ</t>
    </rPh>
    <rPh sb="25" eb="28">
      <t>コウサテン</t>
    </rPh>
    <rPh sb="29" eb="30">
      <t>ワタ</t>
    </rPh>
    <rPh sb="32" eb="34">
      <t>ホドウ</t>
    </rPh>
    <rPh sb="35" eb="37">
      <t>サセツ</t>
    </rPh>
    <phoneticPr fontId="2"/>
  </si>
  <si>
    <t>右折</t>
    <rPh sb="0" eb="2">
      <t>ウセツ</t>
    </rPh>
    <phoneticPr fontId="2"/>
  </si>
  <si>
    <t>沼本町三丁目</t>
    <rPh sb="0" eb="1">
      <t>ヌマ</t>
    </rPh>
    <rPh sb="1" eb="3">
      <t>ホンマチ</t>
    </rPh>
    <rPh sb="3" eb="4">
      <t>サン</t>
    </rPh>
    <rPh sb="4" eb="6">
      <t>チョウメ</t>
    </rPh>
    <phoneticPr fontId="2"/>
  </si>
  <si>
    <t>県道２５号</t>
    <rPh sb="0" eb="2">
      <t>ケンドウ</t>
    </rPh>
    <rPh sb="4" eb="5">
      <t>ゴウ</t>
    </rPh>
    <phoneticPr fontId="2"/>
  </si>
  <si>
    <t>市道</t>
    <rPh sb="0" eb="2">
      <t>シドウ</t>
    </rPh>
    <phoneticPr fontId="2"/>
  </si>
  <si>
    <t>吉志</t>
    <rPh sb="0" eb="2">
      <t>キシ</t>
    </rPh>
    <phoneticPr fontId="2"/>
  </si>
  <si>
    <t>県道７１号</t>
    <rPh sb="0" eb="2">
      <t>ケンドウ</t>
    </rPh>
    <rPh sb="4" eb="5">
      <t>ゴウ</t>
    </rPh>
    <phoneticPr fontId="2"/>
  </si>
  <si>
    <t>フォトチェック　英彦山驛横休憩所
バイクと対象物を撮影
撮影後直進</t>
    <rPh sb="8" eb="11">
      <t>ヒコサン</t>
    </rPh>
    <rPh sb="11" eb="12">
      <t>ウマヤ</t>
    </rPh>
    <rPh sb="12" eb="13">
      <t>ヨコ</t>
    </rPh>
    <rPh sb="13" eb="15">
      <t>キュウケイ</t>
    </rPh>
    <rPh sb="15" eb="16">
      <t>ジョ</t>
    </rPh>
    <rPh sb="31" eb="33">
      <t>チョクシン</t>
    </rPh>
    <phoneticPr fontId="2"/>
  </si>
  <si>
    <t>FC1　英彦山驛横休憩所</t>
    <rPh sb="4" eb="7">
      <t>ヒコサン</t>
    </rPh>
    <rPh sb="7" eb="8">
      <t>エキ</t>
    </rPh>
    <rPh sb="8" eb="9">
      <t>ヨコ</t>
    </rPh>
    <rPh sb="9" eb="12">
      <t>キュウケイジョ</t>
    </rPh>
    <phoneticPr fontId="2"/>
  </si>
  <si>
    <t>FC2　阿蘇国立公園　石碑</t>
    <rPh sb="4" eb="6">
      <t>アソ</t>
    </rPh>
    <rPh sb="6" eb="8">
      <t>コクリツ</t>
    </rPh>
    <rPh sb="8" eb="10">
      <t>コウエン</t>
    </rPh>
    <rPh sb="11" eb="13">
      <t>セキヒ</t>
    </rPh>
    <phoneticPr fontId="2"/>
  </si>
  <si>
    <t>FC3　大観峰</t>
    <rPh sb="4" eb="7">
      <t>ダイカンボウ</t>
    </rPh>
    <phoneticPr fontId="2"/>
  </si>
  <si>
    <t>FC4　高森自然学校校区内地図</t>
    <rPh sb="4" eb="6">
      <t>タカモリ</t>
    </rPh>
    <rPh sb="6" eb="8">
      <t>シゼン</t>
    </rPh>
    <rPh sb="8" eb="10">
      <t>ガッコウ</t>
    </rPh>
    <rPh sb="10" eb="12">
      <t>コウク</t>
    </rPh>
    <rPh sb="12" eb="13">
      <t>ナイ</t>
    </rPh>
    <rPh sb="13" eb="15">
      <t>チズ</t>
    </rPh>
    <phoneticPr fontId="2"/>
  </si>
  <si>
    <t>FC5　阿蘇山上広場案内板</t>
    <rPh sb="4" eb="6">
      <t>アソ</t>
    </rPh>
    <rPh sb="6" eb="8">
      <t>サンジョウ</t>
    </rPh>
    <rPh sb="8" eb="10">
      <t>ヒロバ</t>
    </rPh>
    <rPh sb="10" eb="13">
      <t>アンナイバン</t>
    </rPh>
    <phoneticPr fontId="2"/>
  </si>
  <si>
    <t>FC6　車帰峠展望台</t>
    <rPh sb="4" eb="5">
      <t>クルマ</t>
    </rPh>
    <rPh sb="5" eb="6">
      <t>カエ</t>
    </rPh>
    <rPh sb="6" eb="7">
      <t>トウゲ</t>
    </rPh>
    <rPh sb="7" eb="10">
      <t>テンボウダイ</t>
    </rPh>
    <phoneticPr fontId="2"/>
  </si>
  <si>
    <t>添田町民会館</t>
    <rPh sb="0" eb="2">
      <t>ソエダ</t>
    </rPh>
    <rPh sb="2" eb="6">
      <t>チョウミンカイカン</t>
    </rPh>
    <phoneticPr fontId="2"/>
  </si>
  <si>
    <t>山都町柳</t>
    <rPh sb="0" eb="1">
      <t>ヤマ</t>
    </rPh>
    <rPh sb="1" eb="2">
      <t>ト</t>
    </rPh>
    <rPh sb="2" eb="3">
      <t>マチ</t>
    </rPh>
    <rPh sb="3" eb="4">
      <t>ヤナギ</t>
    </rPh>
    <phoneticPr fontId="2"/>
  </si>
  <si>
    <t>フォトチェック　阿蘇山上広場 看板
バイクと対象物を撮影
撮影後来た道を戻る</t>
    <rPh sb="8" eb="10">
      <t>アソ</t>
    </rPh>
    <rPh sb="10" eb="12">
      <t>サンジョウ</t>
    </rPh>
    <rPh sb="12" eb="14">
      <t>ヒロバ</t>
    </rPh>
    <rPh sb="15" eb="17">
      <t>カンバン</t>
    </rPh>
    <phoneticPr fontId="2"/>
  </si>
  <si>
    <t>一つ目信号</t>
    <rPh sb="0" eb="1">
      <t>ヒト</t>
    </rPh>
    <rPh sb="2" eb="3">
      <t>メ</t>
    </rPh>
    <rPh sb="3" eb="5">
      <t>シンゴウ</t>
    </rPh>
    <phoneticPr fontId="2"/>
  </si>
  <si>
    <t>ARIVEE</t>
    <phoneticPr fontId="2"/>
  </si>
  <si>
    <t>セブンイレブン小倉中曽根東２丁目店
レシート取得
7ST（19：08～10：00）
10ST（22：08～13：00）</t>
    <rPh sb="7" eb="9">
      <t>コクラ</t>
    </rPh>
    <rPh sb="9" eb="12">
      <t>ナカソネ</t>
    </rPh>
    <rPh sb="12" eb="13">
      <t>ヒガシ</t>
    </rPh>
    <rPh sb="14" eb="16">
      <t>チョウメ</t>
    </rPh>
    <rPh sb="16" eb="17">
      <t>テン</t>
    </rPh>
    <phoneticPr fontId="2"/>
  </si>
  <si>
    <t>ファミリーマート中津犬丸店
レシート取得
チェック後直進
7ST（17：44～6：40）
10ST（20：44～9：40）</t>
    <rPh sb="8" eb="10">
      <t>ナカツ</t>
    </rPh>
    <rPh sb="10" eb="12">
      <t>イヌマル</t>
    </rPh>
    <rPh sb="12" eb="13">
      <t>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</si>
</sst>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4" fillId="3" borderId="0" xfId="0" applyFont="1" applyFill="1" applyBorder="1">
      <alignment vertical="center"/>
    </xf>
    <xf numFmtId="176" fontId="4" fillId="3" borderId="0" xfId="0" applyNumberFormat="1" applyFont="1" applyFill="1" applyBorder="1" applyAlignment="1">
      <alignment horizontal="right" vertical="center"/>
    </xf>
    <xf numFmtId="177" fontId="4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4" fillId="0" borderId="1" xfId="0" applyFont="1" applyFill="1" applyBorder="1">
      <alignment vertical="center"/>
    </xf>
    <xf numFmtId="176" fontId="4" fillId="0" borderId="1" xfId="0" applyNumberFormat="1" applyFont="1" applyFill="1" applyBorder="1" applyAlignment="1">
      <alignment horizontal="right" vertical="center"/>
    </xf>
    <xf numFmtId="177" fontId="4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right" vertical="center" wrapText="1"/>
    </xf>
    <xf numFmtId="177" fontId="4" fillId="2" borderId="1" xfId="0" applyNumberFormat="1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</xdr:row>
      <xdr:rowOff>19050</xdr:rowOff>
    </xdr:from>
    <xdr:to>
      <xdr:col>8</xdr:col>
      <xdr:colOff>1876425</xdr:colOff>
      <xdr:row>145</xdr:row>
      <xdr:rowOff>219075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C43E8C-2CE5-B8B4-18D3-A91885AA5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6900"/>
          <a:ext cx="6934200" cy="520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8</xdr:col>
      <xdr:colOff>1943100</xdr:colOff>
      <xdr:row>170</xdr:row>
      <xdr:rowOff>11906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9EAAE10-526B-1E66-B19A-F615056D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32850"/>
          <a:ext cx="7000875" cy="5250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8</xdr:col>
      <xdr:colOff>1885950</xdr:colOff>
      <xdr:row>194</xdr:row>
      <xdr:rowOff>207169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9F261659-6753-9986-D12E-F2C52848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85975"/>
          <a:ext cx="6943725" cy="5207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8</xdr:col>
      <xdr:colOff>1914525</xdr:colOff>
      <xdr:row>218</xdr:row>
      <xdr:rowOff>228600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B3DFB6F-A480-AB2A-CC85-E0FE0572A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00975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8</xdr:col>
      <xdr:colOff>1914525</xdr:colOff>
      <xdr:row>242</xdr:row>
      <xdr:rowOff>228600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A8B79CF-885D-9B15-8A34-1A4B66DC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615975"/>
          <a:ext cx="6972300" cy="5229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8</xdr:col>
      <xdr:colOff>1905000</xdr:colOff>
      <xdr:row>266</xdr:row>
      <xdr:rowOff>221456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30C1B52-EDE1-5221-03B9-77EBACFC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330975"/>
          <a:ext cx="6962775" cy="5222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245"/>
  <sheetViews>
    <sheetView tabSelected="1" workbookViewId="0">
      <pane ySplit="1" topLeftCell="A2" activePane="bottomLeft" state="frozen"/>
      <selection activeCell="F1" sqref="F1"/>
      <selection pane="bottomLeft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0" customWidth="1"/>
    <col min="6" max="6" width="9.75" style="27" customWidth="1"/>
    <col min="7" max="7" width="12.625" style="31" customWidth="1"/>
    <col min="8" max="8" width="16" customWidth="1"/>
    <col min="9" max="9" width="37" customWidth="1"/>
  </cols>
  <sheetData>
    <row r="1" spans="1:9" s="26" customFormat="1" ht="19.5" x14ac:dyDescent="0.4">
      <c r="A1" s="1"/>
      <c r="B1" s="75" t="s">
        <v>25</v>
      </c>
      <c r="C1" s="76"/>
      <c r="D1" s="76"/>
      <c r="E1" s="76"/>
      <c r="F1" s="76"/>
      <c r="G1" s="76"/>
      <c r="H1" s="76"/>
      <c r="I1" s="32" t="s">
        <v>114</v>
      </c>
    </row>
    <row r="2" spans="1:9" s="25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7" t="s">
        <v>16</v>
      </c>
      <c r="F2" s="12" t="s">
        <v>4</v>
      </c>
      <c r="G2" s="28" t="s">
        <v>22</v>
      </c>
      <c r="H2" s="2" t="s">
        <v>10</v>
      </c>
      <c r="I2" s="2" t="s">
        <v>11</v>
      </c>
    </row>
    <row r="3" spans="1:9" s="23" customFormat="1" ht="13.5" x14ac:dyDescent="0.4">
      <c r="A3" s="4">
        <v>1</v>
      </c>
      <c r="B3" s="5">
        <v>0</v>
      </c>
      <c r="C3" s="6">
        <v>0</v>
      </c>
      <c r="D3" s="4"/>
      <c r="E3" s="38"/>
      <c r="F3" s="7"/>
      <c r="G3" s="29"/>
      <c r="H3" s="4"/>
      <c r="I3" s="4" t="s">
        <v>26</v>
      </c>
    </row>
    <row r="4" spans="1:9" s="24" customFormat="1" ht="13.5" x14ac:dyDescent="0.4">
      <c r="A4" s="8">
        <f t="shared" ref="A4:A68" si="0">A3+1</f>
        <v>2</v>
      </c>
      <c r="B4" s="9">
        <f>C4-C3</f>
        <v>0.1</v>
      </c>
      <c r="C4" s="10">
        <v>0.1</v>
      </c>
      <c r="D4" s="11"/>
      <c r="E4" s="36" t="s">
        <v>23</v>
      </c>
      <c r="F4" s="12" t="s">
        <v>8</v>
      </c>
      <c r="G4" s="30" t="s">
        <v>7</v>
      </c>
      <c r="H4" s="13"/>
      <c r="I4" s="13"/>
    </row>
    <row r="5" spans="1:9" s="24" customFormat="1" ht="13.5" x14ac:dyDescent="0.4">
      <c r="A5" s="8">
        <f t="shared" si="0"/>
        <v>3</v>
      </c>
      <c r="B5" s="9">
        <f>C5-C4</f>
        <v>0.4</v>
      </c>
      <c r="C5" s="10">
        <v>0.5</v>
      </c>
      <c r="D5" s="11"/>
      <c r="E5" s="36" t="s">
        <v>17</v>
      </c>
      <c r="F5" s="12" t="s">
        <v>14</v>
      </c>
      <c r="G5" s="30" t="s">
        <v>7</v>
      </c>
      <c r="H5" s="14"/>
      <c r="I5" s="8"/>
    </row>
    <row r="6" spans="1:9" s="24" customFormat="1" ht="13.5" x14ac:dyDescent="0.4">
      <c r="A6" s="8">
        <f t="shared" si="0"/>
        <v>4</v>
      </c>
      <c r="B6" s="9">
        <f t="shared" ref="B6:B67" si="1">C6-C5</f>
        <v>0.4</v>
      </c>
      <c r="C6" s="10">
        <v>0.9</v>
      </c>
      <c r="D6" s="11" t="s">
        <v>5</v>
      </c>
      <c r="E6" s="36" t="s">
        <v>17</v>
      </c>
      <c r="F6" s="12" t="s">
        <v>8</v>
      </c>
      <c r="G6" s="30" t="s">
        <v>27</v>
      </c>
      <c r="H6" s="8" t="s">
        <v>28</v>
      </c>
      <c r="I6" s="8"/>
    </row>
    <row r="7" spans="1:9" s="24" customFormat="1" ht="13.5" x14ac:dyDescent="0.4">
      <c r="A7" s="8">
        <f t="shared" si="0"/>
        <v>5</v>
      </c>
      <c r="B7" s="9">
        <f t="shared" si="1"/>
        <v>0.49999999999999989</v>
      </c>
      <c r="C7" s="10">
        <v>1.4</v>
      </c>
      <c r="D7" s="11" t="s">
        <v>5</v>
      </c>
      <c r="E7" s="36" t="s">
        <v>20</v>
      </c>
      <c r="F7" s="12" t="s">
        <v>6</v>
      </c>
      <c r="G7" s="30" t="s">
        <v>27</v>
      </c>
      <c r="H7" s="8" t="s">
        <v>29</v>
      </c>
      <c r="I7" s="8"/>
    </row>
    <row r="8" spans="1:9" s="23" customFormat="1" ht="13.5" x14ac:dyDescent="0.4">
      <c r="A8" s="15">
        <f t="shared" si="0"/>
        <v>6</v>
      </c>
      <c r="B8" s="9">
        <f t="shared" si="1"/>
        <v>1.6</v>
      </c>
      <c r="C8" s="17">
        <v>3</v>
      </c>
      <c r="D8" s="11" t="s">
        <v>5</v>
      </c>
      <c r="E8" s="36" t="s">
        <v>17</v>
      </c>
      <c r="F8" s="12" t="s">
        <v>6</v>
      </c>
      <c r="G8" s="30" t="s">
        <v>30</v>
      </c>
      <c r="H8" s="18" t="s">
        <v>112</v>
      </c>
      <c r="I8" s="18"/>
    </row>
    <row r="9" spans="1:9" s="23" customFormat="1" ht="13.5" x14ac:dyDescent="0.4">
      <c r="A9" s="15">
        <f t="shared" si="0"/>
        <v>7</v>
      </c>
      <c r="B9" s="9">
        <f t="shared" si="1"/>
        <v>3.5</v>
      </c>
      <c r="C9" s="17">
        <v>6.5</v>
      </c>
      <c r="D9" s="11" t="s">
        <v>5</v>
      </c>
      <c r="E9" s="36" t="s">
        <v>19</v>
      </c>
      <c r="F9" s="12" t="s">
        <v>31</v>
      </c>
      <c r="G9" s="30" t="s">
        <v>30</v>
      </c>
      <c r="H9" s="18" t="s">
        <v>32</v>
      </c>
      <c r="I9" s="18" t="s">
        <v>116</v>
      </c>
    </row>
    <row r="10" spans="1:9" s="24" customFormat="1" ht="13.5" x14ac:dyDescent="0.4">
      <c r="A10" s="8">
        <f t="shared" si="0"/>
        <v>8</v>
      </c>
      <c r="B10" s="9">
        <f t="shared" si="1"/>
        <v>0.29999999999999982</v>
      </c>
      <c r="C10" s="10">
        <v>6.8</v>
      </c>
      <c r="D10" s="11" t="s">
        <v>5</v>
      </c>
      <c r="E10" s="36" t="s">
        <v>20</v>
      </c>
      <c r="F10" s="12" t="s">
        <v>6</v>
      </c>
      <c r="G10" s="30" t="s">
        <v>30</v>
      </c>
      <c r="H10" s="8" t="s">
        <v>33</v>
      </c>
      <c r="I10" s="8"/>
    </row>
    <row r="11" spans="1:9" s="23" customFormat="1" ht="13.5" x14ac:dyDescent="0.4">
      <c r="A11" s="15">
        <f t="shared" si="0"/>
        <v>9</v>
      </c>
      <c r="B11" s="9">
        <f t="shared" si="1"/>
        <v>1.2000000000000002</v>
      </c>
      <c r="C11" s="17">
        <v>8</v>
      </c>
      <c r="D11" s="11" t="s">
        <v>5</v>
      </c>
      <c r="E11" s="36" t="s">
        <v>20</v>
      </c>
      <c r="F11" s="12" t="s">
        <v>8</v>
      </c>
      <c r="G11" s="30" t="s">
        <v>34</v>
      </c>
      <c r="H11" s="33" t="s">
        <v>35</v>
      </c>
      <c r="I11" s="18"/>
    </row>
    <row r="12" spans="1:9" s="24" customFormat="1" ht="13.5" x14ac:dyDescent="0.4">
      <c r="A12" s="8">
        <f t="shared" si="0"/>
        <v>10</v>
      </c>
      <c r="B12" s="9">
        <f t="shared" si="1"/>
        <v>7.1999999999999993</v>
      </c>
      <c r="C12" s="10">
        <v>15.2</v>
      </c>
      <c r="D12" s="11" t="s">
        <v>5</v>
      </c>
      <c r="E12" s="36" t="s">
        <v>20</v>
      </c>
      <c r="F12" s="19" t="s">
        <v>8</v>
      </c>
      <c r="G12" s="13" t="s">
        <v>36</v>
      </c>
      <c r="H12" s="8" t="s">
        <v>37</v>
      </c>
      <c r="I12" s="8"/>
    </row>
    <row r="13" spans="1:9" s="23" customFormat="1" ht="13.5" x14ac:dyDescent="0.4">
      <c r="A13" s="15">
        <f t="shared" si="0"/>
        <v>11</v>
      </c>
      <c r="B13" s="9">
        <f t="shared" si="1"/>
        <v>0.5</v>
      </c>
      <c r="C13" s="17">
        <v>15.7</v>
      </c>
      <c r="D13" s="11"/>
      <c r="E13" s="36" t="s">
        <v>17</v>
      </c>
      <c r="F13" s="12" t="s">
        <v>8</v>
      </c>
      <c r="G13" s="18" t="s">
        <v>36</v>
      </c>
      <c r="H13" s="18"/>
      <c r="I13" s="18"/>
    </row>
    <row r="14" spans="1:9" s="24" customFormat="1" ht="13.5" x14ac:dyDescent="0.4">
      <c r="A14" s="8">
        <f t="shared" si="0"/>
        <v>12</v>
      </c>
      <c r="B14" s="9">
        <f t="shared" si="1"/>
        <v>5.9000000000000021</v>
      </c>
      <c r="C14" s="10">
        <v>21.6</v>
      </c>
      <c r="D14" s="11"/>
      <c r="E14" s="36" t="s">
        <v>23</v>
      </c>
      <c r="F14" s="12" t="s">
        <v>8</v>
      </c>
      <c r="G14" s="13" t="s">
        <v>36</v>
      </c>
      <c r="H14" s="13"/>
      <c r="I14" s="50" t="s">
        <v>117</v>
      </c>
    </row>
    <row r="15" spans="1:9" s="24" customFormat="1" ht="13.5" x14ac:dyDescent="0.4">
      <c r="A15" s="15">
        <f t="shared" si="0"/>
        <v>13</v>
      </c>
      <c r="B15" s="9">
        <f>C15-C14</f>
        <v>11.699999999999996</v>
      </c>
      <c r="C15" s="10">
        <v>33.299999999999997</v>
      </c>
      <c r="D15" s="11" t="s">
        <v>5</v>
      </c>
      <c r="E15" s="36" t="s">
        <v>17</v>
      </c>
      <c r="F15" s="12" t="s">
        <v>6</v>
      </c>
      <c r="G15" s="28" t="s">
        <v>38</v>
      </c>
      <c r="H15" s="35" t="s">
        <v>39</v>
      </c>
      <c r="I15" s="8"/>
    </row>
    <row r="16" spans="1:9" s="23" customFormat="1" ht="13.5" x14ac:dyDescent="0.4">
      <c r="A16" s="8">
        <f t="shared" si="0"/>
        <v>14</v>
      </c>
      <c r="B16" s="9">
        <f>C16-C15</f>
        <v>4.2000000000000028</v>
      </c>
      <c r="C16" s="17">
        <v>37.5</v>
      </c>
      <c r="D16" s="11" t="s">
        <v>5</v>
      </c>
      <c r="E16" s="36" t="s">
        <v>20</v>
      </c>
      <c r="F16" s="12" t="s">
        <v>6</v>
      </c>
      <c r="G16" s="30" t="s">
        <v>41</v>
      </c>
      <c r="H16" s="41" t="s">
        <v>40</v>
      </c>
      <c r="I16" s="18"/>
    </row>
    <row r="17" spans="1:9" s="23" customFormat="1" ht="13.5" x14ac:dyDescent="0.4">
      <c r="A17" s="15">
        <f t="shared" si="0"/>
        <v>15</v>
      </c>
      <c r="B17" s="9">
        <f t="shared" si="1"/>
        <v>11.5</v>
      </c>
      <c r="C17" s="17">
        <v>49</v>
      </c>
      <c r="D17" s="11" t="s">
        <v>5</v>
      </c>
      <c r="E17" s="36" t="s">
        <v>20</v>
      </c>
      <c r="F17" s="12" t="s">
        <v>8</v>
      </c>
      <c r="G17" s="30" t="s">
        <v>41</v>
      </c>
      <c r="H17" s="18" t="s">
        <v>152</v>
      </c>
      <c r="I17" s="18"/>
    </row>
    <row r="18" spans="1:9" s="24" customFormat="1" ht="13.5" x14ac:dyDescent="0.4">
      <c r="A18" s="8">
        <f t="shared" si="0"/>
        <v>16</v>
      </c>
      <c r="B18" s="9">
        <f t="shared" si="1"/>
        <v>7.7999999999999972</v>
      </c>
      <c r="C18" s="10">
        <v>56.8</v>
      </c>
      <c r="D18" s="11"/>
      <c r="E18" s="36" t="s">
        <v>19</v>
      </c>
      <c r="F18" s="12" t="s">
        <v>12</v>
      </c>
      <c r="G18" s="30" t="s">
        <v>43</v>
      </c>
      <c r="H18" s="8"/>
      <c r="I18" s="8"/>
    </row>
    <row r="19" spans="1:9" s="23" customFormat="1" ht="40.5" x14ac:dyDescent="0.4">
      <c r="A19" s="4">
        <f t="shared" si="0"/>
        <v>17</v>
      </c>
      <c r="B19" s="5">
        <f t="shared" si="1"/>
        <v>0.20000000000000284</v>
      </c>
      <c r="C19" s="6">
        <v>57</v>
      </c>
      <c r="D19" s="21"/>
      <c r="E19" s="39" t="s">
        <v>24</v>
      </c>
      <c r="F19" s="7" t="s">
        <v>13</v>
      </c>
      <c r="G19" s="29" t="s">
        <v>43</v>
      </c>
      <c r="H19" s="4" t="s">
        <v>121</v>
      </c>
      <c r="I19" s="22" t="s">
        <v>145</v>
      </c>
    </row>
    <row r="20" spans="1:9" s="23" customFormat="1" ht="13.5" x14ac:dyDescent="0.4">
      <c r="A20" s="8">
        <f t="shared" si="0"/>
        <v>18</v>
      </c>
      <c r="B20" s="9">
        <f t="shared" si="1"/>
        <v>0.20000000000000284</v>
      </c>
      <c r="C20" s="17">
        <v>57.2</v>
      </c>
      <c r="D20" s="11"/>
      <c r="E20" s="36" t="s">
        <v>20</v>
      </c>
      <c r="F20" s="12" t="s">
        <v>9</v>
      </c>
      <c r="G20" s="30" t="s">
        <v>45</v>
      </c>
      <c r="H20" s="18"/>
      <c r="I20" s="18"/>
    </row>
    <row r="21" spans="1:9" s="23" customFormat="1" ht="13.5" x14ac:dyDescent="0.4">
      <c r="A21" s="15">
        <f t="shared" si="0"/>
        <v>19</v>
      </c>
      <c r="B21" s="9">
        <f t="shared" si="1"/>
        <v>7.5</v>
      </c>
      <c r="C21" s="17">
        <v>64.7</v>
      </c>
      <c r="D21" s="11" t="s">
        <v>5</v>
      </c>
      <c r="E21" s="36" t="s">
        <v>20</v>
      </c>
      <c r="F21" s="12" t="s">
        <v>9</v>
      </c>
      <c r="G21" s="30" t="s">
        <v>46</v>
      </c>
      <c r="H21" s="18" t="s">
        <v>47</v>
      </c>
      <c r="I21" s="18"/>
    </row>
    <row r="22" spans="1:9" s="24" customFormat="1" ht="13.5" x14ac:dyDescent="0.4">
      <c r="A22" s="8">
        <f t="shared" si="0"/>
        <v>20</v>
      </c>
      <c r="B22" s="9">
        <f t="shared" si="1"/>
        <v>19.700000000000003</v>
      </c>
      <c r="C22" s="10">
        <v>84.4</v>
      </c>
      <c r="D22" s="11" t="s">
        <v>5</v>
      </c>
      <c r="E22" s="36" t="s">
        <v>17</v>
      </c>
      <c r="F22" s="12" t="s">
        <v>8</v>
      </c>
      <c r="G22" s="30" t="s">
        <v>48</v>
      </c>
      <c r="H22" s="8" t="s">
        <v>49</v>
      </c>
      <c r="I22" s="8"/>
    </row>
    <row r="23" spans="1:9" s="23" customFormat="1" ht="13.5" x14ac:dyDescent="0.4">
      <c r="A23" s="15">
        <f t="shared" si="0"/>
        <v>21</v>
      </c>
      <c r="B23" s="16">
        <f t="shared" si="1"/>
        <v>9.9999999999994316E-2</v>
      </c>
      <c r="C23" s="17">
        <v>84.5</v>
      </c>
      <c r="D23" s="11" t="s">
        <v>5</v>
      </c>
      <c r="E23" s="36" t="s">
        <v>18</v>
      </c>
      <c r="F23" s="12" t="s">
        <v>6</v>
      </c>
      <c r="G23" s="30" t="s">
        <v>50</v>
      </c>
      <c r="H23" s="15" t="s">
        <v>53</v>
      </c>
      <c r="I23" s="18" t="s">
        <v>51</v>
      </c>
    </row>
    <row r="24" spans="1:9" s="24" customFormat="1" ht="13.5" x14ac:dyDescent="0.4">
      <c r="A24" s="8">
        <f t="shared" si="0"/>
        <v>22</v>
      </c>
      <c r="B24" s="9">
        <f t="shared" si="1"/>
        <v>0.20000000000000284</v>
      </c>
      <c r="C24" s="10">
        <v>84.7</v>
      </c>
      <c r="D24" s="11" t="s">
        <v>5</v>
      </c>
      <c r="E24" s="36" t="s">
        <v>17</v>
      </c>
      <c r="F24" s="19" t="s">
        <v>6</v>
      </c>
      <c r="G24" s="30" t="s">
        <v>86</v>
      </c>
      <c r="H24" s="8" t="s">
        <v>52</v>
      </c>
      <c r="I24" s="8"/>
    </row>
    <row r="25" spans="1:9" s="23" customFormat="1" ht="67.5" x14ac:dyDescent="0.4">
      <c r="A25" s="4">
        <f t="shared" si="0"/>
        <v>23</v>
      </c>
      <c r="B25" s="5">
        <f t="shared" si="1"/>
        <v>5.2999999999999972</v>
      </c>
      <c r="C25" s="6">
        <v>90</v>
      </c>
      <c r="D25" s="21" t="s">
        <v>5</v>
      </c>
      <c r="E25" s="39" t="s">
        <v>24</v>
      </c>
      <c r="F25" s="7" t="s">
        <v>13</v>
      </c>
      <c r="G25" s="29" t="s">
        <v>86</v>
      </c>
      <c r="H25" s="22" t="s">
        <v>54</v>
      </c>
      <c r="I25" s="22" t="s">
        <v>118</v>
      </c>
    </row>
    <row r="26" spans="1:9" s="24" customFormat="1" ht="13.5" x14ac:dyDescent="0.4">
      <c r="A26" s="8">
        <f t="shared" si="0"/>
        <v>24</v>
      </c>
      <c r="B26" s="9">
        <f t="shared" si="1"/>
        <v>4.2999999999999972</v>
      </c>
      <c r="C26" s="10">
        <v>94.3</v>
      </c>
      <c r="D26" s="11" t="s">
        <v>5</v>
      </c>
      <c r="E26" s="36" t="s">
        <v>20</v>
      </c>
      <c r="F26" s="12" t="s">
        <v>8</v>
      </c>
      <c r="G26" s="13" t="s">
        <v>56</v>
      </c>
      <c r="H26" s="13" t="s">
        <v>55</v>
      </c>
      <c r="I26" s="13"/>
    </row>
    <row r="27" spans="1:9" s="24" customFormat="1" ht="13.5" x14ac:dyDescent="0.4">
      <c r="A27" s="15">
        <f t="shared" si="0"/>
        <v>25</v>
      </c>
      <c r="B27" s="9">
        <f>C27-C26</f>
        <v>14</v>
      </c>
      <c r="C27" s="10">
        <v>108.3</v>
      </c>
      <c r="D27" s="11" t="s">
        <v>5</v>
      </c>
      <c r="E27" s="36" t="s">
        <v>18</v>
      </c>
      <c r="F27" s="12" t="s">
        <v>6</v>
      </c>
      <c r="G27" s="28" t="s">
        <v>56</v>
      </c>
      <c r="H27" s="8" t="s">
        <v>119</v>
      </c>
      <c r="I27" s="8" t="s">
        <v>57</v>
      </c>
    </row>
    <row r="28" spans="1:9" s="23" customFormat="1" ht="13.5" x14ac:dyDescent="0.4">
      <c r="A28" s="8">
        <f t="shared" si="0"/>
        <v>26</v>
      </c>
      <c r="B28" s="9">
        <f t="shared" si="1"/>
        <v>5.1000000000000085</v>
      </c>
      <c r="C28" s="17">
        <v>113.4</v>
      </c>
      <c r="D28" s="11"/>
      <c r="E28" s="36" t="s">
        <v>23</v>
      </c>
      <c r="F28" s="12" t="s">
        <v>8</v>
      </c>
      <c r="G28" s="30" t="s">
        <v>56</v>
      </c>
      <c r="H28" s="20"/>
      <c r="I28" s="18" t="s">
        <v>58</v>
      </c>
    </row>
    <row r="29" spans="1:9" s="23" customFormat="1" ht="13.5" x14ac:dyDescent="0.4">
      <c r="A29" s="15">
        <f t="shared" si="0"/>
        <v>27</v>
      </c>
      <c r="B29" s="16">
        <f t="shared" si="1"/>
        <v>12.799999999999997</v>
      </c>
      <c r="C29" s="17">
        <v>126.2</v>
      </c>
      <c r="D29" s="11"/>
      <c r="E29" s="36" t="s">
        <v>18</v>
      </c>
      <c r="F29" s="12" t="s">
        <v>6</v>
      </c>
      <c r="G29" s="30" t="s">
        <v>15</v>
      </c>
      <c r="H29" s="18"/>
      <c r="I29" s="18"/>
    </row>
    <row r="30" spans="1:9" s="23" customFormat="1" ht="13.5" x14ac:dyDescent="0.4">
      <c r="A30" s="8">
        <f t="shared" si="0"/>
        <v>28</v>
      </c>
      <c r="B30" s="16">
        <f>C30-C29</f>
        <v>0.29999999999999716</v>
      </c>
      <c r="C30" s="17">
        <v>126.5</v>
      </c>
      <c r="D30" s="11"/>
      <c r="E30" s="36" t="s">
        <v>17</v>
      </c>
      <c r="F30" s="12" t="s">
        <v>8</v>
      </c>
      <c r="G30" s="30" t="s">
        <v>15</v>
      </c>
      <c r="H30" s="15"/>
      <c r="I30" s="15"/>
    </row>
    <row r="31" spans="1:9" s="23" customFormat="1" ht="40.5" x14ac:dyDescent="0.4">
      <c r="A31" s="4">
        <f t="shared" si="0"/>
        <v>29</v>
      </c>
      <c r="B31" s="5">
        <f>C31-C30</f>
        <v>8.4000000000000057</v>
      </c>
      <c r="C31" s="6">
        <v>134.9</v>
      </c>
      <c r="D31" s="21"/>
      <c r="E31" s="39" t="s">
        <v>24</v>
      </c>
      <c r="F31" s="7" t="s">
        <v>9</v>
      </c>
      <c r="G31" s="29" t="s">
        <v>15</v>
      </c>
      <c r="H31" s="4" t="s">
        <v>122</v>
      </c>
      <c r="I31" s="22" t="s">
        <v>120</v>
      </c>
    </row>
    <row r="32" spans="1:9" s="24" customFormat="1" ht="13.5" x14ac:dyDescent="0.4">
      <c r="A32" s="8">
        <f t="shared" si="0"/>
        <v>30</v>
      </c>
      <c r="B32" s="9">
        <f t="shared" si="1"/>
        <v>3.2999999999999829</v>
      </c>
      <c r="C32" s="10">
        <v>138.19999999999999</v>
      </c>
      <c r="D32" s="11"/>
      <c r="E32" s="36" t="s">
        <v>17</v>
      </c>
      <c r="F32" s="12" t="s">
        <v>6</v>
      </c>
      <c r="G32" s="30" t="s">
        <v>59</v>
      </c>
      <c r="H32" s="8"/>
      <c r="I32" s="8"/>
    </row>
    <row r="33" spans="1:9" s="23" customFormat="1" ht="13.5" x14ac:dyDescent="0.4">
      <c r="A33" s="15">
        <f t="shared" si="0"/>
        <v>31</v>
      </c>
      <c r="B33" s="9">
        <f t="shared" si="1"/>
        <v>0.60000000000002274</v>
      </c>
      <c r="C33" s="17">
        <v>138.80000000000001</v>
      </c>
      <c r="D33" s="11"/>
      <c r="E33" s="36" t="s">
        <v>19</v>
      </c>
      <c r="F33" s="12" t="s">
        <v>31</v>
      </c>
      <c r="G33" s="30" t="s">
        <v>60</v>
      </c>
      <c r="H33" s="18"/>
      <c r="I33" s="18"/>
    </row>
    <row r="34" spans="1:9" s="23" customFormat="1" ht="13.5" x14ac:dyDescent="0.4">
      <c r="A34" s="8">
        <f t="shared" si="0"/>
        <v>32</v>
      </c>
      <c r="B34" s="9">
        <f t="shared" si="1"/>
        <v>0.39999999999997726</v>
      </c>
      <c r="C34" s="17">
        <v>139.19999999999999</v>
      </c>
      <c r="D34" s="11"/>
      <c r="E34" s="36" t="s">
        <v>17</v>
      </c>
      <c r="F34" s="12" t="s">
        <v>8</v>
      </c>
      <c r="G34" s="30" t="s">
        <v>61</v>
      </c>
      <c r="H34" s="18"/>
      <c r="I34" s="18" t="s">
        <v>66</v>
      </c>
    </row>
    <row r="35" spans="1:9" s="23" customFormat="1" ht="13.5" x14ac:dyDescent="0.4">
      <c r="A35" s="15">
        <f t="shared" si="0"/>
        <v>33</v>
      </c>
      <c r="B35" s="16">
        <f t="shared" si="1"/>
        <v>1.1000000000000227</v>
      </c>
      <c r="C35" s="17">
        <v>140.30000000000001</v>
      </c>
      <c r="D35" s="11"/>
      <c r="E35" s="36" t="s">
        <v>23</v>
      </c>
      <c r="F35" s="12" t="s">
        <v>8</v>
      </c>
      <c r="G35" s="30" t="s">
        <v>7</v>
      </c>
      <c r="H35" s="15"/>
      <c r="I35" s="18" t="s">
        <v>62</v>
      </c>
    </row>
    <row r="36" spans="1:9" s="23" customFormat="1" ht="40.5" x14ac:dyDescent="0.4">
      <c r="A36" s="4">
        <f t="shared" si="0"/>
        <v>34</v>
      </c>
      <c r="B36" s="5">
        <f t="shared" si="1"/>
        <v>0.39999999999997726</v>
      </c>
      <c r="C36" s="6">
        <v>140.69999999999999</v>
      </c>
      <c r="D36" s="21"/>
      <c r="E36" s="39" t="s">
        <v>63</v>
      </c>
      <c r="F36" s="7" t="s">
        <v>13</v>
      </c>
      <c r="G36" s="29" t="s">
        <v>7</v>
      </c>
      <c r="H36" s="4" t="s">
        <v>123</v>
      </c>
      <c r="I36" s="22" t="s">
        <v>64</v>
      </c>
    </row>
    <row r="37" spans="1:9" s="24" customFormat="1" ht="13.5" x14ac:dyDescent="0.4">
      <c r="A37" s="15">
        <f t="shared" si="0"/>
        <v>35</v>
      </c>
      <c r="B37" s="9">
        <f t="shared" si="1"/>
        <v>0.40000000000000568</v>
      </c>
      <c r="C37" s="10">
        <v>141.1</v>
      </c>
      <c r="D37" s="11"/>
      <c r="E37" s="36" t="s">
        <v>17</v>
      </c>
      <c r="F37" s="19" t="s">
        <v>8</v>
      </c>
      <c r="G37" s="30" t="s">
        <v>61</v>
      </c>
      <c r="H37" s="8"/>
      <c r="I37" s="8"/>
    </row>
    <row r="38" spans="1:9" s="23" customFormat="1" ht="13.5" x14ac:dyDescent="0.4">
      <c r="A38" s="8">
        <f t="shared" si="0"/>
        <v>36</v>
      </c>
      <c r="B38" s="9">
        <f t="shared" si="1"/>
        <v>7.3000000000000114</v>
      </c>
      <c r="C38" s="17">
        <v>148.4</v>
      </c>
      <c r="D38" s="11"/>
      <c r="E38" s="36" t="s">
        <v>17</v>
      </c>
      <c r="F38" s="12" t="s">
        <v>8</v>
      </c>
      <c r="G38" s="30" t="s">
        <v>65</v>
      </c>
      <c r="H38" s="18"/>
      <c r="I38" s="18"/>
    </row>
    <row r="39" spans="1:9" s="23" customFormat="1" ht="13.5" x14ac:dyDescent="0.4">
      <c r="A39" s="15">
        <f t="shared" si="0"/>
        <v>37</v>
      </c>
      <c r="B39" s="9">
        <f t="shared" si="1"/>
        <v>1.4000000000000057</v>
      </c>
      <c r="C39" s="17">
        <v>149.80000000000001</v>
      </c>
      <c r="D39" s="11"/>
      <c r="E39" s="36" t="s">
        <v>19</v>
      </c>
      <c r="F39" s="12" t="s">
        <v>31</v>
      </c>
      <c r="G39" s="30" t="s">
        <v>7</v>
      </c>
      <c r="H39" s="18"/>
      <c r="I39" s="18"/>
    </row>
    <row r="40" spans="1:9" s="24" customFormat="1" ht="13.5" x14ac:dyDescent="0.4">
      <c r="A40" s="8">
        <f t="shared" si="0"/>
        <v>38</v>
      </c>
      <c r="B40" s="9">
        <f t="shared" si="1"/>
        <v>8.6999999999999886</v>
      </c>
      <c r="C40" s="10">
        <v>158.5</v>
      </c>
      <c r="D40" s="11"/>
      <c r="E40" s="36" t="s">
        <v>17</v>
      </c>
      <c r="F40" s="12" t="s">
        <v>8</v>
      </c>
      <c r="G40" s="30" t="s">
        <v>67</v>
      </c>
      <c r="H40" s="34"/>
      <c r="I40" s="13"/>
    </row>
    <row r="41" spans="1:9" s="23" customFormat="1" ht="13.5" x14ac:dyDescent="0.4">
      <c r="A41" s="15">
        <f t="shared" si="0"/>
        <v>39</v>
      </c>
      <c r="B41" s="16">
        <f t="shared" si="1"/>
        <v>0.69999999999998863</v>
      </c>
      <c r="C41" s="17">
        <v>159.19999999999999</v>
      </c>
      <c r="D41" s="11"/>
      <c r="E41" s="36" t="s">
        <v>18</v>
      </c>
      <c r="F41" s="12" t="s">
        <v>6</v>
      </c>
      <c r="G41" s="30" t="s">
        <v>7</v>
      </c>
      <c r="H41" s="15"/>
      <c r="I41" s="50" t="s">
        <v>117</v>
      </c>
    </row>
    <row r="42" spans="1:9" s="24" customFormat="1" ht="13.5" x14ac:dyDescent="0.4">
      <c r="A42" s="8">
        <f t="shared" si="0"/>
        <v>40</v>
      </c>
      <c r="B42" s="16">
        <f>C42-C41</f>
        <v>3.4000000000000057</v>
      </c>
      <c r="C42" s="10">
        <v>162.6</v>
      </c>
      <c r="D42" s="11"/>
      <c r="E42" s="36" t="s">
        <v>18</v>
      </c>
      <c r="F42" s="49" t="s">
        <v>6</v>
      </c>
      <c r="G42" s="28" t="s">
        <v>7</v>
      </c>
      <c r="H42" s="8"/>
      <c r="I42" s="8"/>
    </row>
    <row r="43" spans="1:9" s="24" customFormat="1" ht="13.5" x14ac:dyDescent="0.4">
      <c r="A43" s="15">
        <f t="shared" si="0"/>
        <v>41</v>
      </c>
      <c r="B43" s="16">
        <f>C43-C42</f>
        <v>0.40000000000000568</v>
      </c>
      <c r="C43" s="10">
        <v>163</v>
      </c>
      <c r="D43" s="11"/>
      <c r="E43" s="36" t="s">
        <v>17</v>
      </c>
      <c r="F43" s="12" t="s">
        <v>8</v>
      </c>
      <c r="G43" s="28" t="s">
        <v>7</v>
      </c>
      <c r="H43" s="8"/>
      <c r="I43" s="8"/>
    </row>
    <row r="44" spans="1:9" s="23" customFormat="1" ht="13.5" x14ac:dyDescent="0.4">
      <c r="A44" s="8">
        <f t="shared" si="0"/>
        <v>42</v>
      </c>
      <c r="B44" s="9">
        <f t="shared" si="1"/>
        <v>2.4000000000000057</v>
      </c>
      <c r="C44" s="17">
        <v>165.4</v>
      </c>
      <c r="D44" s="11"/>
      <c r="E44" s="36" t="s">
        <v>17</v>
      </c>
      <c r="F44" s="12" t="s">
        <v>6</v>
      </c>
      <c r="G44" s="30" t="s">
        <v>68</v>
      </c>
      <c r="H44" s="18"/>
      <c r="I44" s="18"/>
    </row>
    <row r="45" spans="1:9" s="23" customFormat="1" ht="13.5" x14ac:dyDescent="0.4">
      <c r="A45" s="15">
        <f t="shared" si="0"/>
        <v>43</v>
      </c>
      <c r="B45" s="9">
        <f t="shared" si="1"/>
        <v>4.6999999999999886</v>
      </c>
      <c r="C45" s="17">
        <v>170.1</v>
      </c>
      <c r="D45" s="11"/>
      <c r="E45" s="36" t="s">
        <v>18</v>
      </c>
      <c r="F45" s="12" t="s">
        <v>6</v>
      </c>
      <c r="G45" s="30" t="s">
        <v>69</v>
      </c>
      <c r="H45" s="18"/>
      <c r="I45" s="18"/>
    </row>
    <row r="46" spans="1:9" s="24" customFormat="1" ht="13.5" x14ac:dyDescent="0.4">
      <c r="A46" s="8">
        <f t="shared" si="0"/>
        <v>44</v>
      </c>
      <c r="B46" s="9">
        <f t="shared" si="1"/>
        <v>0.30000000000001137</v>
      </c>
      <c r="C46" s="10">
        <v>170.4</v>
      </c>
      <c r="D46" s="11"/>
      <c r="E46" s="36" t="s">
        <v>18</v>
      </c>
      <c r="F46" s="12" t="s">
        <v>9</v>
      </c>
      <c r="G46" s="30" t="s">
        <v>70</v>
      </c>
      <c r="H46" s="8"/>
      <c r="I46" s="8"/>
    </row>
    <row r="47" spans="1:9" s="24" customFormat="1" ht="13.5" x14ac:dyDescent="0.4">
      <c r="A47" s="15">
        <f t="shared" si="0"/>
        <v>45</v>
      </c>
      <c r="B47" s="9">
        <f t="shared" si="1"/>
        <v>7.2999999999999829</v>
      </c>
      <c r="C47" s="10">
        <v>177.7</v>
      </c>
      <c r="D47" s="11"/>
      <c r="E47" s="36" t="s">
        <v>17</v>
      </c>
      <c r="F47" s="12" t="s">
        <v>8</v>
      </c>
      <c r="G47" s="30" t="s">
        <v>71</v>
      </c>
      <c r="H47" s="8"/>
      <c r="I47" s="8"/>
    </row>
    <row r="48" spans="1:9" s="23" customFormat="1" ht="54" x14ac:dyDescent="0.4">
      <c r="A48" s="4">
        <f t="shared" si="0"/>
        <v>46</v>
      </c>
      <c r="B48" s="5">
        <f t="shared" si="1"/>
        <v>2</v>
      </c>
      <c r="C48" s="6">
        <v>179.7</v>
      </c>
      <c r="D48" s="21"/>
      <c r="E48" s="39" t="s">
        <v>24</v>
      </c>
      <c r="F48" s="7" t="s">
        <v>21</v>
      </c>
      <c r="G48" s="29" t="s">
        <v>71</v>
      </c>
      <c r="H48" s="22" t="s">
        <v>125</v>
      </c>
      <c r="I48" s="22" t="s">
        <v>124</v>
      </c>
    </row>
    <row r="49" spans="1:9" s="23" customFormat="1" ht="13.5" x14ac:dyDescent="0.4">
      <c r="A49" s="15">
        <f t="shared" si="0"/>
        <v>47</v>
      </c>
      <c r="B49" s="16">
        <f t="shared" si="1"/>
        <v>7.3000000000000114</v>
      </c>
      <c r="C49" s="17">
        <v>187</v>
      </c>
      <c r="D49" s="11"/>
      <c r="E49" s="36" t="s">
        <v>20</v>
      </c>
      <c r="F49" s="12" t="s">
        <v>8</v>
      </c>
      <c r="G49" s="30" t="s">
        <v>72</v>
      </c>
      <c r="H49" s="18"/>
      <c r="I49" s="18"/>
    </row>
    <row r="50" spans="1:9" s="23" customFormat="1" ht="13.5" x14ac:dyDescent="0.4">
      <c r="A50" s="8">
        <f t="shared" si="0"/>
        <v>48</v>
      </c>
      <c r="B50" s="9">
        <f t="shared" si="1"/>
        <v>1.5999999999999943</v>
      </c>
      <c r="C50" s="17">
        <v>188.6</v>
      </c>
      <c r="D50" s="11" t="s">
        <v>5</v>
      </c>
      <c r="E50" s="36" t="s">
        <v>17</v>
      </c>
      <c r="F50" s="12" t="s">
        <v>8</v>
      </c>
      <c r="G50" s="30" t="s">
        <v>68</v>
      </c>
      <c r="H50" s="18" t="s">
        <v>153</v>
      </c>
      <c r="I50" s="18"/>
    </row>
    <row r="51" spans="1:9" s="24" customFormat="1" ht="27" x14ac:dyDescent="0.4">
      <c r="A51" s="15">
        <f t="shared" si="0"/>
        <v>49</v>
      </c>
      <c r="B51" s="9">
        <f t="shared" si="1"/>
        <v>0.80000000000001137</v>
      </c>
      <c r="C51" s="10">
        <v>189.4</v>
      </c>
      <c r="D51" s="11"/>
      <c r="E51" s="36" t="s">
        <v>18</v>
      </c>
      <c r="F51" s="12" t="s">
        <v>6</v>
      </c>
      <c r="G51" s="30" t="s">
        <v>15</v>
      </c>
      <c r="H51" s="8"/>
      <c r="I51" s="52" t="s">
        <v>73</v>
      </c>
    </row>
    <row r="52" spans="1:9" s="23" customFormat="1" ht="13.5" x14ac:dyDescent="0.4">
      <c r="A52" s="8">
        <f t="shared" si="0"/>
        <v>50</v>
      </c>
      <c r="B52" s="9">
        <f t="shared" si="1"/>
        <v>3</v>
      </c>
      <c r="C52" s="17">
        <v>192.4</v>
      </c>
      <c r="D52" s="11"/>
      <c r="E52" s="36" t="s">
        <v>17</v>
      </c>
      <c r="F52" s="12" t="s">
        <v>6</v>
      </c>
      <c r="G52" s="30" t="s">
        <v>74</v>
      </c>
      <c r="H52" s="15"/>
      <c r="I52" s="18"/>
    </row>
    <row r="53" spans="1:9" s="24" customFormat="1" ht="13.5" x14ac:dyDescent="0.4">
      <c r="A53" s="15">
        <f t="shared" si="0"/>
        <v>51</v>
      </c>
      <c r="B53" s="9">
        <f t="shared" si="1"/>
        <v>1.0999999999999943</v>
      </c>
      <c r="C53" s="10">
        <v>193.5</v>
      </c>
      <c r="D53" s="11"/>
      <c r="E53" s="36" t="s">
        <v>18</v>
      </c>
      <c r="F53" s="19" t="s">
        <v>9</v>
      </c>
      <c r="G53" s="30" t="s">
        <v>15</v>
      </c>
      <c r="H53" s="8"/>
      <c r="I53" s="8"/>
    </row>
    <row r="54" spans="1:9" s="23" customFormat="1" ht="13.5" x14ac:dyDescent="0.4">
      <c r="A54" s="8">
        <f t="shared" si="0"/>
        <v>52</v>
      </c>
      <c r="B54" s="9">
        <f t="shared" si="1"/>
        <v>6.3000000000000114</v>
      </c>
      <c r="C54" s="17">
        <v>199.8</v>
      </c>
      <c r="D54" s="11" t="s">
        <v>5</v>
      </c>
      <c r="E54" s="36" t="s">
        <v>20</v>
      </c>
      <c r="F54" s="12" t="s">
        <v>8</v>
      </c>
      <c r="G54" s="30" t="s">
        <v>15</v>
      </c>
      <c r="H54" s="18" t="s">
        <v>75</v>
      </c>
      <c r="I54" s="18"/>
    </row>
    <row r="55" spans="1:9" s="24" customFormat="1" ht="13.5" x14ac:dyDescent="0.4">
      <c r="A55" s="15">
        <f t="shared" si="0"/>
        <v>53</v>
      </c>
      <c r="B55" s="9">
        <f t="shared" si="1"/>
        <v>0.89999999999997726</v>
      </c>
      <c r="C55" s="10">
        <v>200.7</v>
      </c>
      <c r="D55" s="11" t="s">
        <v>5</v>
      </c>
      <c r="E55" s="36" t="s">
        <v>20</v>
      </c>
      <c r="F55" s="12" t="s">
        <v>9</v>
      </c>
      <c r="G55" s="30" t="s">
        <v>76</v>
      </c>
      <c r="H55" s="13"/>
      <c r="I55" s="13" t="s">
        <v>77</v>
      </c>
    </row>
    <row r="56" spans="1:9" s="61" customFormat="1" ht="13.5" x14ac:dyDescent="0.4">
      <c r="A56" s="53">
        <f t="shared" si="0"/>
        <v>54</v>
      </c>
      <c r="B56" s="54">
        <f t="shared" si="1"/>
        <v>12.100000000000023</v>
      </c>
      <c r="C56" s="55">
        <v>212.8</v>
      </c>
      <c r="D56" s="56"/>
      <c r="E56" s="57" t="s">
        <v>17</v>
      </c>
      <c r="F56" s="58" t="s">
        <v>8</v>
      </c>
      <c r="G56" s="59" t="s">
        <v>78</v>
      </c>
      <c r="H56" s="60"/>
      <c r="I56" s="60"/>
    </row>
    <row r="57" spans="1:9" s="61" customFormat="1" ht="40.5" x14ac:dyDescent="0.4">
      <c r="A57" s="4">
        <f t="shared" si="0"/>
        <v>55</v>
      </c>
      <c r="B57" s="5">
        <f t="shared" si="1"/>
        <v>0.39999999999997726</v>
      </c>
      <c r="C57" s="6">
        <v>213.2</v>
      </c>
      <c r="D57" s="21"/>
      <c r="E57" s="39" t="s">
        <v>63</v>
      </c>
      <c r="F57" s="7" t="s">
        <v>13</v>
      </c>
      <c r="G57" s="29" t="s">
        <v>78</v>
      </c>
      <c r="H57" s="22" t="s">
        <v>126</v>
      </c>
      <c r="I57" s="22" t="s">
        <v>154</v>
      </c>
    </row>
    <row r="58" spans="1:9" s="24" customFormat="1" ht="13.5" x14ac:dyDescent="0.4">
      <c r="A58" s="8">
        <f t="shared" si="0"/>
        <v>56</v>
      </c>
      <c r="B58" s="9">
        <f t="shared" si="1"/>
        <v>5.6000000000000227</v>
      </c>
      <c r="C58" s="17">
        <v>218.8</v>
      </c>
      <c r="D58" s="11"/>
      <c r="E58" s="36" t="s">
        <v>18</v>
      </c>
      <c r="F58" s="51" t="s">
        <v>6</v>
      </c>
      <c r="G58" s="30" t="s">
        <v>78</v>
      </c>
      <c r="H58" s="15"/>
      <c r="I58" s="18"/>
    </row>
    <row r="59" spans="1:9" s="23" customFormat="1" ht="13.5" x14ac:dyDescent="0.4">
      <c r="A59" s="15">
        <f t="shared" si="0"/>
        <v>57</v>
      </c>
      <c r="B59" s="9">
        <f t="shared" si="1"/>
        <v>4.7999999999999829</v>
      </c>
      <c r="C59" s="10">
        <v>223.6</v>
      </c>
      <c r="D59" s="11"/>
      <c r="E59" s="36" t="s">
        <v>17</v>
      </c>
      <c r="F59" s="51" t="s">
        <v>8</v>
      </c>
      <c r="G59" s="28" t="s">
        <v>78</v>
      </c>
      <c r="H59" s="8"/>
      <c r="I59" s="8"/>
    </row>
    <row r="60" spans="1:9" s="23" customFormat="1" ht="13.5" x14ac:dyDescent="0.4">
      <c r="A60" s="8">
        <f t="shared" si="0"/>
        <v>58</v>
      </c>
      <c r="B60" s="9">
        <f t="shared" si="1"/>
        <v>4.7000000000000171</v>
      </c>
      <c r="C60" s="17">
        <v>228.3</v>
      </c>
      <c r="D60" s="11" t="s">
        <v>5</v>
      </c>
      <c r="E60" s="36" t="s">
        <v>20</v>
      </c>
      <c r="F60" s="51" t="s">
        <v>8</v>
      </c>
      <c r="G60" s="30" t="s">
        <v>79</v>
      </c>
      <c r="H60" s="18"/>
      <c r="I60" s="18"/>
    </row>
    <row r="61" spans="1:9" s="23" customFormat="1" ht="13.5" x14ac:dyDescent="0.4">
      <c r="A61" s="15">
        <f t="shared" si="0"/>
        <v>59</v>
      </c>
      <c r="B61" s="9">
        <f t="shared" si="1"/>
        <v>0.39999999999997726</v>
      </c>
      <c r="C61" s="17">
        <v>228.7</v>
      </c>
      <c r="D61" s="11"/>
      <c r="E61" s="36" t="s">
        <v>19</v>
      </c>
      <c r="F61" s="51" t="s">
        <v>80</v>
      </c>
      <c r="G61" s="30" t="s">
        <v>79</v>
      </c>
      <c r="H61" s="20"/>
      <c r="I61" s="18"/>
    </row>
    <row r="62" spans="1:9" s="23" customFormat="1" ht="13.5" x14ac:dyDescent="0.4">
      <c r="A62" s="8">
        <f t="shared" si="0"/>
        <v>60</v>
      </c>
      <c r="B62" s="9">
        <f t="shared" si="1"/>
        <v>1.2000000000000171</v>
      </c>
      <c r="C62" s="17">
        <v>229.9</v>
      </c>
      <c r="D62" s="11" t="s">
        <v>5</v>
      </c>
      <c r="E62" s="36" t="s">
        <v>20</v>
      </c>
      <c r="F62" s="51" t="s">
        <v>6</v>
      </c>
      <c r="G62" s="30" t="s">
        <v>7</v>
      </c>
      <c r="H62" s="18"/>
      <c r="I62" s="18" t="s">
        <v>155</v>
      </c>
    </row>
    <row r="63" spans="1:9" s="23" customFormat="1" ht="13.5" x14ac:dyDescent="0.4">
      <c r="A63" s="15">
        <f t="shared" si="0"/>
        <v>61</v>
      </c>
      <c r="B63" s="16">
        <f t="shared" si="1"/>
        <v>9.9999999999994316E-2</v>
      </c>
      <c r="C63" s="17">
        <v>230</v>
      </c>
      <c r="D63" s="11" t="s">
        <v>5</v>
      </c>
      <c r="E63" s="36" t="s">
        <v>20</v>
      </c>
      <c r="F63" s="51" t="s">
        <v>9</v>
      </c>
      <c r="G63" s="30" t="s">
        <v>81</v>
      </c>
      <c r="H63" s="15" t="s">
        <v>82</v>
      </c>
      <c r="I63" s="18"/>
    </row>
    <row r="64" spans="1:9" s="23" customFormat="1" ht="40.5" x14ac:dyDescent="0.4">
      <c r="A64" s="4">
        <f t="shared" si="0"/>
        <v>62</v>
      </c>
      <c r="B64" s="5">
        <f t="shared" si="1"/>
        <v>3.3000000000000114</v>
      </c>
      <c r="C64" s="6">
        <v>233.3</v>
      </c>
      <c r="D64" s="21"/>
      <c r="E64" s="39" t="s">
        <v>24</v>
      </c>
      <c r="F64" s="7" t="s">
        <v>13</v>
      </c>
      <c r="G64" s="29" t="s">
        <v>81</v>
      </c>
      <c r="H64" s="4" t="s">
        <v>127</v>
      </c>
      <c r="I64" s="22" t="s">
        <v>115</v>
      </c>
    </row>
    <row r="65" spans="1:9" s="23" customFormat="1" ht="13.5" x14ac:dyDescent="0.4">
      <c r="A65" s="15">
        <f t="shared" si="0"/>
        <v>63</v>
      </c>
      <c r="B65" s="9">
        <f t="shared" si="1"/>
        <v>1.1999999999999886</v>
      </c>
      <c r="C65" s="17">
        <v>234.5</v>
      </c>
      <c r="D65" s="11"/>
      <c r="E65" s="36" t="s">
        <v>20</v>
      </c>
      <c r="F65" s="51" t="s">
        <v>8</v>
      </c>
      <c r="G65" s="30" t="s">
        <v>83</v>
      </c>
      <c r="H65" s="18"/>
      <c r="I65" s="18"/>
    </row>
    <row r="66" spans="1:9" s="23" customFormat="1" ht="13.5" x14ac:dyDescent="0.4">
      <c r="A66" s="8">
        <f t="shared" si="0"/>
        <v>64</v>
      </c>
      <c r="B66" s="9">
        <f t="shared" si="1"/>
        <v>13.099999999999994</v>
      </c>
      <c r="C66" s="17">
        <v>247.6</v>
      </c>
      <c r="D66" s="11" t="s">
        <v>5</v>
      </c>
      <c r="E66" s="36" t="s">
        <v>20</v>
      </c>
      <c r="F66" s="51" t="s">
        <v>8</v>
      </c>
      <c r="G66" s="30" t="s">
        <v>61</v>
      </c>
      <c r="H66" s="20"/>
      <c r="I66" s="18"/>
    </row>
    <row r="67" spans="1:9" s="23" customFormat="1" ht="13.5" x14ac:dyDescent="0.4">
      <c r="A67" s="15">
        <f t="shared" si="0"/>
        <v>65</v>
      </c>
      <c r="B67" s="9">
        <f t="shared" si="1"/>
        <v>5.5</v>
      </c>
      <c r="C67" s="17">
        <v>253.1</v>
      </c>
      <c r="D67" s="11"/>
      <c r="E67" s="36" t="s">
        <v>18</v>
      </c>
      <c r="F67" s="51" t="s">
        <v>6</v>
      </c>
      <c r="G67" s="30" t="s">
        <v>60</v>
      </c>
      <c r="H67" s="18"/>
      <c r="I67" s="18"/>
    </row>
    <row r="68" spans="1:9" s="23" customFormat="1" ht="13.5" x14ac:dyDescent="0.4">
      <c r="A68" s="8">
        <f t="shared" si="0"/>
        <v>66</v>
      </c>
      <c r="B68" s="16">
        <f t="shared" ref="B68:B75" si="2">C68-C67</f>
        <v>0.59999999999999432</v>
      </c>
      <c r="C68" s="17">
        <v>253.7</v>
      </c>
      <c r="D68" s="11"/>
      <c r="E68" s="36" t="s">
        <v>17</v>
      </c>
      <c r="F68" s="51" t="s">
        <v>6</v>
      </c>
      <c r="G68" s="30" t="s">
        <v>56</v>
      </c>
      <c r="H68" s="15"/>
      <c r="I68" s="18"/>
    </row>
    <row r="69" spans="1:9" s="23" customFormat="1" ht="13.5" x14ac:dyDescent="0.4">
      <c r="A69" s="15">
        <f t="shared" ref="A69:A109" si="3">A68+1</f>
        <v>67</v>
      </c>
      <c r="B69" s="9">
        <f t="shared" si="2"/>
        <v>13.900000000000034</v>
      </c>
      <c r="C69" s="17">
        <v>267.60000000000002</v>
      </c>
      <c r="D69" s="11" t="s">
        <v>5</v>
      </c>
      <c r="E69" s="36" t="s">
        <v>20</v>
      </c>
      <c r="F69" s="51" t="s">
        <v>8</v>
      </c>
      <c r="G69" s="30" t="s">
        <v>92</v>
      </c>
      <c r="H69" s="15"/>
      <c r="I69" s="18"/>
    </row>
    <row r="70" spans="1:9" s="23" customFormat="1" ht="13.5" x14ac:dyDescent="0.4">
      <c r="A70" s="8">
        <f t="shared" si="3"/>
        <v>68</v>
      </c>
      <c r="B70" s="9">
        <f t="shared" si="2"/>
        <v>0.19999999999998863</v>
      </c>
      <c r="C70" s="17">
        <v>267.8</v>
      </c>
      <c r="D70" s="11" t="s">
        <v>5</v>
      </c>
      <c r="E70" s="36" t="s">
        <v>20</v>
      </c>
      <c r="F70" s="51" t="s">
        <v>6</v>
      </c>
      <c r="G70" s="30" t="s">
        <v>92</v>
      </c>
      <c r="H70" s="15"/>
      <c r="I70" s="18"/>
    </row>
    <row r="71" spans="1:9" s="23" customFormat="1" ht="13.5" x14ac:dyDescent="0.4">
      <c r="A71" s="15">
        <f t="shared" si="3"/>
        <v>69</v>
      </c>
      <c r="B71" s="16">
        <f t="shared" si="2"/>
        <v>19.5</v>
      </c>
      <c r="C71" s="17">
        <v>287.3</v>
      </c>
      <c r="D71" s="11" t="s">
        <v>5</v>
      </c>
      <c r="E71" s="36" t="s">
        <v>20</v>
      </c>
      <c r="F71" s="51" t="s">
        <v>8</v>
      </c>
      <c r="G71" s="30" t="s">
        <v>84</v>
      </c>
      <c r="H71" s="18" t="s">
        <v>85</v>
      </c>
      <c r="I71" s="18"/>
    </row>
    <row r="72" spans="1:9" s="23" customFormat="1" ht="13.5" x14ac:dyDescent="0.4">
      <c r="A72" s="8">
        <f t="shared" si="3"/>
        <v>70</v>
      </c>
      <c r="B72" s="9">
        <f t="shared" si="2"/>
        <v>1.8000000000000114</v>
      </c>
      <c r="C72" s="17">
        <v>289.10000000000002</v>
      </c>
      <c r="D72" s="11" t="s">
        <v>5</v>
      </c>
      <c r="E72" s="36" t="s">
        <v>20</v>
      </c>
      <c r="F72" s="51" t="s">
        <v>8</v>
      </c>
      <c r="G72" s="30" t="s">
        <v>86</v>
      </c>
      <c r="H72" s="41" t="s">
        <v>87</v>
      </c>
      <c r="I72" s="18"/>
    </row>
    <row r="73" spans="1:9" s="24" customFormat="1" ht="40.5" customHeight="1" x14ac:dyDescent="0.4">
      <c r="A73" s="4">
        <f t="shared" si="3"/>
        <v>71</v>
      </c>
      <c r="B73" s="5">
        <f t="shared" si="2"/>
        <v>2.1999999999999886</v>
      </c>
      <c r="C73" s="6">
        <v>291.3</v>
      </c>
      <c r="D73" s="21"/>
      <c r="E73" s="39" t="s">
        <v>24</v>
      </c>
      <c r="F73" s="7" t="s">
        <v>21</v>
      </c>
      <c r="G73" s="29" t="s">
        <v>86</v>
      </c>
      <c r="H73" s="22" t="s">
        <v>44</v>
      </c>
      <c r="I73" s="22" t="s">
        <v>128</v>
      </c>
    </row>
    <row r="74" spans="1:9" s="23" customFormat="1" ht="13.5" x14ac:dyDescent="0.4">
      <c r="A74" s="8">
        <f t="shared" si="3"/>
        <v>72</v>
      </c>
      <c r="B74" s="9">
        <f t="shared" si="2"/>
        <v>15.899999999999977</v>
      </c>
      <c r="C74" s="17">
        <v>307.2</v>
      </c>
      <c r="D74" s="11"/>
      <c r="E74" s="36" t="s">
        <v>18</v>
      </c>
      <c r="F74" s="51" t="s">
        <v>6</v>
      </c>
      <c r="G74" s="30" t="s">
        <v>88</v>
      </c>
      <c r="H74" s="15"/>
      <c r="I74" s="18"/>
    </row>
    <row r="75" spans="1:9" s="23" customFormat="1" ht="13.5" x14ac:dyDescent="0.4">
      <c r="A75" s="15">
        <f t="shared" si="3"/>
        <v>73</v>
      </c>
      <c r="B75" s="16">
        <f t="shared" si="2"/>
        <v>24.600000000000023</v>
      </c>
      <c r="C75" s="10">
        <v>331.8</v>
      </c>
      <c r="D75" s="11"/>
      <c r="E75" s="36" t="s">
        <v>129</v>
      </c>
      <c r="F75" s="51" t="s">
        <v>130</v>
      </c>
      <c r="G75" s="28" t="s">
        <v>45</v>
      </c>
      <c r="H75" s="8"/>
      <c r="I75" s="8"/>
    </row>
    <row r="76" spans="1:9" s="23" customFormat="1" ht="13.5" x14ac:dyDescent="0.4">
      <c r="A76" s="8">
        <f t="shared" si="3"/>
        <v>74</v>
      </c>
      <c r="B76" s="16">
        <f t="shared" ref="B76:B88" si="4">C76-C75</f>
        <v>0.39999999999997726</v>
      </c>
      <c r="C76" s="17">
        <v>332.2</v>
      </c>
      <c r="D76" s="11"/>
      <c r="E76" s="36" t="s">
        <v>89</v>
      </c>
      <c r="F76" s="51" t="s">
        <v>9</v>
      </c>
      <c r="G76" s="30" t="s">
        <v>90</v>
      </c>
      <c r="H76" s="18"/>
      <c r="I76" s="18" t="s">
        <v>91</v>
      </c>
    </row>
    <row r="77" spans="1:9" s="23" customFormat="1" ht="13.5" x14ac:dyDescent="0.4">
      <c r="A77" s="15">
        <f t="shared" si="3"/>
        <v>75</v>
      </c>
      <c r="B77" s="9">
        <f t="shared" si="4"/>
        <v>2.3000000000000114</v>
      </c>
      <c r="C77" s="17">
        <v>334.5</v>
      </c>
      <c r="D77" s="11" t="s">
        <v>5</v>
      </c>
      <c r="E77" s="36" t="s">
        <v>20</v>
      </c>
      <c r="F77" s="51" t="s">
        <v>8</v>
      </c>
      <c r="G77" s="30" t="s">
        <v>92</v>
      </c>
      <c r="H77" s="41"/>
      <c r="I77" s="18"/>
    </row>
    <row r="78" spans="1:9" s="23" customFormat="1" ht="13.5" x14ac:dyDescent="0.4">
      <c r="A78" s="8">
        <f t="shared" si="3"/>
        <v>76</v>
      </c>
      <c r="B78" s="9">
        <f t="shared" si="4"/>
        <v>7.6000000000000227</v>
      </c>
      <c r="C78" s="17">
        <v>342.1</v>
      </c>
      <c r="D78" s="11" t="s">
        <v>5</v>
      </c>
      <c r="E78" s="36" t="s">
        <v>18</v>
      </c>
      <c r="F78" s="51" t="s">
        <v>6</v>
      </c>
      <c r="G78" s="30" t="s">
        <v>93</v>
      </c>
      <c r="H78" s="15"/>
      <c r="I78" s="15"/>
    </row>
    <row r="79" spans="1:9" s="23" customFormat="1" ht="13.5" x14ac:dyDescent="0.4">
      <c r="A79" s="15">
        <f t="shared" si="3"/>
        <v>77</v>
      </c>
      <c r="B79" s="9">
        <f t="shared" si="4"/>
        <v>3.7999999999999545</v>
      </c>
      <c r="C79" s="17">
        <v>345.9</v>
      </c>
      <c r="D79" s="11"/>
      <c r="E79" s="36" t="s">
        <v>20</v>
      </c>
      <c r="F79" s="51" t="s">
        <v>8</v>
      </c>
      <c r="G79" s="30" t="s">
        <v>94</v>
      </c>
      <c r="H79" s="18"/>
      <c r="I79" s="18"/>
    </row>
    <row r="80" spans="1:9" s="23" customFormat="1" ht="13.5" x14ac:dyDescent="0.4">
      <c r="A80" s="8">
        <f t="shared" si="3"/>
        <v>78</v>
      </c>
      <c r="B80" s="9">
        <f t="shared" si="4"/>
        <v>3</v>
      </c>
      <c r="C80" s="17">
        <v>348.9</v>
      </c>
      <c r="D80" s="11"/>
      <c r="E80" s="36" t="s">
        <v>23</v>
      </c>
      <c r="F80" s="51" t="s">
        <v>8</v>
      </c>
      <c r="G80" s="30" t="s">
        <v>94</v>
      </c>
      <c r="H80" s="20"/>
      <c r="I80" s="18"/>
    </row>
    <row r="81" spans="1:9" s="23" customFormat="1" ht="13.5" x14ac:dyDescent="0.4">
      <c r="A81" s="15">
        <f t="shared" si="3"/>
        <v>79</v>
      </c>
      <c r="B81" s="16">
        <f t="shared" si="4"/>
        <v>0.5</v>
      </c>
      <c r="C81" s="17">
        <v>349.4</v>
      </c>
      <c r="D81" s="11"/>
      <c r="E81" s="36" t="s">
        <v>17</v>
      </c>
      <c r="F81" s="51" t="s">
        <v>6</v>
      </c>
      <c r="G81" s="30" t="s">
        <v>94</v>
      </c>
      <c r="H81" s="18"/>
      <c r="I81" s="18"/>
    </row>
    <row r="82" spans="1:9" s="23" customFormat="1" ht="13.5" x14ac:dyDescent="0.4">
      <c r="A82" s="15">
        <f t="shared" si="3"/>
        <v>80</v>
      </c>
      <c r="B82" s="16">
        <f t="shared" si="4"/>
        <v>0.10000000000002274</v>
      </c>
      <c r="C82" s="17">
        <v>349.5</v>
      </c>
      <c r="D82" s="11" t="s">
        <v>5</v>
      </c>
      <c r="E82" s="36" t="s">
        <v>20</v>
      </c>
      <c r="F82" s="51" t="s">
        <v>6</v>
      </c>
      <c r="G82" s="30" t="s">
        <v>95</v>
      </c>
      <c r="H82" s="15" t="s">
        <v>96</v>
      </c>
      <c r="I82" s="18"/>
    </row>
    <row r="83" spans="1:9" s="23" customFormat="1" ht="40.5" x14ac:dyDescent="0.4">
      <c r="A83" s="15">
        <f t="shared" si="3"/>
        <v>81</v>
      </c>
      <c r="B83" s="9">
        <f t="shared" si="4"/>
        <v>2.5</v>
      </c>
      <c r="C83" s="17">
        <v>352</v>
      </c>
      <c r="D83" s="11" t="s">
        <v>5</v>
      </c>
      <c r="E83" s="36" t="s">
        <v>18</v>
      </c>
      <c r="F83" s="51" t="s">
        <v>9</v>
      </c>
      <c r="G83" s="30" t="s">
        <v>97</v>
      </c>
      <c r="H83" s="15" t="s">
        <v>98</v>
      </c>
      <c r="I83" s="50" t="s">
        <v>131</v>
      </c>
    </row>
    <row r="84" spans="1:9" s="23" customFormat="1" ht="67.5" x14ac:dyDescent="0.4">
      <c r="A84" s="4">
        <f t="shared" si="3"/>
        <v>82</v>
      </c>
      <c r="B84" s="5">
        <f t="shared" si="4"/>
        <v>3.3999999999999773</v>
      </c>
      <c r="C84" s="6">
        <v>355.4</v>
      </c>
      <c r="D84" s="21"/>
      <c r="E84" s="39" t="s">
        <v>24</v>
      </c>
      <c r="F84" s="7" t="s">
        <v>13</v>
      </c>
      <c r="G84" s="29" t="s">
        <v>97</v>
      </c>
      <c r="H84" s="22" t="s">
        <v>132</v>
      </c>
      <c r="I84" s="22" t="s">
        <v>158</v>
      </c>
    </row>
    <row r="85" spans="1:9" s="23" customFormat="1" ht="13.5" x14ac:dyDescent="0.4">
      <c r="A85" s="15">
        <f t="shared" si="3"/>
        <v>83</v>
      </c>
      <c r="B85" s="9">
        <f t="shared" si="4"/>
        <v>2</v>
      </c>
      <c r="C85" s="17">
        <v>357.4</v>
      </c>
      <c r="D85" s="11" t="s">
        <v>5</v>
      </c>
      <c r="E85" s="36" t="s">
        <v>99</v>
      </c>
      <c r="F85" s="51" t="s">
        <v>31</v>
      </c>
      <c r="G85" s="30" t="s">
        <v>7</v>
      </c>
      <c r="H85" s="41" t="s">
        <v>100</v>
      </c>
      <c r="I85" s="18"/>
    </row>
    <row r="86" spans="1:9" s="24" customFormat="1" ht="13.5" x14ac:dyDescent="0.4">
      <c r="A86" s="8">
        <f t="shared" si="3"/>
        <v>84</v>
      </c>
      <c r="B86" s="9">
        <f t="shared" si="4"/>
        <v>0.80000000000001137</v>
      </c>
      <c r="C86" s="17">
        <v>358.2</v>
      </c>
      <c r="D86" s="11" t="s">
        <v>5</v>
      </c>
      <c r="E86" s="36" t="s">
        <v>20</v>
      </c>
      <c r="F86" s="51" t="s">
        <v>9</v>
      </c>
      <c r="G86" s="15" t="s">
        <v>102</v>
      </c>
      <c r="H86" s="18" t="s">
        <v>108</v>
      </c>
      <c r="I86" s="18"/>
    </row>
    <row r="87" spans="1:9" s="23" customFormat="1" ht="13.5" x14ac:dyDescent="0.4">
      <c r="A87" s="15">
        <f t="shared" si="3"/>
        <v>85</v>
      </c>
      <c r="B87" s="9">
        <f t="shared" si="4"/>
        <v>5.6999999999999886</v>
      </c>
      <c r="C87" s="17">
        <v>363.9</v>
      </c>
      <c r="D87" s="11" t="s">
        <v>5</v>
      </c>
      <c r="E87" s="36" t="s">
        <v>134</v>
      </c>
      <c r="F87" s="51" t="s">
        <v>9</v>
      </c>
      <c r="G87" s="15" t="s">
        <v>103</v>
      </c>
      <c r="H87" s="15" t="s">
        <v>133</v>
      </c>
      <c r="I87" s="18"/>
    </row>
    <row r="88" spans="1:9" s="23" customFormat="1" ht="13.5" x14ac:dyDescent="0.4">
      <c r="A88" s="8">
        <f t="shared" si="3"/>
        <v>86</v>
      </c>
      <c r="B88" s="16">
        <f t="shared" si="4"/>
        <v>6.9000000000000341</v>
      </c>
      <c r="C88" s="10">
        <v>370.8</v>
      </c>
      <c r="D88" s="11" t="s">
        <v>5</v>
      </c>
      <c r="E88" s="36" t="s">
        <v>17</v>
      </c>
      <c r="F88" s="51" t="s">
        <v>8</v>
      </c>
      <c r="G88" s="8" t="s">
        <v>95</v>
      </c>
      <c r="H88" s="8" t="s">
        <v>105</v>
      </c>
      <c r="I88" s="8"/>
    </row>
    <row r="89" spans="1:9" s="23" customFormat="1" ht="13.5" x14ac:dyDescent="0.4">
      <c r="A89" s="15">
        <f t="shared" si="3"/>
        <v>87</v>
      </c>
      <c r="B89" s="9">
        <f t="shared" ref="B89:B104" si="5">C89-C88</f>
        <v>10.699999999999989</v>
      </c>
      <c r="C89" s="17">
        <v>381.5</v>
      </c>
      <c r="D89" s="11" t="s">
        <v>5</v>
      </c>
      <c r="E89" s="36" t="s">
        <v>23</v>
      </c>
      <c r="F89" s="51" t="s">
        <v>8</v>
      </c>
      <c r="G89" s="15" t="s">
        <v>30</v>
      </c>
      <c r="H89" s="18" t="s">
        <v>106</v>
      </c>
      <c r="I89" s="18"/>
    </row>
    <row r="90" spans="1:9" s="24" customFormat="1" ht="13.5" x14ac:dyDescent="0.4">
      <c r="A90" s="8">
        <f t="shared" si="3"/>
        <v>88</v>
      </c>
      <c r="B90" s="9">
        <f t="shared" si="5"/>
        <v>5</v>
      </c>
      <c r="C90" s="17">
        <v>386.5</v>
      </c>
      <c r="D90" s="11"/>
      <c r="E90" s="36" t="s">
        <v>23</v>
      </c>
      <c r="F90" s="51" t="s">
        <v>9</v>
      </c>
      <c r="G90" s="15" t="s">
        <v>7</v>
      </c>
      <c r="H90" s="18"/>
      <c r="I90" s="18"/>
    </row>
    <row r="91" spans="1:9" s="23" customFormat="1" ht="13.5" x14ac:dyDescent="0.4">
      <c r="A91" s="15">
        <f t="shared" si="3"/>
        <v>89</v>
      </c>
      <c r="B91" s="9">
        <f t="shared" si="5"/>
        <v>1.1000000000000227</v>
      </c>
      <c r="C91" s="17">
        <v>387.6</v>
      </c>
      <c r="D91" s="11"/>
      <c r="E91" s="36" t="s">
        <v>23</v>
      </c>
      <c r="F91" s="51" t="s">
        <v>8</v>
      </c>
      <c r="G91" s="15" t="s">
        <v>7</v>
      </c>
      <c r="H91" s="8"/>
      <c r="I91" s="18" t="s">
        <v>135</v>
      </c>
    </row>
    <row r="92" spans="1:9" s="23" customFormat="1" ht="13.5" x14ac:dyDescent="0.4">
      <c r="A92" s="8">
        <f t="shared" si="3"/>
        <v>90</v>
      </c>
      <c r="B92" s="16">
        <f t="shared" si="5"/>
        <v>0.19999999999998863</v>
      </c>
      <c r="C92" s="10">
        <v>387.8</v>
      </c>
      <c r="D92" s="11"/>
      <c r="E92" s="36" t="s">
        <v>17</v>
      </c>
      <c r="F92" s="51" t="s">
        <v>8</v>
      </c>
      <c r="G92" s="15" t="s">
        <v>104</v>
      </c>
      <c r="H92" s="8"/>
      <c r="I92" s="8"/>
    </row>
    <row r="93" spans="1:9" s="23" customFormat="1" ht="13.5" x14ac:dyDescent="0.4">
      <c r="A93" s="15">
        <f t="shared" si="3"/>
        <v>91</v>
      </c>
      <c r="B93" s="16">
        <f t="shared" si="5"/>
        <v>0.39999999999997726</v>
      </c>
      <c r="C93" s="17">
        <v>388.2</v>
      </c>
      <c r="D93" s="11"/>
      <c r="E93" s="36" t="s">
        <v>17</v>
      </c>
      <c r="F93" s="51" t="s">
        <v>6</v>
      </c>
      <c r="G93" s="15" t="s">
        <v>30</v>
      </c>
      <c r="H93" s="18"/>
      <c r="I93" s="18"/>
    </row>
    <row r="94" spans="1:9" s="23" customFormat="1" ht="13.5" x14ac:dyDescent="0.4">
      <c r="A94" s="8">
        <f t="shared" si="3"/>
        <v>92</v>
      </c>
      <c r="B94" s="9">
        <f t="shared" si="5"/>
        <v>0.19999999999998863</v>
      </c>
      <c r="C94" s="17">
        <v>388.4</v>
      </c>
      <c r="D94" s="11"/>
      <c r="E94" s="36" t="s">
        <v>20</v>
      </c>
      <c r="F94" s="51" t="s">
        <v>8</v>
      </c>
      <c r="G94" s="15" t="s">
        <v>30</v>
      </c>
      <c r="H94" s="18"/>
      <c r="I94" s="18"/>
    </row>
    <row r="95" spans="1:9" s="23" customFormat="1" ht="13.5" x14ac:dyDescent="0.4">
      <c r="A95" s="15">
        <f t="shared" si="3"/>
        <v>93</v>
      </c>
      <c r="B95" s="9">
        <f t="shared" si="5"/>
        <v>0.30000000000001137</v>
      </c>
      <c r="C95" s="17">
        <v>388.7</v>
      </c>
      <c r="D95" s="11"/>
      <c r="E95" s="36" t="s">
        <v>18</v>
      </c>
      <c r="F95" s="51" t="s">
        <v>6</v>
      </c>
      <c r="G95" s="15" t="s">
        <v>7</v>
      </c>
      <c r="H95" s="15"/>
      <c r="I95" s="15"/>
    </row>
    <row r="96" spans="1:9" s="23" customFormat="1" ht="13.5" x14ac:dyDescent="0.4">
      <c r="A96" s="8">
        <f t="shared" si="3"/>
        <v>94</v>
      </c>
      <c r="B96" s="9">
        <f t="shared" si="5"/>
        <v>0.10000000000002274</v>
      </c>
      <c r="C96" s="17">
        <v>388.8</v>
      </c>
      <c r="D96" s="11"/>
      <c r="E96" s="36" t="s">
        <v>18</v>
      </c>
      <c r="F96" s="19" t="s">
        <v>6</v>
      </c>
      <c r="G96" s="15" t="s">
        <v>7</v>
      </c>
      <c r="H96" s="8"/>
      <c r="I96" s="18"/>
    </row>
    <row r="97" spans="1:9" s="23" customFormat="1" ht="13.5" x14ac:dyDescent="0.4">
      <c r="A97" s="15">
        <f t="shared" si="3"/>
        <v>95</v>
      </c>
      <c r="B97" s="9">
        <f t="shared" si="5"/>
        <v>1.0999999999999659</v>
      </c>
      <c r="C97" s="17">
        <v>389.9</v>
      </c>
      <c r="D97" s="11"/>
      <c r="E97" s="36" t="s">
        <v>17</v>
      </c>
      <c r="F97" s="19" t="s">
        <v>8</v>
      </c>
      <c r="G97" s="15" t="s">
        <v>7</v>
      </c>
      <c r="H97" s="8"/>
      <c r="I97" s="18"/>
    </row>
    <row r="98" spans="1:9" s="23" customFormat="1" ht="13.5" x14ac:dyDescent="0.4">
      <c r="A98" s="8">
        <f t="shared" si="3"/>
        <v>96</v>
      </c>
      <c r="B98" s="16">
        <f t="shared" si="5"/>
        <v>0.10000000000002274</v>
      </c>
      <c r="C98" s="17">
        <v>390</v>
      </c>
      <c r="D98" s="11"/>
      <c r="E98" s="36" t="s">
        <v>18</v>
      </c>
      <c r="F98" s="51" t="s">
        <v>6</v>
      </c>
      <c r="G98" s="15" t="s">
        <v>30</v>
      </c>
      <c r="H98" s="15"/>
      <c r="I98" s="18"/>
    </row>
    <row r="99" spans="1:9" s="23" customFormat="1" ht="13.5" x14ac:dyDescent="0.4">
      <c r="A99" s="15">
        <f t="shared" si="3"/>
        <v>97</v>
      </c>
      <c r="B99" s="16">
        <f t="shared" si="5"/>
        <v>0.30000000000001137</v>
      </c>
      <c r="C99" s="17">
        <v>390.3</v>
      </c>
      <c r="D99" s="11"/>
      <c r="E99" s="36" t="s">
        <v>17</v>
      </c>
      <c r="F99" s="51" t="s">
        <v>8</v>
      </c>
      <c r="G99" s="15" t="s">
        <v>30</v>
      </c>
      <c r="H99" s="18"/>
      <c r="I99" s="18"/>
    </row>
    <row r="100" spans="1:9" s="23" customFormat="1" ht="13.5" x14ac:dyDescent="0.4">
      <c r="A100" s="8">
        <f t="shared" si="3"/>
        <v>98</v>
      </c>
      <c r="B100" s="9">
        <f t="shared" si="5"/>
        <v>0.30000000000001137</v>
      </c>
      <c r="C100" s="17">
        <v>390.6</v>
      </c>
      <c r="D100" s="11"/>
      <c r="E100" s="36" t="s">
        <v>18</v>
      </c>
      <c r="F100" s="51" t="s">
        <v>6</v>
      </c>
      <c r="G100" s="15" t="s">
        <v>30</v>
      </c>
      <c r="H100" s="34"/>
      <c r="I100" s="18"/>
    </row>
    <row r="101" spans="1:9" s="23" customFormat="1" ht="13.5" x14ac:dyDescent="0.4">
      <c r="A101" s="15">
        <f t="shared" si="3"/>
        <v>99</v>
      </c>
      <c r="B101" s="16">
        <f t="shared" si="5"/>
        <v>0.79999999999995453</v>
      </c>
      <c r="C101" s="17">
        <v>391.4</v>
      </c>
      <c r="D101" s="11"/>
      <c r="E101" s="36" t="s">
        <v>20</v>
      </c>
      <c r="F101" s="51" t="s">
        <v>8</v>
      </c>
      <c r="G101" s="15" t="s">
        <v>30</v>
      </c>
      <c r="H101" s="15"/>
      <c r="I101" s="18"/>
    </row>
    <row r="102" spans="1:9" s="23" customFormat="1" ht="13.5" x14ac:dyDescent="0.4">
      <c r="A102" s="8">
        <f t="shared" si="3"/>
        <v>100</v>
      </c>
      <c r="B102" s="9">
        <f t="shared" si="5"/>
        <v>0.5</v>
      </c>
      <c r="C102" s="17">
        <v>391.9</v>
      </c>
      <c r="D102" s="11"/>
      <c r="E102" s="36" t="s">
        <v>109</v>
      </c>
      <c r="F102" s="51" t="s">
        <v>101</v>
      </c>
      <c r="G102" s="8" t="s">
        <v>7</v>
      </c>
      <c r="H102" s="8"/>
      <c r="I102" s="18" t="s">
        <v>110</v>
      </c>
    </row>
    <row r="103" spans="1:9" s="24" customFormat="1" ht="13.5" x14ac:dyDescent="0.4">
      <c r="A103" s="15">
        <f t="shared" si="3"/>
        <v>101</v>
      </c>
      <c r="B103" s="9">
        <f t="shared" si="5"/>
        <v>2.1000000000000227</v>
      </c>
      <c r="C103" s="17">
        <v>394</v>
      </c>
      <c r="D103" s="11"/>
      <c r="E103" s="36" t="s">
        <v>20</v>
      </c>
      <c r="F103" s="51" t="s">
        <v>8</v>
      </c>
      <c r="G103" s="15" t="s">
        <v>7</v>
      </c>
      <c r="H103" s="15"/>
      <c r="I103" s="18"/>
    </row>
    <row r="104" spans="1:9" s="23" customFormat="1" ht="13.5" x14ac:dyDescent="0.4">
      <c r="A104" s="8">
        <f t="shared" si="3"/>
        <v>102</v>
      </c>
      <c r="B104" s="9">
        <f t="shared" si="5"/>
        <v>0.19999999999998863</v>
      </c>
      <c r="C104" s="17">
        <v>394.2</v>
      </c>
      <c r="D104" s="11"/>
      <c r="E104" s="36" t="s">
        <v>17</v>
      </c>
      <c r="F104" s="51" t="s">
        <v>6</v>
      </c>
      <c r="G104" s="15" t="s">
        <v>30</v>
      </c>
      <c r="H104" s="8"/>
      <c r="I104" s="18"/>
    </row>
    <row r="105" spans="1:9" s="23" customFormat="1" ht="13.5" x14ac:dyDescent="0.4">
      <c r="A105" s="15">
        <f t="shared" si="3"/>
        <v>103</v>
      </c>
      <c r="B105" s="9">
        <f t="shared" ref="B105:B120" si="6">C105-C104</f>
        <v>5.6999999999999886</v>
      </c>
      <c r="C105" s="10">
        <v>399.9</v>
      </c>
      <c r="D105" s="11" t="s">
        <v>5</v>
      </c>
      <c r="E105" s="36" t="s">
        <v>20</v>
      </c>
      <c r="F105" s="51" t="s">
        <v>8</v>
      </c>
      <c r="G105" s="15" t="s">
        <v>7</v>
      </c>
      <c r="H105" s="8" t="s">
        <v>107</v>
      </c>
      <c r="I105" s="13"/>
    </row>
    <row r="106" spans="1:9" s="23" customFormat="1" ht="13.5" x14ac:dyDescent="0.4">
      <c r="A106" s="8">
        <f t="shared" si="3"/>
        <v>104</v>
      </c>
      <c r="B106" s="16">
        <f t="shared" si="6"/>
        <v>1.6000000000000227</v>
      </c>
      <c r="C106" s="17">
        <v>401.5</v>
      </c>
      <c r="D106" s="11"/>
      <c r="E106" s="36" t="s">
        <v>17</v>
      </c>
      <c r="F106" s="51" t="s">
        <v>6</v>
      </c>
      <c r="G106" s="15" t="s">
        <v>7</v>
      </c>
      <c r="H106" s="18"/>
      <c r="I106" s="8"/>
    </row>
    <row r="107" spans="1:9" s="23" customFormat="1" ht="13.5" x14ac:dyDescent="0.4">
      <c r="A107" s="15">
        <f t="shared" si="3"/>
        <v>105</v>
      </c>
      <c r="B107" s="16">
        <f t="shared" si="6"/>
        <v>0.5</v>
      </c>
      <c r="C107" s="17">
        <v>402</v>
      </c>
      <c r="D107" s="11"/>
      <c r="E107" s="36" t="s">
        <v>23</v>
      </c>
      <c r="F107" s="51" t="s">
        <v>8</v>
      </c>
      <c r="G107" s="15" t="s">
        <v>7</v>
      </c>
      <c r="H107" s="18"/>
      <c r="I107" s="18"/>
    </row>
    <row r="108" spans="1:9" s="23" customFormat="1" ht="13.5" x14ac:dyDescent="0.4">
      <c r="A108" s="8">
        <f t="shared" si="3"/>
        <v>106</v>
      </c>
      <c r="B108" s="9">
        <f t="shared" si="6"/>
        <v>1.3999999999999773</v>
      </c>
      <c r="C108" s="17">
        <v>403.4</v>
      </c>
      <c r="D108" s="11"/>
      <c r="E108" s="36" t="s">
        <v>17</v>
      </c>
      <c r="F108" s="36" t="s">
        <v>6</v>
      </c>
      <c r="G108" s="33" t="s">
        <v>7</v>
      </c>
      <c r="H108" s="41"/>
      <c r="I108" s="41"/>
    </row>
    <row r="109" spans="1:9" s="23" customFormat="1" ht="54" x14ac:dyDescent="0.4">
      <c r="A109" s="4">
        <f t="shared" si="3"/>
        <v>107</v>
      </c>
      <c r="B109" s="5">
        <f t="shared" si="6"/>
        <v>0.5</v>
      </c>
      <c r="C109" s="6">
        <v>403.9</v>
      </c>
      <c r="D109" s="21"/>
      <c r="E109" s="39" t="s">
        <v>24</v>
      </c>
      <c r="F109" s="7" t="s">
        <v>13</v>
      </c>
      <c r="G109" s="4" t="s">
        <v>7</v>
      </c>
      <c r="H109" s="4" t="s">
        <v>156</v>
      </c>
      <c r="I109" s="22" t="s">
        <v>157</v>
      </c>
    </row>
    <row r="110" spans="1:9" s="42" customFormat="1" ht="32.25" customHeight="1" x14ac:dyDescent="0.4">
      <c r="B110" s="43"/>
      <c r="C110" s="44"/>
      <c r="D110" s="45"/>
      <c r="E110" s="46"/>
      <c r="F110" s="47"/>
      <c r="I110" s="48"/>
    </row>
    <row r="111" spans="1:9" s="23" customFormat="1" ht="15.75" customHeight="1" x14ac:dyDescent="0.4">
      <c r="A111" s="15">
        <v>108</v>
      </c>
      <c r="B111" s="16">
        <v>0.7</v>
      </c>
      <c r="C111" s="17">
        <v>0.7</v>
      </c>
      <c r="D111" s="11" t="s">
        <v>5</v>
      </c>
      <c r="E111" s="36" t="s">
        <v>20</v>
      </c>
      <c r="F111" s="12" t="s">
        <v>8</v>
      </c>
      <c r="G111" s="15" t="s">
        <v>7</v>
      </c>
      <c r="H111" s="15" t="s">
        <v>136</v>
      </c>
      <c r="I111" s="18"/>
    </row>
    <row r="112" spans="1:9" s="23" customFormat="1" ht="15.75" customHeight="1" x14ac:dyDescent="0.4">
      <c r="A112" s="15">
        <v>109</v>
      </c>
      <c r="B112" s="16">
        <f t="shared" si="6"/>
        <v>0.60000000000000009</v>
      </c>
      <c r="C112" s="17">
        <v>1.3</v>
      </c>
      <c r="D112" s="11" t="s">
        <v>5</v>
      </c>
      <c r="E112" s="36" t="s">
        <v>20</v>
      </c>
      <c r="F112" s="12" t="s">
        <v>6</v>
      </c>
      <c r="G112" s="15" t="s">
        <v>7</v>
      </c>
      <c r="H112" s="15" t="s">
        <v>111</v>
      </c>
      <c r="I112" s="18"/>
    </row>
    <row r="113" spans="1:9" s="23" customFormat="1" ht="15.75" customHeight="1" x14ac:dyDescent="0.4">
      <c r="A113" s="15">
        <v>110</v>
      </c>
      <c r="B113" s="9">
        <f t="shared" si="6"/>
        <v>0.99999999999999978</v>
      </c>
      <c r="C113" s="17">
        <v>2.2999999999999998</v>
      </c>
      <c r="D113" s="11"/>
      <c r="E113" s="36" t="s">
        <v>17</v>
      </c>
      <c r="F113" s="12" t="s">
        <v>6</v>
      </c>
      <c r="G113" s="15" t="s">
        <v>42</v>
      </c>
      <c r="H113" s="15"/>
      <c r="I113" s="18"/>
    </row>
    <row r="114" spans="1:9" s="64" customFormat="1" ht="60" customHeight="1" x14ac:dyDescent="0.4">
      <c r="A114" s="22">
        <v>111</v>
      </c>
      <c r="B114" s="70">
        <f t="shared" si="6"/>
        <v>0.12000000000000011</v>
      </c>
      <c r="C114" s="71">
        <v>2.42</v>
      </c>
      <c r="D114" s="72" t="s">
        <v>5</v>
      </c>
      <c r="E114" s="73" t="s">
        <v>20</v>
      </c>
      <c r="F114" s="74" t="s">
        <v>137</v>
      </c>
      <c r="G114" s="4" t="s">
        <v>141</v>
      </c>
      <c r="H114" s="4" t="s">
        <v>140</v>
      </c>
      <c r="I114" s="22" t="s">
        <v>138</v>
      </c>
    </row>
    <row r="115" spans="1:9" s="64" customFormat="1" ht="26.25" customHeight="1" x14ac:dyDescent="0.4">
      <c r="A115" s="48"/>
      <c r="B115" s="65"/>
      <c r="C115" s="66"/>
      <c r="D115" s="67"/>
      <c r="E115" s="68"/>
      <c r="F115" s="69"/>
      <c r="G115" s="48"/>
      <c r="H115" s="48"/>
      <c r="I115" s="48"/>
    </row>
    <row r="116" spans="1:9" s="23" customFormat="1" ht="15.75" customHeight="1" x14ac:dyDescent="0.4">
      <c r="A116" s="15">
        <v>111</v>
      </c>
      <c r="B116" s="9">
        <v>0.1</v>
      </c>
      <c r="C116" s="17">
        <v>2.4</v>
      </c>
      <c r="D116" s="62" t="s">
        <v>5</v>
      </c>
      <c r="E116" s="63" t="s">
        <v>20</v>
      </c>
      <c r="F116" s="19" t="s">
        <v>139</v>
      </c>
      <c r="G116" s="15" t="s">
        <v>141</v>
      </c>
      <c r="H116" s="15" t="s">
        <v>140</v>
      </c>
      <c r="I116" s="18"/>
    </row>
    <row r="117" spans="1:9" s="23" customFormat="1" ht="15.75" customHeight="1" x14ac:dyDescent="0.4">
      <c r="A117" s="15">
        <v>112</v>
      </c>
      <c r="B117" s="9">
        <f t="shared" si="6"/>
        <v>2.3000000000000003</v>
      </c>
      <c r="C117" s="17">
        <v>4.7</v>
      </c>
      <c r="D117" s="62" t="s">
        <v>5</v>
      </c>
      <c r="E117" s="36" t="s">
        <v>23</v>
      </c>
      <c r="F117" s="51" t="s">
        <v>8</v>
      </c>
      <c r="G117" s="15" t="s">
        <v>144</v>
      </c>
      <c r="H117" s="15" t="s">
        <v>143</v>
      </c>
      <c r="I117" s="18"/>
    </row>
    <row r="118" spans="1:9" s="23" customFormat="1" ht="15.75" customHeight="1" x14ac:dyDescent="0.4">
      <c r="A118" s="15">
        <v>113</v>
      </c>
      <c r="B118" s="9">
        <f t="shared" si="6"/>
        <v>1.3999999999999995</v>
      </c>
      <c r="C118" s="17">
        <v>6.1</v>
      </c>
      <c r="D118" s="11"/>
      <c r="E118" s="63" t="s">
        <v>20</v>
      </c>
      <c r="F118" s="51" t="s">
        <v>139</v>
      </c>
      <c r="G118" s="15" t="s">
        <v>142</v>
      </c>
      <c r="H118" s="15"/>
      <c r="I118" s="18"/>
    </row>
    <row r="119" spans="1:9" s="23" customFormat="1" ht="15.75" customHeight="1" x14ac:dyDescent="0.4">
      <c r="A119" s="15">
        <v>114</v>
      </c>
      <c r="B119" s="9">
        <f t="shared" si="6"/>
        <v>0.40000000000000036</v>
      </c>
      <c r="C119" s="17">
        <v>6.5</v>
      </c>
      <c r="D119" s="11"/>
      <c r="E119" s="36" t="s">
        <v>18</v>
      </c>
      <c r="F119" s="51" t="s">
        <v>137</v>
      </c>
      <c r="G119" s="15" t="s">
        <v>142</v>
      </c>
      <c r="H119" s="15"/>
      <c r="I119" s="18"/>
    </row>
    <row r="120" spans="1:9" s="23" customFormat="1" ht="15.75" customHeight="1" x14ac:dyDescent="0.4">
      <c r="A120" s="15">
        <v>115</v>
      </c>
      <c r="B120" s="9">
        <f t="shared" si="6"/>
        <v>0</v>
      </c>
      <c r="C120" s="17">
        <v>6.5</v>
      </c>
      <c r="D120" s="11"/>
      <c r="E120" s="36" t="s">
        <v>17</v>
      </c>
      <c r="F120" s="51" t="s">
        <v>137</v>
      </c>
      <c r="G120" s="30" t="s">
        <v>27</v>
      </c>
      <c r="H120" s="15"/>
      <c r="I120" s="18"/>
    </row>
    <row r="121" spans="1:9" s="23" customFormat="1" ht="67.5" x14ac:dyDescent="0.4">
      <c r="A121" s="4">
        <v>116</v>
      </c>
      <c r="B121" s="5">
        <f>C121-C120</f>
        <v>9.9999999999999645E-2</v>
      </c>
      <c r="C121" s="6">
        <v>6.6</v>
      </c>
      <c r="D121" s="21"/>
      <c r="E121" s="39" t="s">
        <v>24</v>
      </c>
      <c r="F121" s="7" t="s">
        <v>13</v>
      </c>
      <c r="G121" s="4" t="s">
        <v>7</v>
      </c>
      <c r="H121" s="4"/>
      <c r="I121" s="22" t="s">
        <v>113</v>
      </c>
    </row>
    <row r="122" spans="1:9" s="42" customFormat="1" ht="13.5" x14ac:dyDescent="0.4">
      <c r="B122" s="43"/>
      <c r="C122" s="44"/>
      <c r="D122" s="45"/>
      <c r="E122" s="46"/>
      <c r="F122" s="47"/>
      <c r="I122" s="48"/>
    </row>
    <row r="124" spans="1:9" x14ac:dyDescent="0.4">
      <c r="A124" t="s">
        <v>146</v>
      </c>
    </row>
    <row r="148" spans="1:1" x14ac:dyDescent="0.4">
      <c r="A148" t="s">
        <v>147</v>
      </c>
    </row>
    <row r="173" spans="1:1" x14ac:dyDescent="0.4">
      <c r="A173" t="s">
        <v>148</v>
      </c>
    </row>
    <row r="197" spans="1:1" x14ac:dyDescent="0.4">
      <c r="A197" t="s">
        <v>149</v>
      </c>
    </row>
    <row r="221" spans="1:1" x14ac:dyDescent="0.4">
      <c r="A221" t="s">
        <v>150</v>
      </c>
    </row>
    <row r="245" spans="1:1" x14ac:dyDescent="0.4">
      <c r="A245" t="s">
        <v>151</v>
      </c>
    </row>
  </sheetData>
  <protectedRanges>
    <protectedRange algorithmName="SHA-512" hashValue="Jq66cUDhAkoojnGrLguLo9Smdi8zzfq0xDMrFT3m0F285LGJNf6x1iTbB+odc6DNkzK12aY21TEOEwOA15baqA==" saltValue="2Dd1893gsH6CSjI0uYp/dw==" spinCount="100000" sqref="I3" name="範囲1"/>
    <protectedRange algorithmName="SHA-512" hashValue="Jq66cUDhAkoojnGrLguLo9Smdi8zzfq0xDMrFT3m0F285LGJNf6x1iTbB+odc6DNkzK12aY21TEOEwOA15baqA==" saltValue="2Dd1893gsH6CSjI0uYp/dw==" spinCount="100000" sqref="D88:D122" name="範囲1_7"/>
    <protectedRange algorithmName="SHA-512" hashValue="Jq66cUDhAkoojnGrLguLo9Smdi8zzfq0xDMrFT3m0F285LGJNf6x1iTbB+odc6DNkzK12aY21TEOEwOA15baqA==" saltValue="2Dd1893gsH6CSjI0uYp/dw==" spinCount="100000" sqref="E120:E122 E105:E118" name="範囲1_8"/>
    <protectedRange algorithmName="SHA-512" hashValue="Jq66cUDhAkoojnGrLguLo9Smdi8zzfq0xDMrFT3m0F285LGJNf6x1iTbB+odc6DNkzK12aY21TEOEwOA15baqA==" saltValue="2Dd1893gsH6CSjI0uYp/dw==" spinCount="100000" sqref="F105:H119 F121:H122 F120 H120" name="範囲1_9"/>
    <protectedRange algorithmName="SHA-512" hashValue="Jq66cUDhAkoojnGrLguLo9Smdi8zzfq0xDMrFT3m0F285LGJNf6x1iTbB+odc6DNkzK12aY21TEOEwOA15baqA==" saltValue="2Dd1893gsH6CSjI0uYp/dw==" spinCount="100000" sqref="I114:I115 I105:I108" name="範囲1_10"/>
  </protectedRanges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3" manualBreakCount="3">
    <brk id="122" max="16383" man="1"/>
    <brk id="171" max="16383" man="1"/>
    <brk id="2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2022-07-04T03:12:17Z</cp:lastPrinted>
  <dcterms:created xsi:type="dcterms:W3CDTF">2019-09-01T01:30:48Z</dcterms:created>
  <dcterms:modified xsi:type="dcterms:W3CDTF">2022-07-04T03:34:48Z</dcterms:modified>
</cp:coreProperties>
</file>