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b67f36f598f5dcc/ドキュメント/ブルベ主催用/2022 ブルベ/BRM910/"/>
    </mc:Choice>
  </mc:AlternateContent>
  <xr:revisionPtr revIDLastSave="5" documentId="8_{9EB96172-3C57-443E-8EC9-032B5EFAEEAF}" xr6:coauthVersionLast="47" xr6:coauthVersionMax="47" xr10:uidLastSave="{C5E41FED-9C2B-4AFC-9477-32965A0751F6}"/>
  <bookViews>
    <workbookView xWindow="2595" yWindow="660" windowWidth="25935" windowHeight="14940" xr2:uid="{DF70DBAF-45B1-4722-9B1F-2FE7CF935F04}"/>
  </bookViews>
  <sheets>
    <sheet name="BRM409近畿200km河内長野" sheetId="2" r:id="rId1"/>
  </sheets>
  <definedNames>
    <definedName name="_xlnm.Print_Area" localSheetId="0">BRM409近畿200km河内長野!$A$1:$I$105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0" i="2" l="1"/>
  <c r="B29" i="2"/>
  <c r="B28" i="2"/>
  <c r="B27" i="2"/>
  <c r="A28" i="2"/>
  <c r="A29" i="2" s="1"/>
  <c r="A30" i="2" s="1"/>
  <c r="B15" i="2"/>
  <c r="B4" i="2" l="1"/>
  <c r="A4" i="2" l="1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B5" i="2" l="1"/>
  <c r="B6" i="2"/>
  <c r="B7" i="2"/>
  <c r="B8" i="2"/>
  <c r="B9" i="2"/>
  <c r="B10" i="2"/>
  <c r="B11" i="2"/>
  <c r="B12" i="2"/>
  <c r="B13" i="2"/>
  <c r="B14" i="2"/>
  <c r="B16" i="2"/>
  <c r="B17" i="2"/>
  <c r="B18" i="2"/>
  <c r="B19" i="2"/>
  <c r="B20" i="2"/>
  <c r="B21" i="2"/>
  <c r="B22" i="2"/>
  <c r="B23" i="2"/>
  <c r="B24" i="2"/>
</calcChain>
</file>

<file path=xl/sharedStrings.xml><?xml version="1.0" encoding="utf-8"?>
<sst xmlns="http://schemas.openxmlformats.org/spreadsheetml/2006/main" count="114" uniqueCount="56">
  <si>
    <t>NO.</t>
    <phoneticPr fontId="2"/>
  </si>
  <si>
    <t>区間距離</t>
    <rPh sb="0" eb="2">
      <t>クカン</t>
    </rPh>
    <rPh sb="2" eb="4">
      <t>キョリ</t>
    </rPh>
    <phoneticPr fontId="2"/>
  </si>
  <si>
    <t>総距離</t>
    <rPh sb="0" eb="3">
      <t>ソウキョリ</t>
    </rPh>
    <phoneticPr fontId="2"/>
  </si>
  <si>
    <t>信号</t>
    <rPh sb="0" eb="2">
      <t>シンゴウ</t>
    </rPh>
    <phoneticPr fontId="2"/>
  </si>
  <si>
    <t>方向</t>
    <rPh sb="0" eb="2">
      <t>ホウコウ</t>
    </rPh>
    <phoneticPr fontId="2"/>
  </si>
  <si>
    <t>🚥</t>
  </si>
  <si>
    <t>左折</t>
    <rPh sb="0" eb="2">
      <t>サセツ</t>
    </rPh>
    <phoneticPr fontId="2"/>
  </si>
  <si>
    <t>右折</t>
    <rPh sb="0" eb="2">
      <t>ウセツ</t>
    </rPh>
    <phoneticPr fontId="2"/>
  </si>
  <si>
    <t>交差点名</t>
    <rPh sb="0" eb="3">
      <t>コウサテン</t>
    </rPh>
    <rPh sb="3" eb="4">
      <t>メイ</t>
    </rPh>
    <phoneticPr fontId="2"/>
  </si>
  <si>
    <t>メモ（目印、コンビニ、交差点など）</t>
    <rPh sb="3" eb="5">
      <t>メジルシ</t>
    </rPh>
    <rPh sb="11" eb="13">
      <t>コウサ</t>
    </rPh>
    <rPh sb="13" eb="14">
      <t>テン</t>
    </rPh>
    <phoneticPr fontId="2"/>
  </si>
  <si>
    <t>左側</t>
    <rPh sb="0" eb="2">
      <t>ヒダリガワ</t>
    </rPh>
    <phoneticPr fontId="2"/>
  </si>
  <si>
    <t>左折</t>
    <rPh sb="0" eb="2">
      <t>サセツ</t>
    </rPh>
    <phoneticPr fontId="2"/>
  </si>
  <si>
    <t>形状</t>
    <rPh sb="0" eb="2">
      <t>ケイジョウ</t>
    </rPh>
    <phoneticPr fontId="2"/>
  </si>
  <si>
    <t>┳</t>
    <phoneticPr fontId="2"/>
  </si>
  <si>
    <t>┫</t>
    <phoneticPr fontId="2"/>
  </si>
  <si>
    <t>╋</t>
    <phoneticPr fontId="2"/>
  </si>
  <si>
    <t>右側</t>
    <rPh sb="0" eb="2">
      <t>ミギガワ</t>
    </rPh>
    <phoneticPr fontId="2"/>
  </si>
  <si>
    <t>次道路</t>
    <rPh sb="0" eb="1">
      <t>ツギ</t>
    </rPh>
    <rPh sb="1" eb="3">
      <t>ドウロ</t>
    </rPh>
    <phoneticPr fontId="2"/>
  </si>
  <si>
    <t>┣</t>
    <phoneticPr fontId="2"/>
  </si>
  <si>
    <t>┃</t>
    <phoneticPr fontId="2"/>
  </si>
  <si>
    <t>ARIVEE</t>
    <phoneticPr fontId="2"/>
  </si>
  <si>
    <t>2022 BRM910近畿200km 酷道371</t>
    <phoneticPr fontId="2"/>
  </si>
  <si>
    <t>Ｖer.1.0.0　ST7：00</t>
    <phoneticPr fontId="2"/>
  </si>
  <si>
    <t>DEPART 南海・ＪＲ橋本駅前</t>
    <rPh sb="7" eb="9">
      <t>ナンカイ</t>
    </rPh>
    <rPh sb="12" eb="14">
      <t>ハシモト</t>
    </rPh>
    <rPh sb="14" eb="15">
      <t>エキ</t>
    </rPh>
    <rPh sb="15" eb="16">
      <t>マエ</t>
    </rPh>
    <phoneticPr fontId="2"/>
  </si>
  <si>
    <t>国道２４号</t>
    <rPh sb="0" eb="2">
      <t>コクドウ</t>
    </rPh>
    <rPh sb="4" eb="5">
      <t>ゴウ</t>
    </rPh>
    <phoneticPr fontId="2"/>
  </si>
  <si>
    <t>国道３７１号</t>
    <rPh sb="0" eb="2">
      <t>コクドウ</t>
    </rPh>
    <rPh sb="5" eb="6">
      <t>ゴウ</t>
    </rPh>
    <phoneticPr fontId="2"/>
  </si>
  <si>
    <t>県道１３号</t>
    <rPh sb="0" eb="2">
      <t>ケンドウ</t>
    </rPh>
    <rPh sb="4" eb="5">
      <t>ゴウ</t>
    </rPh>
    <phoneticPr fontId="2"/>
  </si>
  <si>
    <t>橋本橋南詰</t>
    <rPh sb="0" eb="3">
      <t>ハシモトバシ</t>
    </rPh>
    <rPh sb="3" eb="4">
      <t>ミナミ</t>
    </rPh>
    <rPh sb="4" eb="5">
      <t>ツ</t>
    </rPh>
    <phoneticPr fontId="2"/>
  </si>
  <si>
    <t>向福</t>
    <rPh sb="0" eb="1">
      <t>ム</t>
    </rPh>
    <rPh sb="1" eb="2">
      <t>フク</t>
    </rPh>
    <phoneticPr fontId="2"/>
  </si>
  <si>
    <t>県道３７１号</t>
    <rPh sb="0" eb="2">
      <t>ケンドウ</t>
    </rPh>
    <rPh sb="5" eb="6">
      <t>ゴウ</t>
    </rPh>
    <phoneticPr fontId="2"/>
  </si>
  <si>
    <t>高野龍神スカイラインへ</t>
    <rPh sb="0" eb="2">
      <t>コウヤ</t>
    </rPh>
    <rPh sb="2" eb="4">
      <t>リュウジン</t>
    </rPh>
    <phoneticPr fontId="2"/>
  </si>
  <si>
    <t>通過チェック１</t>
    <rPh sb="0" eb="2">
      <t>ツウカ</t>
    </rPh>
    <phoneticPr fontId="2"/>
  </si>
  <si>
    <t>フォトチェック　護摩壇山
バイクと対象物を撮影
撮影後直進</t>
    <rPh sb="8" eb="12">
      <t>ゴマダンザン</t>
    </rPh>
    <phoneticPr fontId="2"/>
  </si>
  <si>
    <t>正面</t>
    <rPh sb="0" eb="2">
      <t>ショウメン</t>
    </rPh>
    <phoneticPr fontId="2"/>
  </si>
  <si>
    <t>フォトチェック　笠塔トンネル
バイクと対象物を撮影
撮影後直進</t>
    <rPh sb="8" eb="9">
      <t>カサ</t>
    </rPh>
    <rPh sb="9" eb="10">
      <t>トウ</t>
    </rPh>
    <phoneticPr fontId="2"/>
  </si>
  <si>
    <t>通過チェック２</t>
    <rPh sb="0" eb="2">
      <t>ツウカ</t>
    </rPh>
    <phoneticPr fontId="2"/>
  </si>
  <si>
    <t>栗栖川</t>
    <rPh sb="0" eb="1">
      <t>クリ</t>
    </rPh>
    <rPh sb="1" eb="3">
      <t>スガワ</t>
    </rPh>
    <phoneticPr fontId="2"/>
  </si>
  <si>
    <t>通過チェック３</t>
    <rPh sb="0" eb="2">
      <t>ツウカ</t>
    </rPh>
    <phoneticPr fontId="2"/>
  </si>
  <si>
    <t>フォトチェック　敬山愛郷の石碑
バイクと対象物を撮影
撮影後直進</t>
    <rPh sb="8" eb="9">
      <t>ケイ</t>
    </rPh>
    <rPh sb="9" eb="10">
      <t>ヤマ</t>
    </rPh>
    <rPh sb="10" eb="12">
      <t>アイキョウ</t>
    </rPh>
    <rPh sb="13" eb="15">
      <t>セキヒ</t>
    </rPh>
    <phoneticPr fontId="2"/>
  </si>
  <si>
    <t>林道</t>
    <rPh sb="0" eb="2">
      <t>リンドウ</t>
    </rPh>
    <phoneticPr fontId="2"/>
  </si>
  <si>
    <t>途中から本山谷平井林道を経由</t>
    <rPh sb="0" eb="2">
      <t>トチュウ</t>
    </rPh>
    <rPh sb="4" eb="7">
      <t>モトヤマダニ</t>
    </rPh>
    <rPh sb="7" eb="11">
      <t>ヒライリンドウ</t>
    </rPh>
    <rPh sb="12" eb="14">
      <t>ケイユ</t>
    </rPh>
    <phoneticPr fontId="2"/>
  </si>
  <si>
    <t>国道４２号</t>
    <rPh sb="0" eb="2">
      <t>コクドウ</t>
    </rPh>
    <rPh sb="4" eb="5">
      <t>ゴウ</t>
    </rPh>
    <phoneticPr fontId="2"/>
  </si>
  <si>
    <t>高富</t>
    <rPh sb="0" eb="2">
      <t>タカトミ</t>
    </rPh>
    <phoneticPr fontId="2"/>
  </si>
  <si>
    <t>フォトチェック１　護摩壇山</t>
    <rPh sb="9" eb="13">
      <t>ゴマダンザン</t>
    </rPh>
    <phoneticPr fontId="2"/>
  </si>
  <si>
    <t>フォトチェック２　笠塔トンネル</t>
    <rPh sb="9" eb="10">
      <t>カサ</t>
    </rPh>
    <rPh sb="10" eb="11">
      <t>トウ</t>
    </rPh>
    <phoneticPr fontId="2"/>
  </si>
  <si>
    <t>フォトチェック２　敬山愛郷の石碑</t>
    <rPh sb="9" eb="10">
      <t>ケイ</t>
    </rPh>
    <rPh sb="10" eb="11">
      <t>ヤマ</t>
    </rPh>
    <rPh sb="11" eb="13">
      <t>アイキョウ</t>
    </rPh>
    <rPh sb="14" eb="16">
      <t>セキヒ</t>
    </rPh>
    <phoneticPr fontId="2"/>
  </si>
  <si>
    <t>【ARIVEE】ローソン 串本町高富店
レシート取得
（12：53～20：30）</t>
    <rPh sb="13" eb="15">
      <t>クシモト</t>
    </rPh>
    <rPh sb="15" eb="16">
      <t>チョウ</t>
    </rPh>
    <rPh sb="16" eb="18">
      <t>タカトミ</t>
    </rPh>
    <rPh sb="18" eb="19">
      <t>テン</t>
    </rPh>
    <phoneticPr fontId="2"/>
  </si>
  <si>
    <t>ブルベカード提出場へのルート</t>
    <rPh sb="6" eb="8">
      <t>テイシュツ</t>
    </rPh>
    <rPh sb="8" eb="9">
      <t>バ</t>
    </rPh>
    <phoneticPr fontId="2"/>
  </si>
  <si>
    <t>U</t>
    <phoneticPr fontId="2"/>
  </si>
  <si>
    <t>転回</t>
    <rPh sb="0" eb="2">
      <t>テンカイ</t>
    </rPh>
    <phoneticPr fontId="2"/>
  </si>
  <si>
    <t>ローソン 串本町高富店から来た道を串本方面へ</t>
    <rPh sb="13" eb="14">
      <t>キ</t>
    </rPh>
    <rPh sb="15" eb="16">
      <t>ミチ</t>
    </rPh>
    <rPh sb="17" eb="19">
      <t>クシモト</t>
    </rPh>
    <rPh sb="19" eb="21">
      <t>ホウメン</t>
    </rPh>
    <phoneticPr fontId="2"/>
  </si>
  <si>
    <t>左斜め前</t>
    <rPh sb="0" eb="1">
      <t>ヒダリ</t>
    </rPh>
    <rPh sb="1" eb="2">
      <t>ナナ</t>
    </rPh>
    <rPh sb="3" eb="4">
      <t>マエ</t>
    </rPh>
    <phoneticPr fontId="2"/>
  </si>
  <si>
    <t>市道</t>
    <rPh sb="0" eb="2">
      <t>シドウ</t>
    </rPh>
    <phoneticPr fontId="2"/>
  </si>
  <si>
    <t>桟橋</t>
    <rPh sb="0" eb="2">
      <t>サンバシ</t>
    </rPh>
    <phoneticPr fontId="2"/>
  </si>
  <si>
    <t>直近手前（登り）を左折しない
国道４２号のショートカット
そのまま国道４２号で回って来てもよい。</t>
    <rPh sb="0" eb="4">
      <t>チョッキンテマエ</t>
    </rPh>
    <rPh sb="5" eb="6">
      <t>ノボ</t>
    </rPh>
    <rPh sb="9" eb="11">
      <t>サセツ</t>
    </rPh>
    <rPh sb="15" eb="17">
      <t>コクドウ</t>
    </rPh>
    <rPh sb="19" eb="20">
      <t>ゴウ</t>
    </rPh>
    <rPh sb="33" eb="35">
      <t>コクドウ</t>
    </rPh>
    <rPh sb="37" eb="38">
      <t>ゴウ</t>
    </rPh>
    <rPh sb="39" eb="40">
      <t>マワ</t>
    </rPh>
    <rPh sb="42" eb="43">
      <t>キ</t>
    </rPh>
    <phoneticPr fontId="2"/>
  </si>
  <si>
    <t>ブルベカード提出場所　
レンタルルーム飛魚(橋杭海水浴場の向い）
（　～21：00）</t>
    <rPh sb="6" eb="10">
      <t>テイシュツバショ</t>
    </rPh>
    <rPh sb="19" eb="21">
      <t>トビウオ</t>
    </rPh>
    <rPh sb="22" eb="24">
      <t>ハシクイ</t>
    </rPh>
    <rPh sb="24" eb="28">
      <t>カイスイヨクジョウ</t>
    </rPh>
    <rPh sb="29" eb="30">
      <t>ムカ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</si>
</sst>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);[Red]\(0.0\)"/>
    <numFmt numFmtId="177" formatCode="0.0_ "/>
  </numFmts>
  <fonts count="10" x14ac:knownFonts="1">
    <font>
      <sz val="11"/>
      <color theme="1"/>
      <name val="游ゴシック"/>
      <family val="2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1"/>
      <color theme="1"/>
      <name val="ＭＳ Ｐゴシック"/>
      <family val="3"/>
      <charset val="128"/>
    </font>
    <font>
      <b/>
      <sz val="11"/>
      <color theme="8" tint="-0.499984740745262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color rgb="FFFF000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51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shrinkToFit="1"/>
    </xf>
    <xf numFmtId="0" fontId="4" fillId="2" borderId="1" xfId="0" applyFont="1" applyFill="1" applyBorder="1">
      <alignment vertical="center"/>
    </xf>
    <xf numFmtId="176" fontId="4" fillId="2" borderId="1" xfId="0" applyNumberFormat="1" applyFont="1" applyFill="1" applyBorder="1" applyAlignment="1">
      <alignment horizontal="right" vertical="center"/>
    </xf>
    <xf numFmtId="177" fontId="4" fillId="2" borderId="1" xfId="0" applyNumberFormat="1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>
      <alignment vertical="center"/>
    </xf>
    <xf numFmtId="176" fontId="4" fillId="0" borderId="1" xfId="0" applyNumberFormat="1" applyFont="1" applyBorder="1" applyAlignment="1">
      <alignment horizontal="right" vertical="center"/>
    </xf>
    <xf numFmtId="177" fontId="4" fillId="0" borderId="1" xfId="0" applyNumberFormat="1" applyFont="1" applyBorder="1" applyAlignment="1">
      <alignment horizontal="right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6" fillId="0" borderId="1" xfId="0" applyFont="1" applyBorder="1">
      <alignment vertical="center"/>
    </xf>
    <xf numFmtId="0" fontId="4" fillId="3" borderId="1" xfId="0" applyFont="1" applyFill="1" applyBorder="1">
      <alignment vertical="center"/>
    </xf>
    <xf numFmtId="176" fontId="4" fillId="3" borderId="1" xfId="0" applyNumberFormat="1" applyFont="1" applyFill="1" applyBorder="1" applyAlignment="1">
      <alignment horizontal="right" vertical="center"/>
    </xf>
    <xf numFmtId="177" fontId="4" fillId="3" borderId="1" xfId="0" applyNumberFormat="1" applyFont="1" applyFill="1" applyBorder="1" applyAlignment="1">
      <alignment horizontal="right" vertical="center"/>
    </xf>
    <xf numFmtId="0" fontId="4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3" borderId="0" xfId="0" applyFont="1" applyFill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3" borderId="0" xfId="0" applyFill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" fillId="0" borderId="4" xfId="0" applyFont="1" applyBorder="1" applyAlignment="1">
      <alignment horizontal="right" vertical="center"/>
    </xf>
    <xf numFmtId="0" fontId="7" fillId="0" borderId="1" xfId="0" applyFont="1" applyBorder="1">
      <alignment vertical="center"/>
    </xf>
    <xf numFmtId="0" fontId="7" fillId="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>
      <alignment vertical="center"/>
    </xf>
    <xf numFmtId="0" fontId="7" fillId="2" borderId="1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0" fontId="9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4" fillId="3" borderId="0" xfId="0" applyFont="1" applyFill="1" applyBorder="1">
      <alignment vertical="center"/>
    </xf>
    <xf numFmtId="176" fontId="4" fillId="3" borderId="0" xfId="0" applyNumberFormat="1" applyFont="1" applyFill="1" applyBorder="1" applyAlignment="1">
      <alignment horizontal="right" vertical="center"/>
    </xf>
    <xf numFmtId="177" fontId="4" fillId="3" borderId="0" xfId="0" applyNumberFormat="1" applyFont="1" applyFill="1" applyBorder="1" applyAlignment="1">
      <alignment horizontal="right" vertical="center"/>
    </xf>
    <xf numFmtId="0" fontId="5" fillId="3" borderId="0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vertical="center"/>
    </xf>
    <xf numFmtId="0" fontId="4" fillId="3" borderId="0" xfId="0" applyFont="1" applyFill="1" applyBorder="1" applyAlignment="1">
      <alignment vertical="center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</xdr:row>
      <xdr:rowOff>0</xdr:rowOff>
    </xdr:from>
    <xdr:to>
      <xdr:col>8</xdr:col>
      <xdr:colOff>1914525</xdr:colOff>
      <xdr:row>57</xdr:row>
      <xdr:rowOff>228600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901F469A-277B-3A2B-2964-3BC47FDB9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38850"/>
          <a:ext cx="6972300" cy="5229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1</xdr:rowOff>
    </xdr:from>
    <xdr:to>
      <xdr:col>8</xdr:col>
      <xdr:colOff>1885950</xdr:colOff>
      <xdr:row>81</xdr:row>
      <xdr:rowOff>207170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5530D0FA-DA39-62AC-12DD-3C7A75D5C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497051"/>
          <a:ext cx="6943725" cy="52077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38100</xdr:rowOff>
    </xdr:from>
    <xdr:to>
      <xdr:col>8</xdr:col>
      <xdr:colOff>1939924</xdr:colOff>
      <xdr:row>105</xdr:row>
      <xdr:rowOff>47624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539C0142-9802-E76B-2ADC-82FD1A387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268825"/>
          <a:ext cx="6997699" cy="52482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64411-1A04-4E23-878D-2A4B1DE1BFBC}">
  <sheetPr>
    <pageSetUpPr fitToPage="1"/>
  </sheetPr>
  <dimension ref="A1:I83"/>
  <sheetViews>
    <sheetView tabSelected="1" workbookViewId="0">
      <pane ySplit="1" topLeftCell="A51" activePane="bottomLeft" state="frozen"/>
      <selection activeCell="F1" sqref="F1"/>
      <selection pane="bottomLeft" activeCell="I60" sqref="I60"/>
    </sheetView>
  </sheetViews>
  <sheetFormatPr defaultColWidth="9" defaultRowHeight="18.75" x14ac:dyDescent="0.4"/>
  <cols>
    <col min="1" max="1" width="6" customWidth="1"/>
    <col min="2" max="2" width="5.625" customWidth="1"/>
    <col min="3" max="3" width="6.625" customWidth="1"/>
    <col min="4" max="4" width="4.875" customWidth="1"/>
    <col min="5" max="5" width="4.875" style="37" customWidth="1"/>
    <col min="6" max="6" width="9.75" style="26" customWidth="1"/>
    <col min="7" max="7" width="12.625" style="30" customWidth="1"/>
    <col min="8" max="8" width="16" customWidth="1"/>
    <col min="9" max="9" width="37" customWidth="1"/>
  </cols>
  <sheetData>
    <row r="1" spans="1:9" s="25" customFormat="1" ht="19.5" x14ac:dyDescent="0.4">
      <c r="A1" s="1"/>
      <c r="B1" s="41" t="s">
        <v>21</v>
      </c>
      <c r="C1" s="42"/>
      <c r="D1" s="42"/>
      <c r="E1" s="42"/>
      <c r="F1" s="42"/>
      <c r="G1" s="42"/>
      <c r="H1" s="42"/>
      <c r="I1" s="31" t="s">
        <v>22</v>
      </c>
    </row>
    <row r="2" spans="1:9" s="24" customFormat="1" ht="13.5" x14ac:dyDescent="0.4">
      <c r="A2" s="2" t="s">
        <v>0</v>
      </c>
      <c r="B2" s="3" t="s">
        <v>1</v>
      </c>
      <c r="C2" s="3" t="s">
        <v>2</v>
      </c>
      <c r="D2" s="2" t="s">
        <v>3</v>
      </c>
      <c r="E2" s="34" t="s">
        <v>12</v>
      </c>
      <c r="F2" s="12" t="s">
        <v>4</v>
      </c>
      <c r="G2" s="27" t="s">
        <v>17</v>
      </c>
      <c r="H2" s="2" t="s">
        <v>8</v>
      </c>
      <c r="I2" s="2" t="s">
        <v>9</v>
      </c>
    </row>
    <row r="3" spans="1:9" s="22" customFormat="1" ht="13.5" x14ac:dyDescent="0.4">
      <c r="A3" s="4">
        <v>1</v>
      </c>
      <c r="B3" s="5">
        <v>0</v>
      </c>
      <c r="C3" s="6">
        <v>0</v>
      </c>
      <c r="D3" s="4"/>
      <c r="E3" s="35"/>
      <c r="F3" s="7"/>
      <c r="G3" s="28"/>
      <c r="H3" s="4"/>
      <c r="I3" s="4" t="s">
        <v>23</v>
      </c>
    </row>
    <row r="4" spans="1:9" s="23" customFormat="1" ht="13.5" x14ac:dyDescent="0.4">
      <c r="A4" s="8">
        <f t="shared" ref="A4:A24" si="0">A3+1</f>
        <v>2</v>
      </c>
      <c r="B4" s="9">
        <f>C4-C3</f>
        <v>0.1</v>
      </c>
      <c r="C4" s="10">
        <v>0.1</v>
      </c>
      <c r="D4" s="11" t="s">
        <v>5</v>
      </c>
      <c r="E4" s="33" t="s">
        <v>13</v>
      </c>
      <c r="F4" s="12" t="s">
        <v>7</v>
      </c>
      <c r="G4" s="29" t="s">
        <v>24</v>
      </c>
      <c r="H4" s="13"/>
      <c r="I4" s="13"/>
    </row>
    <row r="5" spans="1:9" s="23" customFormat="1" ht="13.5" x14ac:dyDescent="0.4">
      <c r="A5" s="8">
        <f t="shared" si="0"/>
        <v>3</v>
      </c>
      <c r="B5" s="9">
        <f>C5-C4</f>
        <v>0.30000000000000004</v>
      </c>
      <c r="C5" s="10">
        <v>0.4</v>
      </c>
      <c r="D5" s="11" t="s">
        <v>5</v>
      </c>
      <c r="E5" s="33" t="s">
        <v>15</v>
      </c>
      <c r="F5" s="12" t="s">
        <v>11</v>
      </c>
      <c r="G5" s="29" t="s">
        <v>26</v>
      </c>
      <c r="H5" s="14"/>
      <c r="I5" s="8"/>
    </row>
    <row r="6" spans="1:9" s="23" customFormat="1" ht="13.5" x14ac:dyDescent="0.4">
      <c r="A6" s="8">
        <f t="shared" si="0"/>
        <v>4</v>
      </c>
      <c r="B6" s="9">
        <f t="shared" ref="B6:B24" si="1">C6-C5</f>
        <v>0.29999999999999993</v>
      </c>
      <c r="C6" s="10">
        <v>0.7</v>
      </c>
      <c r="D6" s="11" t="s">
        <v>5</v>
      </c>
      <c r="E6" s="33" t="s">
        <v>15</v>
      </c>
      <c r="F6" s="12" t="s">
        <v>7</v>
      </c>
      <c r="G6" s="29" t="s">
        <v>26</v>
      </c>
      <c r="H6" s="8" t="s">
        <v>27</v>
      </c>
      <c r="I6" s="8"/>
    </row>
    <row r="7" spans="1:9" s="23" customFormat="1" ht="13.5" x14ac:dyDescent="0.4">
      <c r="A7" s="8">
        <f t="shared" si="0"/>
        <v>5</v>
      </c>
      <c r="B7" s="9">
        <f t="shared" si="1"/>
        <v>0.10000000000000009</v>
      </c>
      <c r="C7" s="10">
        <v>0.8</v>
      </c>
      <c r="D7" s="11"/>
      <c r="E7" s="33" t="s">
        <v>14</v>
      </c>
      <c r="F7" s="12" t="s">
        <v>6</v>
      </c>
      <c r="G7" s="29" t="s">
        <v>29</v>
      </c>
      <c r="H7" s="8" t="s">
        <v>28</v>
      </c>
      <c r="I7" s="8"/>
    </row>
    <row r="8" spans="1:9" s="22" customFormat="1" ht="13.5" x14ac:dyDescent="0.4">
      <c r="A8" s="15">
        <f t="shared" si="0"/>
        <v>6</v>
      </c>
      <c r="B8" s="9">
        <f t="shared" si="1"/>
        <v>13</v>
      </c>
      <c r="C8" s="17">
        <v>13.8</v>
      </c>
      <c r="D8" s="11"/>
      <c r="E8" s="33" t="s">
        <v>18</v>
      </c>
      <c r="F8" s="12" t="s">
        <v>7</v>
      </c>
      <c r="G8" s="29" t="s">
        <v>25</v>
      </c>
      <c r="H8" s="18"/>
      <c r="I8" s="18"/>
    </row>
    <row r="9" spans="1:9" s="22" customFormat="1" ht="13.5" x14ac:dyDescent="0.4">
      <c r="A9" s="15">
        <f t="shared" si="0"/>
        <v>7</v>
      </c>
      <c r="B9" s="9">
        <f t="shared" si="1"/>
        <v>8.5999999999999979</v>
      </c>
      <c r="C9" s="17">
        <v>22.4</v>
      </c>
      <c r="D9" s="11"/>
      <c r="E9" s="33" t="s">
        <v>14</v>
      </c>
      <c r="F9" s="12" t="s">
        <v>6</v>
      </c>
      <c r="G9" s="29" t="s">
        <v>25</v>
      </c>
      <c r="H9" s="18"/>
      <c r="I9" s="18" t="s">
        <v>30</v>
      </c>
    </row>
    <row r="10" spans="1:9" s="23" customFormat="1" ht="13.5" x14ac:dyDescent="0.4">
      <c r="A10" s="8">
        <f t="shared" si="0"/>
        <v>8</v>
      </c>
      <c r="B10" s="9">
        <f t="shared" si="1"/>
        <v>0.80000000000000071</v>
      </c>
      <c r="C10" s="10">
        <v>23.2</v>
      </c>
      <c r="D10" s="11"/>
      <c r="E10" s="33" t="s">
        <v>13</v>
      </c>
      <c r="F10" s="12" t="s">
        <v>6</v>
      </c>
      <c r="G10" s="29" t="s">
        <v>25</v>
      </c>
      <c r="H10" s="8"/>
      <c r="I10" s="8"/>
    </row>
    <row r="11" spans="1:9" s="22" customFormat="1" ht="40.5" x14ac:dyDescent="0.4">
      <c r="A11" s="4">
        <f t="shared" si="0"/>
        <v>9</v>
      </c>
      <c r="B11" s="5">
        <f t="shared" si="1"/>
        <v>27.599999999999998</v>
      </c>
      <c r="C11" s="6">
        <v>50.8</v>
      </c>
      <c r="D11" s="20"/>
      <c r="E11" s="36" t="s">
        <v>19</v>
      </c>
      <c r="F11" s="7" t="s">
        <v>10</v>
      </c>
      <c r="G11" s="28" t="s">
        <v>25</v>
      </c>
      <c r="H11" s="35" t="s">
        <v>31</v>
      </c>
      <c r="I11" s="21" t="s">
        <v>32</v>
      </c>
    </row>
    <row r="12" spans="1:9" s="23" customFormat="1" ht="13.5" x14ac:dyDescent="0.4">
      <c r="A12" s="8">
        <f t="shared" si="0"/>
        <v>10</v>
      </c>
      <c r="B12" s="9">
        <f t="shared" si="1"/>
        <v>35</v>
      </c>
      <c r="C12" s="10">
        <v>85.8</v>
      </c>
      <c r="D12" s="11"/>
      <c r="E12" s="33" t="s">
        <v>14</v>
      </c>
      <c r="F12" s="19" t="s">
        <v>6</v>
      </c>
      <c r="G12" s="13" t="s">
        <v>25</v>
      </c>
      <c r="H12" s="8"/>
      <c r="I12" s="8"/>
    </row>
    <row r="13" spans="1:9" s="22" customFormat="1" ht="13.5" x14ac:dyDescent="0.4">
      <c r="A13" s="15">
        <f t="shared" si="0"/>
        <v>11</v>
      </c>
      <c r="B13" s="9">
        <f t="shared" si="1"/>
        <v>1</v>
      </c>
      <c r="C13" s="17">
        <v>86.8</v>
      </c>
      <c r="D13" s="11"/>
      <c r="E13" s="33" t="s">
        <v>15</v>
      </c>
      <c r="F13" s="12" t="s">
        <v>7</v>
      </c>
      <c r="G13" s="18" t="s">
        <v>25</v>
      </c>
      <c r="H13" s="18"/>
      <c r="I13" s="18"/>
    </row>
    <row r="14" spans="1:9" s="23" customFormat="1" ht="13.5" x14ac:dyDescent="0.4">
      <c r="A14" s="8">
        <f t="shared" si="0"/>
        <v>12</v>
      </c>
      <c r="B14" s="9">
        <f t="shared" si="1"/>
        <v>1.6000000000000085</v>
      </c>
      <c r="C14" s="10">
        <v>88.4</v>
      </c>
      <c r="D14" s="11"/>
      <c r="E14" s="33" t="s">
        <v>13</v>
      </c>
      <c r="F14" s="12" t="s">
        <v>7</v>
      </c>
      <c r="G14" s="13" t="s">
        <v>25</v>
      </c>
      <c r="H14" s="13"/>
      <c r="I14" s="38"/>
    </row>
    <row r="15" spans="1:9" s="23" customFormat="1" ht="13.5" x14ac:dyDescent="0.4">
      <c r="A15" s="15">
        <f t="shared" si="0"/>
        <v>13</v>
      </c>
      <c r="B15" s="9">
        <f>C15-C14</f>
        <v>4.0999999999999943</v>
      </c>
      <c r="C15" s="10">
        <v>92.5</v>
      </c>
      <c r="D15" s="11"/>
      <c r="E15" s="33" t="s">
        <v>15</v>
      </c>
      <c r="F15" s="12" t="s">
        <v>7</v>
      </c>
      <c r="G15" s="27" t="s">
        <v>25</v>
      </c>
      <c r="H15" s="32"/>
      <c r="I15" s="8"/>
    </row>
    <row r="16" spans="1:9" s="22" customFormat="1" ht="40.5" x14ac:dyDescent="0.4">
      <c r="A16" s="4">
        <f t="shared" si="0"/>
        <v>14</v>
      </c>
      <c r="B16" s="5">
        <f>C16-C15</f>
        <v>3.7999999999999972</v>
      </c>
      <c r="C16" s="6">
        <v>96.3</v>
      </c>
      <c r="D16" s="20"/>
      <c r="E16" s="36" t="s">
        <v>19</v>
      </c>
      <c r="F16" s="7" t="s">
        <v>33</v>
      </c>
      <c r="G16" s="28" t="s">
        <v>25</v>
      </c>
      <c r="H16" s="35" t="s">
        <v>35</v>
      </c>
      <c r="I16" s="21" t="s">
        <v>34</v>
      </c>
    </row>
    <row r="17" spans="1:9" s="22" customFormat="1" ht="13.5" x14ac:dyDescent="0.4">
      <c r="A17" s="15">
        <f t="shared" si="0"/>
        <v>15</v>
      </c>
      <c r="B17" s="9">
        <f t="shared" si="1"/>
        <v>12</v>
      </c>
      <c r="C17" s="17">
        <v>108.3</v>
      </c>
      <c r="D17" s="11"/>
      <c r="E17" s="33" t="s">
        <v>13</v>
      </c>
      <c r="F17" s="12" t="s">
        <v>7</v>
      </c>
      <c r="G17" s="29" t="s">
        <v>25</v>
      </c>
      <c r="H17" s="18"/>
      <c r="I17" s="18"/>
    </row>
    <row r="18" spans="1:9" s="23" customFormat="1" ht="13.5" x14ac:dyDescent="0.4">
      <c r="A18" s="8">
        <f t="shared" si="0"/>
        <v>16</v>
      </c>
      <c r="B18" s="9">
        <f t="shared" si="1"/>
        <v>4.2000000000000028</v>
      </c>
      <c r="C18" s="10">
        <v>112.5</v>
      </c>
      <c r="D18" s="11"/>
      <c r="E18" s="33" t="s">
        <v>14</v>
      </c>
      <c r="F18" s="12" t="s">
        <v>6</v>
      </c>
      <c r="G18" s="29" t="s">
        <v>25</v>
      </c>
      <c r="H18" s="8" t="s">
        <v>36</v>
      </c>
      <c r="I18" s="8"/>
    </row>
    <row r="19" spans="1:9" s="22" customFormat="1" ht="13.5" x14ac:dyDescent="0.4">
      <c r="A19" s="15">
        <f t="shared" si="0"/>
        <v>17</v>
      </c>
      <c r="B19" s="16">
        <f t="shared" si="1"/>
        <v>23.599999999999994</v>
      </c>
      <c r="C19" s="17">
        <v>136.1</v>
      </c>
      <c r="D19" s="11"/>
      <c r="E19" s="33" t="s">
        <v>14</v>
      </c>
      <c r="F19" s="39" t="s">
        <v>6</v>
      </c>
      <c r="G19" s="29" t="s">
        <v>25</v>
      </c>
      <c r="H19" s="15"/>
      <c r="I19" s="18" t="s">
        <v>40</v>
      </c>
    </row>
    <row r="20" spans="1:9" s="22" customFormat="1" ht="40.5" x14ac:dyDescent="0.4">
      <c r="A20" s="4">
        <f t="shared" si="0"/>
        <v>18</v>
      </c>
      <c r="B20" s="5">
        <f t="shared" si="1"/>
        <v>27.200000000000017</v>
      </c>
      <c r="C20" s="6">
        <v>163.30000000000001</v>
      </c>
      <c r="D20" s="20"/>
      <c r="E20" s="36" t="s">
        <v>19</v>
      </c>
      <c r="F20" s="7" t="s">
        <v>16</v>
      </c>
      <c r="G20" s="28" t="s">
        <v>39</v>
      </c>
      <c r="H20" s="21" t="s">
        <v>37</v>
      </c>
      <c r="I20" s="21" t="s">
        <v>38</v>
      </c>
    </row>
    <row r="21" spans="1:9" s="22" customFormat="1" ht="13.5" x14ac:dyDescent="0.4">
      <c r="A21" s="15">
        <f t="shared" si="0"/>
        <v>19</v>
      </c>
      <c r="B21" s="9">
        <f t="shared" si="1"/>
        <v>10.199999999999989</v>
      </c>
      <c r="C21" s="17">
        <v>173.5</v>
      </c>
      <c r="D21" s="11"/>
      <c r="E21" s="33" t="s">
        <v>13</v>
      </c>
      <c r="F21" s="12" t="s">
        <v>6</v>
      </c>
      <c r="G21" s="29" t="s">
        <v>25</v>
      </c>
      <c r="H21" s="18"/>
      <c r="I21" s="18"/>
    </row>
    <row r="22" spans="1:9" s="23" customFormat="1" ht="13.5" x14ac:dyDescent="0.4">
      <c r="A22" s="8">
        <f t="shared" si="0"/>
        <v>20</v>
      </c>
      <c r="B22" s="9">
        <f t="shared" si="1"/>
        <v>8.6999999999999886</v>
      </c>
      <c r="C22" s="10">
        <v>182.2</v>
      </c>
      <c r="D22" s="11"/>
      <c r="E22" s="33" t="s">
        <v>13</v>
      </c>
      <c r="F22" s="12" t="s">
        <v>6</v>
      </c>
      <c r="G22" s="29" t="s">
        <v>25</v>
      </c>
      <c r="H22" s="8"/>
      <c r="I22" s="8"/>
    </row>
    <row r="23" spans="1:9" s="22" customFormat="1" ht="13.5" x14ac:dyDescent="0.4">
      <c r="A23" s="15">
        <f t="shared" si="0"/>
        <v>21</v>
      </c>
      <c r="B23" s="16">
        <f t="shared" si="1"/>
        <v>22.5</v>
      </c>
      <c r="C23" s="17">
        <v>204.7</v>
      </c>
      <c r="D23" s="11" t="s">
        <v>5</v>
      </c>
      <c r="E23" s="33" t="s">
        <v>13</v>
      </c>
      <c r="F23" s="12" t="s">
        <v>7</v>
      </c>
      <c r="G23" s="29" t="s">
        <v>41</v>
      </c>
      <c r="H23" s="15" t="s">
        <v>42</v>
      </c>
      <c r="I23" s="18"/>
    </row>
    <row r="24" spans="1:9" s="23" customFormat="1" ht="40.5" x14ac:dyDescent="0.4">
      <c r="A24" s="4">
        <f t="shared" si="0"/>
        <v>22</v>
      </c>
      <c r="B24" s="5">
        <f t="shared" si="1"/>
        <v>0.10000000000002274</v>
      </c>
      <c r="C24" s="6">
        <v>204.8</v>
      </c>
      <c r="D24" s="20"/>
      <c r="E24" s="36" t="s">
        <v>19</v>
      </c>
      <c r="F24" s="40" t="s">
        <v>10</v>
      </c>
      <c r="G24" s="28" t="s">
        <v>41</v>
      </c>
      <c r="H24" s="4" t="s">
        <v>20</v>
      </c>
      <c r="I24" s="21" t="s">
        <v>46</v>
      </c>
    </row>
    <row r="25" spans="1:9" s="23" customFormat="1" ht="13.5" x14ac:dyDescent="0.4">
      <c r="A25" s="43"/>
      <c r="B25" s="44"/>
      <c r="C25" s="45"/>
      <c r="D25" s="46"/>
      <c r="E25" s="47"/>
      <c r="F25" s="48"/>
      <c r="G25" s="49"/>
      <c r="H25" s="43"/>
      <c r="I25" s="50"/>
    </row>
    <row r="26" spans="1:9" s="23" customFormat="1" ht="13.5" x14ac:dyDescent="0.4">
      <c r="A26" s="43" t="s">
        <v>47</v>
      </c>
      <c r="B26" s="44"/>
      <c r="C26" s="45"/>
      <c r="D26" s="46"/>
      <c r="E26" s="47"/>
      <c r="F26" s="48"/>
      <c r="G26" s="49"/>
      <c r="H26" s="43"/>
      <c r="I26" s="50"/>
    </row>
    <row r="27" spans="1:9" s="22" customFormat="1" ht="27" x14ac:dyDescent="0.4">
      <c r="A27" s="15">
        <v>1</v>
      </c>
      <c r="B27" s="9">
        <f t="shared" ref="B27:B30" si="2">C27-C26</f>
        <v>0</v>
      </c>
      <c r="C27" s="17">
        <v>0</v>
      </c>
      <c r="D27" s="11"/>
      <c r="E27" s="33" t="s">
        <v>48</v>
      </c>
      <c r="F27" s="39" t="s">
        <v>49</v>
      </c>
      <c r="G27" s="29" t="s">
        <v>41</v>
      </c>
      <c r="H27" s="18"/>
      <c r="I27" s="18" t="s">
        <v>50</v>
      </c>
    </row>
    <row r="28" spans="1:9" s="23" customFormat="1" ht="40.5" x14ac:dyDescent="0.4">
      <c r="A28" s="8">
        <f t="shared" ref="A27:A30" si="3">A27+1</f>
        <v>2</v>
      </c>
      <c r="B28" s="9">
        <f t="shared" si="2"/>
        <v>2.6</v>
      </c>
      <c r="C28" s="10">
        <v>2.6</v>
      </c>
      <c r="D28" s="11"/>
      <c r="E28" s="33" t="s">
        <v>14</v>
      </c>
      <c r="F28" s="39" t="s">
        <v>51</v>
      </c>
      <c r="G28" s="29" t="s">
        <v>52</v>
      </c>
      <c r="H28" s="8"/>
      <c r="I28" s="13" t="s">
        <v>54</v>
      </c>
    </row>
    <row r="29" spans="1:9" s="22" customFormat="1" ht="13.5" x14ac:dyDescent="0.4">
      <c r="A29" s="15">
        <f t="shared" si="3"/>
        <v>3</v>
      </c>
      <c r="B29" s="16">
        <f t="shared" si="2"/>
        <v>0.69999999999999973</v>
      </c>
      <c r="C29" s="17">
        <v>3.3</v>
      </c>
      <c r="D29" s="11" t="s">
        <v>5</v>
      </c>
      <c r="E29" s="33" t="s">
        <v>15</v>
      </c>
      <c r="F29" s="39" t="s">
        <v>6</v>
      </c>
      <c r="G29" s="29" t="s">
        <v>41</v>
      </c>
      <c r="H29" s="15" t="s">
        <v>53</v>
      </c>
      <c r="I29" s="18"/>
    </row>
    <row r="30" spans="1:9" s="23" customFormat="1" ht="54" x14ac:dyDescent="0.4">
      <c r="A30" s="4">
        <f t="shared" si="3"/>
        <v>4</v>
      </c>
      <c r="B30" s="5">
        <f t="shared" si="2"/>
        <v>2</v>
      </c>
      <c r="C30" s="6">
        <v>5.3</v>
      </c>
      <c r="D30" s="20"/>
      <c r="E30" s="36" t="s">
        <v>19</v>
      </c>
      <c r="F30" s="40" t="s">
        <v>10</v>
      </c>
      <c r="G30" s="28" t="s">
        <v>41</v>
      </c>
      <c r="H30" s="4"/>
      <c r="I30" s="21" t="s">
        <v>55</v>
      </c>
    </row>
    <row r="31" spans="1:9" s="23" customFormat="1" ht="13.5" x14ac:dyDescent="0.4">
      <c r="A31" s="43"/>
      <c r="B31" s="44"/>
      <c r="C31" s="45"/>
      <c r="D31" s="46"/>
      <c r="E31" s="47"/>
      <c r="F31" s="48"/>
      <c r="G31" s="49"/>
      <c r="H31" s="43"/>
      <c r="I31" s="50"/>
    </row>
    <row r="32" spans="1:9" s="23" customFormat="1" ht="13.5" x14ac:dyDescent="0.4">
      <c r="A32" s="43"/>
      <c r="B32" s="44"/>
      <c r="C32" s="45"/>
      <c r="D32" s="46"/>
      <c r="E32" s="47"/>
      <c r="F32" s="48"/>
      <c r="G32" s="49"/>
      <c r="H32" s="43"/>
      <c r="I32" s="50"/>
    </row>
    <row r="33" spans="1:9" s="23" customFormat="1" ht="13.5" x14ac:dyDescent="0.4">
      <c r="A33" s="43"/>
      <c r="B33" s="44"/>
      <c r="C33" s="45"/>
      <c r="D33" s="46"/>
      <c r="E33" s="47"/>
      <c r="F33" s="48"/>
      <c r="G33" s="49"/>
      <c r="H33" s="43"/>
      <c r="I33" s="50"/>
    </row>
    <row r="34" spans="1:9" s="23" customFormat="1" ht="13.5" x14ac:dyDescent="0.4">
      <c r="A34" s="43"/>
      <c r="B34" s="44"/>
      <c r="C34" s="45"/>
      <c r="D34" s="46"/>
      <c r="E34" s="47"/>
      <c r="F34" s="48"/>
      <c r="G34" s="49"/>
      <c r="H34" s="43"/>
      <c r="I34" s="50"/>
    </row>
    <row r="36" spans="1:9" x14ac:dyDescent="0.4">
      <c r="A36" t="s">
        <v>43</v>
      </c>
    </row>
    <row r="60" spans="1:1" x14ac:dyDescent="0.4">
      <c r="A60" t="s">
        <v>44</v>
      </c>
    </row>
    <row r="83" spans="1:1" x14ac:dyDescent="0.4">
      <c r="A83" t="s">
        <v>45</v>
      </c>
    </row>
  </sheetData>
  <protectedRanges>
    <protectedRange algorithmName="SHA-512" hashValue="Jq66cUDhAkoojnGrLguLo9Smdi8zzfq0xDMrFT3m0F285LGJNf6x1iTbB+odc6DNkzK12aY21TEOEwOA15baqA==" saltValue="2Dd1893gsH6CSjI0uYp/dw==" spinCount="100000" sqref="I3" name="範囲1"/>
    <protectedRange algorithmName="SHA-512" hashValue="Jq66cUDhAkoojnGrLguLo9Smdi8zzfq0xDMrFT3m0F285LGJNf6x1iTbB+odc6DNkzK12aY21TEOEwOA15baqA==" saltValue="2Dd1893gsH6CSjI0uYp/dw==" spinCount="100000" sqref="E24:E26 E30:E34" name="範囲1_8"/>
    <protectedRange algorithmName="SHA-512" hashValue="Jq66cUDhAkoojnGrLguLo9Smdi8zzfq0xDMrFT3m0F285LGJNf6x1iTbB+odc6DNkzK12aY21TEOEwOA15baqA==" saltValue="2Dd1893gsH6CSjI0uYp/dw==" spinCount="100000" sqref="H24:H26 H30:H34" name="範囲1_9"/>
  </protectedRanges>
  <mergeCells count="1">
    <mergeCell ref="B1:H1"/>
  </mergeCells>
  <phoneticPr fontId="2"/>
  <pageMargins left="0.23622047244094491" right="0.23622047244094491" top="0.15748031496062992" bottom="0.19685039370078741" header="0.31496062992125984" footer="0.31496062992125984"/>
  <pageSetup paperSize="9" scale="88" fitToHeight="0" orientation="portrait" horizontalDpi="0" verticalDpi="0" r:id="rId1"/>
  <rowBreaks count="2" manualBreakCount="2">
    <brk id="34" max="16383" man="1"/>
    <brk id="82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BRM409近畿200km河内長野</vt:lpstr>
      <vt:lpstr>BRM409近畿200km河内長野!Print_Area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スポーツプラザ２＆４</dc:creator>
  <cp:lastModifiedBy>スポーツプラザ ２＆４</cp:lastModifiedBy>
  <cp:lastPrinted>2022-09-04T03:55:09Z</cp:lastPrinted>
  <dcterms:created xsi:type="dcterms:W3CDTF">2019-09-01T01:30:48Z</dcterms:created>
  <dcterms:modified xsi:type="dcterms:W3CDTF">2022-09-04T04:07:49Z</dcterms:modified>
</cp:coreProperties>
</file>