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be978a3f19559f/ドキュメント/2023/722/L/"/>
    </mc:Choice>
  </mc:AlternateContent>
  <xr:revisionPtr revIDLastSave="179" documentId="13_ncr:1_{46DEE382-2179-4B43-B886-92081732503C}" xr6:coauthVersionLast="47" xr6:coauthVersionMax="47" xr10:uidLastSave="{D05165B1-1887-4BE3-A655-B3C53F323C35}"/>
  <bookViews>
    <workbookView xWindow="7992" yWindow="960" windowWidth="14976" windowHeight="10068" xr2:uid="{00000000-000D-0000-FFFF-FFFF00000000}"/>
  </bookViews>
  <sheets>
    <sheet name="1600" sheetId="1" r:id="rId1"/>
    <sheet name="1700" sheetId="6" r:id="rId2"/>
    <sheet name="改訂記録" sheetId="4" r:id="rId3"/>
  </sheets>
  <definedNames>
    <definedName name="_xlnm.Print_Area" localSheetId="0">'1600'!$A$1:$K$137</definedName>
    <definedName name="_xlnm.Print_Area" localSheetId="1">'1700'!$A$1:$K$137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0" i="6" l="1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K77" i="6"/>
  <c r="E76" i="6"/>
  <c r="A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K56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110" i="1"/>
  <c r="H91" i="1"/>
  <c r="H75" i="1"/>
  <c r="H53" i="1"/>
  <c r="H43" i="1"/>
  <c r="H35" i="1"/>
  <c r="H21" i="1"/>
  <c r="H106" i="1"/>
  <c r="H107" i="1"/>
  <c r="H108" i="1"/>
  <c r="H109" i="1"/>
  <c r="H85" i="1"/>
  <c r="H86" i="1"/>
  <c r="H87" i="1"/>
  <c r="H88" i="1"/>
  <c r="H89" i="1"/>
  <c r="H90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84" i="1"/>
  <c r="H83" i="1"/>
  <c r="H82" i="1"/>
  <c r="H81" i="1"/>
  <c r="H80" i="1"/>
  <c r="H73" i="1"/>
  <c r="K56" i="1"/>
  <c r="H28" i="1"/>
  <c r="H29" i="1"/>
  <c r="H30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31" i="1"/>
  <c r="H32" i="1"/>
  <c r="H33" i="1"/>
  <c r="H34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52" i="1"/>
  <c r="H54" i="1"/>
  <c r="H5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6" i="1"/>
  <c r="K77" i="1"/>
  <c r="E76" i="1"/>
  <c r="A76" i="1"/>
  <c r="H56" i="1" l="1"/>
</calcChain>
</file>

<file path=xl/sharedStrings.xml><?xml version="1.0" encoding="utf-8"?>
<sst xmlns="http://schemas.openxmlformats.org/spreadsheetml/2006/main" count="1093" uniqueCount="263">
  <si>
    <t>形状</t>
    <rPh sb="0" eb="2">
      <t>ケイジョウ</t>
    </rPh>
    <phoneticPr fontId="2"/>
  </si>
  <si>
    <t>信号</t>
    <rPh sb="0" eb="2">
      <t>シンゴウ</t>
    </rPh>
    <phoneticPr fontId="2"/>
  </si>
  <si>
    <t>ポイント</t>
    <phoneticPr fontId="2"/>
  </si>
  <si>
    <t>標識</t>
    <rPh sb="0" eb="2">
      <t>ヒョウシキ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</si>
  <si>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</si>
  <si>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現在地までの</t>
    <rPh sb="0" eb="3">
      <t>ゲンザイチ</t>
    </rPh>
    <phoneticPr fontId="2"/>
  </si>
  <si>
    <t>備考</t>
    <rPh sb="0" eb="2">
      <t>ビコウ</t>
    </rPh>
    <phoneticPr fontId="2"/>
  </si>
  <si>
    <t>PC間</t>
    <rPh sb="2" eb="3">
      <t>アイダ</t>
    </rPh>
    <phoneticPr fontId="2"/>
  </si>
  <si>
    <t>方角</t>
    <rPh sb="0" eb="2">
      <t>ホウガク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</si>
  <si>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</si>
  <si>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</si>
  <si>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</si>
  <si>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十</t>
    <rPh sb="0" eb="1">
      <t>ジュウ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</si>
  <si>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</si>
  <si>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</si>
  <si>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</si>
  <si>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S</t>
    <phoneticPr fontId="2"/>
  </si>
  <si>
    <t>├</t>
    <phoneticPr fontId="3"/>
  </si>
  <si>
    <t>×</t>
    <phoneticPr fontId="2"/>
  </si>
  <si>
    <t>|</t>
    <phoneticPr fontId="2"/>
  </si>
  <si>
    <t>┬</t>
    <phoneticPr fontId="2"/>
  </si>
  <si>
    <t>直進</t>
    <rPh sb="0" eb="2">
      <t>チョクシン</t>
    </rPh>
    <phoneticPr fontId="2"/>
  </si>
  <si>
    <t>×</t>
  </si>
  <si>
    <t>←標識・案内看板等なし</t>
  </si>
  <si>
    <t>Y</t>
    <phoneticPr fontId="2"/>
  </si>
  <si>
    <t>改訂履歴</t>
    <rPh sb="0" eb="2">
      <t>カイテイ</t>
    </rPh>
    <rPh sb="2" eb="4">
      <t>リレキ</t>
    </rPh>
    <phoneticPr fontId="2"/>
  </si>
  <si>
    <t>左方向</t>
    <rPh sb="0" eb="1">
      <t>ヒダリ</t>
    </rPh>
    <rPh sb="1" eb="3">
      <t>ホウコウ</t>
    </rPh>
    <phoneticPr fontId="2"/>
  </si>
  <si>
    <t>ver.1.0.0　→　ver.1.1.0</t>
    <phoneticPr fontId="2"/>
  </si>
  <si>
    <t>No.</t>
    <phoneticPr fontId="2"/>
  </si>
  <si>
    <t>改訂場所</t>
    <rPh sb="0" eb="2">
      <t>カイテイ</t>
    </rPh>
    <rPh sb="2" eb="4">
      <t>バショ</t>
    </rPh>
    <phoneticPr fontId="2"/>
  </si>
  <si>
    <t>改訂前</t>
    <rPh sb="0" eb="2">
      <t>カイテイ</t>
    </rPh>
    <rPh sb="2" eb="3">
      <t>マエ</t>
    </rPh>
    <phoneticPr fontId="2"/>
  </si>
  <si>
    <t>改訂後</t>
    <rPh sb="0" eb="2">
      <t>カイテイ</t>
    </rPh>
    <rPh sb="2" eb="3">
      <t>ゴ</t>
    </rPh>
    <phoneticPr fontId="2"/>
  </si>
  <si>
    <t>R21</t>
    <phoneticPr fontId="2"/>
  </si>
  <si>
    <t>樋口西S</t>
    <rPh sb="0" eb="2">
      <t>ヒグチ</t>
    </rPh>
    <rPh sb="2" eb="3">
      <t>ニシ</t>
    </rPh>
    <phoneticPr fontId="2"/>
  </si>
  <si>
    <t>正面 お食事処よしだ。この先、一部路肩が狭い区間あり。走行注意。</t>
    <rPh sb="0" eb="2">
      <t>ショウメン</t>
    </rPh>
    <rPh sb="4" eb="7">
      <t>ショクジドコロ</t>
    </rPh>
    <rPh sb="13" eb="14">
      <t>サキ</t>
    </rPh>
    <rPh sb="15" eb="17">
      <t>イチブ</t>
    </rPh>
    <rPh sb="17" eb="19">
      <t>ロカタ</t>
    </rPh>
    <rPh sb="20" eb="21">
      <t>セマ</t>
    </rPh>
    <rPh sb="22" eb="24">
      <t>クカン</t>
    </rPh>
    <rPh sb="27" eb="31">
      <t>ソウコウチュウイ</t>
    </rPh>
    <phoneticPr fontId="2"/>
  </si>
  <si>
    <t>一ツ軒S</t>
    <rPh sb="0" eb="1">
      <t>イチ</t>
    </rPh>
    <rPh sb="2" eb="3">
      <t>ノキ</t>
    </rPh>
    <phoneticPr fontId="2"/>
  </si>
  <si>
    <t>青看板「←関ケ原バイパス、↑岐阜 大垣、→四日市 関ケ原IC」
右手前 ファミリーマート</t>
    <rPh sb="0" eb="3">
      <t>アオカンバン</t>
    </rPh>
    <rPh sb="5" eb="8">
      <t>セキガハラ</t>
    </rPh>
    <rPh sb="14" eb="16">
      <t>ギフ</t>
    </rPh>
    <rPh sb="17" eb="19">
      <t>オオガキ</t>
    </rPh>
    <rPh sb="21" eb="24">
      <t>ヨッカイチ</t>
    </rPh>
    <rPh sb="25" eb="28">
      <t>セキガハラ</t>
    </rPh>
    <rPh sb="32" eb="35">
      <t>ミギテマエ</t>
    </rPh>
    <phoneticPr fontId="2"/>
  </si>
  <si>
    <t>伊吹S</t>
    <rPh sb="0" eb="2">
      <t>イブキ</t>
    </rPh>
    <phoneticPr fontId="2"/>
  </si>
  <si>
    <t>K53</t>
    <phoneticPr fontId="2"/>
  </si>
  <si>
    <t>府中小学校南S</t>
    <rPh sb="0" eb="2">
      <t>フチュウ</t>
    </rPh>
    <rPh sb="2" eb="5">
      <t>ショウガッコウ</t>
    </rPh>
    <rPh sb="5" eb="6">
      <t>ミナミ</t>
    </rPh>
    <phoneticPr fontId="2"/>
  </si>
  <si>
    <t>K94</t>
    <phoneticPr fontId="2"/>
  </si>
  <si>
    <t>藍川橋西S</t>
    <rPh sb="0" eb="3">
      <t>アイカワバシ</t>
    </rPh>
    <rPh sb="3" eb="4">
      <t>ニシ</t>
    </rPh>
    <phoneticPr fontId="2"/>
  </si>
  <si>
    <t>K93</t>
    <phoneticPr fontId="2"/>
  </si>
  <si>
    <t>藍川橋東S</t>
    <rPh sb="0" eb="3">
      <t>アイカワバシ</t>
    </rPh>
    <rPh sb="3" eb="4">
      <t>ヒガシ</t>
    </rPh>
    <phoneticPr fontId="2"/>
  </si>
  <si>
    <t>K287</t>
    <phoneticPr fontId="2"/>
  </si>
  <si>
    <t>青看板「←山県、↑、→関」、藍川橋を渡る。</t>
    <rPh sb="0" eb="3">
      <t>アオカンバン</t>
    </rPh>
    <rPh sb="5" eb="7">
      <t>ヤマガタ</t>
    </rPh>
    <rPh sb="11" eb="12">
      <t>セキ</t>
    </rPh>
    <rPh sb="14" eb="17">
      <t>アイカワバシ</t>
    </rPh>
    <rPh sb="18" eb="19">
      <t>ワタ</t>
    </rPh>
    <phoneticPr fontId="2"/>
  </si>
  <si>
    <t>青看板「←、↑関 各務ヶ原、→岐阜市街」</t>
    <rPh sb="0" eb="3">
      <t>アオカンバン</t>
    </rPh>
    <rPh sb="7" eb="8">
      <t>セキ</t>
    </rPh>
    <rPh sb="9" eb="13">
      <t>カガミガハラ</t>
    </rPh>
    <rPh sb="15" eb="19">
      <t>ギフシガイ</t>
    </rPh>
    <phoneticPr fontId="2"/>
  </si>
  <si>
    <t>下田北S</t>
    <rPh sb="0" eb="2">
      <t>シモダ</t>
    </rPh>
    <rPh sb="2" eb="3">
      <t>キタ</t>
    </rPh>
    <phoneticPr fontId="2"/>
  </si>
  <si>
    <t>青看板「←千鳥橋、↑美濃」、右方向は自転車進入禁止なので注意。</t>
  </si>
  <si>
    <t>青看板「←山県、↑大縄場大橋、→羽島」、左手前 備長吉兆や</t>
    <rPh sb="5" eb="7">
      <t>ヤマガタ</t>
    </rPh>
    <rPh sb="9" eb="12">
      <t>オオナワバ</t>
    </rPh>
    <rPh sb="12" eb="14">
      <t>オオハシ</t>
    </rPh>
    <rPh sb="16" eb="18">
      <t>ハシマ</t>
    </rPh>
    <rPh sb="20" eb="23">
      <t>ヒダリテマエ</t>
    </rPh>
    <rPh sb="24" eb="26">
      <t>ビンチョウ</t>
    </rPh>
    <rPh sb="26" eb="28">
      <t>キッチョウ</t>
    </rPh>
    <phoneticPr fontId="2"/>
  </si>
  <si>
    <t>菅生6S</t>
    <rPh sb="0" eb="2">
      <t>スゴウ</t>
    </rPh>
    <phoneticPr fontId="2"/>
  </si>
  <si>
    <t>K77</t>
    <phoneticPr fontId="2"/>
  </si>
  <si>
    <t>大高Sの後の├路を右折。このあとゆったりとした下り。</t>
    <rPh sb="0" eb="2">
      <t>オオダカ</t>
    </rPh>
    <rPh sb="4" eb="5">
      <t>ノチ</t>
    </rPh>
    <rPh sb="7" eb="8">
      <t>ロ</t>
    </rPh>
    <rPh sb="9" eb="11">
      <t>ウセツ</t>
    </rPh>
    <rPh sb="23" eb="24">
      <t>クダ</t>
    </rPh>
    <phoneticPr fontId="2"/>
  </si>
  <si>
    <t>青看板「←岐阜 池田、↑大垣、→垂井駅」、白看板「←池田温泉」
この先、トンネルあり。必ず尾灯点灯。広い歩道の活用を推奨。</t>
    <rPh sb="0" eb="3">
      <t>アオカンバン</t>
    </rPh>
    <rPh sb="5" eb="7">
      <t>ギフ</t>
    </rPh>
    <rPh sb="8" eb="10">
      <t>イケダ</t>
    </rPh>
    <rPh sb="12" eb="14">
      <t>オオガキ</t>
    </rPh>
    <rPh sb="16" eb="18">
      <t>タルイ</t>
    </rPh>
    <rPh sb="18" eb="19">
      <t>エキ</t>
    </rPh>
    <rPh sb="21" eb="24">
      <t>シロカンバン</t>
    </rPh>
    <rPh sb="26" eb="28">
      <t>イケダ</t>
    </rPh>
    <rPh sb="28" eb="30">
      <t>オンセン</t>
    </rPh>
    <rPh sb="34" eb="35">
      <t>サキ</t>
    </rPh>
    <rPh sb="43" eb="44">
      <t>カナラ</t>
    </rPh>
    <rPh sb="45" eb="49">
      <t>ビトウテントウ</t>
    </rPh>
    <rPh sb="50" eb="51">
      <t>ヒロ</t>
    </rPh>
    <rPh sb="52" eb="54">
      <t>ホドウ</t>
    </rPh>
    <rPh sb="55" eb="57">
      <t>カツヨウ</t>
    </rPh>
    <rPh sb="58" eb="60">
      <t>スイショウ</t>
    </rPh>
    <phoneticPr fontId="2"/>
  </si>
  <si>
    <t>則武中2南</t>
    <rPh sb="0" eb="2">
      <t>ノリタケ</t>
    </rPh>
    <rPh sb="2" eb="3">
      <t>チュウ</t>
    </rPh>
    <rPh sb="4" eb="5">
      <t>ミナミ</t>
    </rPh>
    <phoneticPr fontId="2"/>
  </si>
  <si>
    <t>白看板「→岐阜メモリアルセンター」、左手前 かめや釣具 岐阜店</t>
    <rPh sb="0" eb="3">
      <t>シロカンバン</t>
    </rPh>
    <rPh sb="5" eb="7">
      <t>ギフ</t>
    </rPh>
    <rPh sb="18" eb="21">
      <t>ヒダリテマエ</t>
    </rPh>
    <rPh sb="25" eb="27">
      <t>ツリグ</t>
    </rPh>
    <rPh sb="28" eb="31">
      <t>ギフミセ</t>
    </rPh>
    <phoneticPr fontId="2"/>
  </si>
  <si>
    <t>メモリアルセンター北S</t>
    <rPh sb="9" eb="10">
      <t>キタ</t>
    </rPh>
    <phoneticPr fontId="2"/>
  </si>
  <si>
    <t>左手前 背の高い時計付きモニュメント</t>
    <rPh sb="0" eb="3">
      <t>ヒダリテマエ</t>
    </rPh>
    <rPh sb="4" eb="5">
      <t>セ</t>
    </rPh>
    <rPh sb="6" eb="7">
      <t>タカ</t>
    </rPh>
    <rPh sb="8" eb="11">
      <t>トケイツ</t>
    </rPh>
    <phoneticPr fontId="2"/>
  </si>
  <si>
    <t>市道&gt;K163&gt;K94</t>
    <rPh sb="0" eb="2">
      <t>シドウ</t>
    </rPh>
    <phoneticPr fontId="2"/>
  </si>
  <si>
    <t>左側
(直進)</t>
    <rPh sb="0" eb="2">
      <t>ヒダリガワ</t>
    </rPh>
    <rPh sb="4" eb="6">
      <t>チョクシン</t>
    </rPh>
    <phoneticPr fontId="2"/>
  </si>
  <si>
    <t>┬</t>
  </si>
  <si>
    <t>┤</t>
    <phoneticPr fontId="2"/>
  </si>
  <si>
    <t>県道彦根駅東口の先のT字路を左折。</t>
    <rPh sb="0" eb="2">
      <t>ケンドウ</t>
    </rPh>
    <rPh sb="2" eb="5">
      <t>ヒコネエキ</t>
    </rPh>
    <rPh sb="5" eb="7">
      <t>ヒガシグチ</t>
    </rPh>
    <rPh sb="8" eb="9">
      <t>サキ</t>
    </rPh>
    <rPh sb="11" eb="13">
      <t>ジロ</t>
    </rPh>
    <rPh sb="14" eb="16">
      <t>サセツ</t>
    </rPh>
    <phoneticPr fontId="2"/>
  </si>
  <si>
    <t>左手に陸橋。</t>
    <rPh sb="0" eb="2">
      <t>ヒダリテ</t>
    </rPh>
    <rPh sb="3" eb="5">
      <t>リッキョウ</t>
    </rPh>
    <phoneticPr fontId="2"/>
  </si>
  <si>
    <t>市道&gt;R8</t>
    <rPh sb="0" eb="2">
      <t>シドウ</t>
    </rPh>
    <phoneticPr fontId="2"/>
  </si>
  <si>
    <t>S</t>
  </si>
  <si>
    <t>R8の高架をくぐらず、手前の公園内を通過。佐和山トンネルは歩道トンネルを通過。R8は路肩が狭いので注意。</t>
    <rPh sb="3" eb="5">
      <t>コウカ</t>
    </rPh>
    <rPh sb="11" eb="13">
      <t>テマエ</t>
    </rPh>
    <rPh sb="14" eb="17">
      <t>コウエンナイ</t>
    </rPh>
    <rPh sb="18" eb="20">
      <t>ツウカ</t>
    </rPh>
    <rPh sb="42" eb="44">
      <t>ロカタ</t>
    </rPh>
    <rPh sb="45" eb="46">
      <t>セマ</t>
    </rPh>
    <rPh sb="49" eb="51">
      <t>チュウイ</t>
    </rPh>
    <phoneticPr fontId="2"/>
  </si>
  <si>
    <t>鳥居本町南S</t>
    <rPh sb="0" eb="2">
      <t>トリイ</t>
    </rPh>
    <rPh sb="2" eb="4">
      <t>ホンマチ</t>
    </rPh>
    <rPh sb="4" eb="5">
      <t>ミナミ</t>
    </rPh>
    <phoneticPr fontId="2"/>
  </si>
  <si>
    <t>左手前 青看板「カットハウス」</t>
    <rPh sb="0" eb="3">
      <t>ヒダリテマエ</t>
    </rPh>
    <rPh sb="4" eb="7">
      <t>アオカンバン</t>
    </rPh>
    <phoneticPr fontId="2"/>
  </si>
  <si>
    <t>K239</t>
    <phoneticPr fontId="2"/>
  </si>
  <si>
    <t>正面 新日本フェザーコア(株)</t>
    <rPh sb="0" eb="2">
      <t>ショウメン</t>
    </rPh>
    <rPh sb="3" eb="6">
      <t>シンニホン</t>
    </rPh>
    <rPh sb="12" eb="15">
      <t>カブ</t>
    </rPh>
    <phoneticPr fontId="2"/>
  </si>
  <si>
    <t>左奥 北川鉄工所、左手前 自販機、右手前 魚成</t>
    <rPh sb="0" eb="2">
      <t>ヒダリオク</t>
    </rPh>
    <rPh sb="3" eb="5">
      <t>キタガワ</t>
    </rPh>
    <rPh sb="5" eb="8">
      <t>テッコウジョ</t>
    </rPh>
    <rPh sb="9" eb="12">
      <t>ヒダリテマエ</t>
    </rPh>
    <rPh sb="13" eb="16">
      <t>ジハンキ</t>
    </rPh>
    <rPh sb="17" eb="20">
      <t>ミギテマエ</t>
    </rPh>
    <rPh sb="21" eb="22">
      <t>ウオ</t>
    </rPh>
    <rPh sb="22" eb="23">
      <t>ナリ</t>
    </rPh>
    <phoneticPr fontId="2"/>
  </si>
  <si>
    <t>├</t>
  </si>
  <si>
    <t>├</t>
    <phoneticPr fontId="2"/>
  </si>
  <si>
    <t>左手前 消火栓の赤い箱、右折後 白看板「この先200m7-9自動車通行止め 小特を除く」</t>
    <rPh sb="0" eb="3">
      <t>ヒダリテマエ</t>
    </rPh>
    <rPh sb="4" eb="7">
      <t>ショウカセン</t>
    </rPh>
    <rPh sb="8" eb="9">
      <t>アカ</t>
    </rPh>
    <rPh sb="10" eb="11">
      <t>ハコ</t>
    </rPh>
    <rPh sb="12" eb="15">
      <t>ウセツゴ</t>
    </rPh>
    <rPh sb="16" eb="19">
      <t>シロカンバン</t>
    </rPh>
    <rPh sb="22" eb="23">
      <t>サキ</t>
    </rPh>
    <rPh sb="30" eb="33">
      <t>ジドウシャ</t>
    </rPh>
    <rPh sb="33" eb="36">
      <t>ツウコウド</t>
    </rPh>
    <rPh sb="38" eb="40">
      <t>ショウトク</t>
    </rPh>
    <rPh sb="41" eb="42">
      <t>ノゾ</t>
    </rPh>
    <phoneticPr fontId="2"/>
  </si>
  <si>
    <t>「とまれ」、トンネルを抜けて坂を下った最初の十字路を左折。</t>
    <rPh sb="11" eb="12">
      <t>ヌ</t>
    </rPh>
    <rPh sb="14" eb="15">
      <t>サカ</t>
    </rPh>
    <rPh sb="16" eb="17">
      <t>クダ</t>
    </rPh>
    <rPh sb="19" eb="21">
      <t>サイショ</t>
    </rPh>
    <rPh sb="22" eb="25">
      <t>ジュウジロ</t>
    </rPh>
    <rPh sb="26" eb="28">
      <t>サセツ</t>
    </rPh>
    <phoneticPr fontId="2"/>
  </si>
  <si>
    <t>右手前 石碑「中山道」。</t>
    <rPh sb="0" eb="3">
      <t>ミギテマエ</t>
    </rPh>
    <rPh sb="4" eb="6">
      <t>セキヒ</t>
    </rPh>
    <rPh sb="7" eb="10">
      <t>ナカセンドウ</t>
    </rPh>
    <phoneticPr fontId="2"/>
  </si>
  <si>
    <t>右手前にスズキがあるSの直後を道なり左折して橋を渡る。</t>
    <rPh sb="0" eb="3">
      <t>ミギテマエ</t>
    </rPh>
    <rPh sb="12" eb="14">
      <t>チョクゴ</t>
    </rPh>
    <rPh sb="15" eb="16">
      <t>ミチ</t>
    </rPh>
    <rPh sb="18" eb="20">
      <t>サセツ</t>
    </rPh>
    <rPh sb="22" eb="23">
      <t>ハシ</t>
    </rPh>
    <rPh sb="24" eb="25">
      <t>ワタ</t>
    </rPh>
    <phoneticPr fontId="2"/>
  </si>
  <si>
    <t>橋を渡った直後を右折。左奥パーマサロン マコ</t>
    <rPh sb="0" eb="1">
      <t>ハシ</t>
    </rPh>
    <rPh sb="2" eb="3">
      <t>ワタ</t>
    </rPh>
    <rPh sb="5" eb="7">
      <t>チョクゴ</t>
    </rPh>
    <rPh sb="8" eb="10">
      <t>ウセツ</t>
    </rPh>
    <rPh sb="11" eb="13">
      <t>ヒダリオク</t>
    </rPh>
    <phoneticPr fontId="2"/>
  </si>
  <si>
    <t>R156</t>
  </si>
  <si>
    <t>R156</t>
    <phoneticPr fontId="2"/>
  </si>
  <si>
    <t>上白金S</t>
    <rPh sb="0" eb="1">
      <t>ウエ</t>
    </rPh>
    <rPh sb="1" eb="3">
      <t>シロカネ</t>
    </rPh>
    <phoneticPr fontId="2"/>
  </si>
  <si>
    <t>小屋名S</t>
    <rPh sb="0" eb="2">
      <t>コヤ</t>
    </rPh>
    <rPh sb="2" eb="3">
      <t>ナ</t>
    </rPh>
    <phoneticPr fontId="2"/>
  </si>
  <si>
    <t>青看板「←山県、↑郡上、美濃、→多治見、美濃加茂」
左折レーンに注意。</t>
    <rPh sb="0" eb="3">
      <t>アオカンバン</t>
    </rPh>
    <rPh sb="5" eb="7">
      <t>ヤマガタ</t>
    </rPh>
    <rPh sb="9" eb="11">
      <t>グジョウ</t>
    </rPh>
    <rPh sb="12" eb="14">
      <t>ミノ</t>
    </rPh>
    <rPh sb="16" eb="19">
      <t>タジミ</t>
    </rPh>
    <rPh sb="20" eb="24">
      <t>ミノカモ</t>
    </rPh>
    <rPh sb="26" eb="28">
      <t>サセツ</t>
    </rPh>
    <rPh sb="32" eb="34">
      <t>チュウイ</t>
    </rPh>
    <phoneticPr fontId="2"/>
  </si>
  <si>
    <t>K79&gt;K201&gt;K60&gt;市道</t>
    <rPh sb="13" eb="15">
      <t>シドウ</t>
    </rPh>
    <phoneticPr fontId="2"/>
  </si>
  <si>
    <t>K58</t>
    <phoneticPr fontId="2"/>
  </si>
  <si>
    <t>Y</t>
  </si>
  <si>
    <t>若栗S</t>
    <rPh sb="0" eb="2">
      <t>ワカクリ</t>
    </rPh>
    <phoneticPr fontId="2"/>
  </si>
  <si>
    <t>右方向</t>
    <rPh sb="0" eb="3">
      <t>ミギホウコウ</t>
    </rPh>
    <phoneticPr fontId="2"/>
  </si>
  <si>
    <t>青看板「←上之保、↑下呂 金山、→関市武儀事務所」</t>
    <rPh sb="0" eb="3">
      <t>アオカンバン</t>
    </rPh>
    <rPh sb="5" eb="7">
      <t>カミノ</t>
    </rPh>
    <rPh sb="7" eb="8">
      <t>ホ</t>
    </rPh>
    <rPh sb="10" eb="12">
      <t>ゲロ</t>
    </rPh>
    <rPh sb="13" eb="15">
      <t>カナヤマ</t>
    </rPh>
    <rPh sb="17" eb="19">
      <t>セキシ</t>
    </rPh>
    <rPh sb="19" eb="24">
      <t>ムギジムショ</t>
    </rPh>
    <phoneticPr fontId="2"/>
  </si>
  <si>
    <t>神渕上中切S</t>
    <rPh sb="0" eb="1">
      <t>カミ</t>
    </rPh>
    <rPh sb="1" eb="2">
      <t>フチ</t>
    </rPh>
    <rPh sb="2" eb="3">
      <t>ウエ</t>
    </rPh>
    <rPh sb="3" eb="4">
      <t>ナカ</t>
    </rPh>
    <rPh sb="4" eb="5">
      <t>キリ</t>
    </rPh>
    <phoneticPr fontId="2"/>
  </si>
  <si>
    <t>青看板「←下呂 金山、→七宗市街」</t>
    <rPh sb="0" eb="3">
      <t>アオカンバン</t>
    </rPh>
    <rPh sb="5" eb="7">
      <t>ゲロ</t>
    </rPh>
    <rPh sb="8" eb="10">
      <t>カナヤマ</t>
    </rPh>
    <rPh sb="12" eb="14">
      <t>シチソウ</t>
    </rPh>
    <rPh sb="14" eb="16">
      <t>シガイ</t>
    </rPh>
    <phoneticPr fontId="2"/>
  </si>
  <si>
    <t>井尻S</t>
    <rPh sb="0" eb="2">
      <t>イジリ</t>
    </rPh>
    <phoneticPr fontId="2"/>
  </si>
  <si>
    <t>R256</t>
  </si>
  <si>
    <t>R256</t>
    <phoneticPr fontId="2"/>
  </si>
  <si>
    <t>青看板「←高山 下呂温泉、→名古屋 美濃加茂」
右手前 ヤマザキデイリー</t>
    <rPh sb="0" eb="3">
      <t>アオカンバン</t>
    </rPh>
    <rPh sb="5" eb="7">
      <t>タカヤマ</t>
    </rPh>
    <rPh sb="8" eb="12">
      <t>ゲロオンセン</t>
    </rPh>
    <rPh sb="14" eb="17">
      <t>ナゴヤ</t>
    </rPh>
    <rPh sb="18" eb="22">
      <t>ミノカモ</t>
    </rPh>
    <rPh sb="24" eb="27">
      <t>ミギテマエ</t>
    </rPh>
    <phoneticPr fontId="2"/>
  </si>
  <si>
    <t>逆K</t>
    <rPh sb="0" eb="1">
      <t>ギャク</t>
    </rPh>
    <phoneticPr fontId="2"/>
  </si>
  <si>
    <t>十王坂</t>
    <rPh sb="0" eb="3">
      <t>ジュウオウサカ</t>
    </rPh>
    <phoneticPr fontId="2"/>
  </si>
  <si>
    <t>白看板「飛騨金山駅→」、右手前 GS</t>
    <rPh sb="0" eb="3">
      <t>シロカンバン</t>
    </rPh>
    <rPh sb="4" eb="8">
      <t>ヒダカナヤマ</t>
    </rPh>
    <rPh sb="8" eb="9">
      <t>エキ</t>
    </rPh>
    <rPh sb="12" eb="15">
      <t>ミギテマエ</t>
    </rPh>
    <phoneticPr fontId="2"/>
  </si>
  <si>
    <t>PostPoint 金山郵便局</t>
    <rPh sb="10" eb="12">
      <t>カナヤマ</t>
    </rPh>
    <rPh sb="12" eb="15">
      <t>ユウビンキョク</t>
    </rPh>
    <phoneticPr fontId="2"/>
  </si>
  <si>
    <t>スタート受付で受け取ったハガキにエントリー番号と名前を記入して投函する。直進してコース復帰。</t>
    <rPh sb="4" eb="6">
      <t>ウケツケ</t>
    </rPh>
    <rPh sb="7" eb="8">
      <t>ウ</t>
    </rPh>
    <rPh sb="9" eb="10">
      <t>ト</t>
    </rPh>
    <rPh sb="21" eb="23">
      <t>バンゴウ</t>
    </rPh>
    <rPh sb="24" eb="26">
      <t>ナマエ</t>
    </rPh>
    <rPh sb="27" eb="29">
      <t>キニュウ</t>
    </rPh>
    <rPh sb="31" eb="33">
      <t>トウカン</t>
    </rPh>
    <rPh sb="36" eb="38">
      <t>チョクシン</t>
    </rPh>
    <rPh sb="43" eb="45">
      <t>フッキ</t>
    </rPh>
    <phoneticPr fontId="2"/>
  </si>
  <si>
    <t>K438</t>
    <phoneticPr fontId="2"/>
  </si>
  <si>
    <t>「止まれ」を左折。直進先の道幅が狭く、一見T字路に見える。</t>
    <rPh sb="1" eb="2">
      <t>ト</t>
    </rPh>
    <rPh sb="6" eb="8">
      <t>サセツ</t>
    </rPh>
    <rPh sb="9" eb="11">
      <t>チョクシン</t>
    </rPh>
    <rPh sb="11" eb="12">
      <t>サキ</t>
    </rPh>
    <rPh sb="13" eb="15">
      <t>ミチハバ</t>
    </rPh>
    <rPh sb="16" eb="17">
      <t>セマ</t>
    </rPh>
    <rPh sb="19" eb="21">
      <t>イッケン</t>
    </rPh>
    <rPh sb="22" eb="24">
      <t>ジロ</t>
    </rPh>
    <rPh sb="25" eb="26">
      <t>ミ</t>
    </rPh>
    <phoneticPr fontId="2"/>
  </si>
  <si>
    <t>上市場S</t>
    <rPh sb="0" eb="1">
      <t>ジョウ</t>
    </rPh>
    <rPh sb="1" eb="3">
      <t>シジョウ</t>
    </rPh>
    <phoneticPr fontId="2"/>
  </si>
  <si>
    <t>正面 ゲンキー、左手前 GS、右手前 Aコープ</t>
    <rPh sb="8" eb="10">
      <t>ヒダリテ</t>
    </rPh>
    <rPh sb="10" eb="11">
      <t>マエ</t>
    </rPh>
    <rPh sb="15" eb="18">
      <t>ミギテマエ</t>
    </rPh>
    <phoneticPr fontId="2"/>
  </si>
  <si>
    <t>R41</t>
    <phoneticPr fontId="2"/>
  </si>
  <si>
    <t>三原S</t>
    <rPh sb="0" eb="2">
      <t>ミハラ</t>
    </rPh>
    <phoneticPr fontId="2"/>
  </si>
  <si>
    <t>K88</t>
    <phoneticPr fontId="2"/>
  </si>
  <si>
    <t>青看板「←、↑中津川 高山」、左折直後にトンネルを通過</t>
    <rPh sb="0" eb="3">
      <t>アオカンバン</t>
    </rPh>
    <rPh sb="7" eb="10">
      <t>ナカツガワ</t>
    </rPh>
    <rPh sb="11" eb="13">
      <t>タカヤマ</t>
    </rPh>
    <rPh sb="15" eb="19">
      <t>サセツチョクゴ</t>
    </rPh>
    <rPh sb="25" eb="27">
      <t>ツウカ</t>
    </rPh>
    <phoneticPr fontId="2"/>
  </si>
  <si>
    <r>
      <t>青看板「←馬瀬、→R41 小坂」、白看板「</t>
    </r>
    <r>
      <rPr>
        <sz val="9"/>
        <rFont val="Microsoft JhengHei"/>
        <family val="3"/>
        <charset val="1"/>
      </rPr>
      <t>→</t>
    </r>
    <r>
      <rPr>
        <sz val="9"/>
        <rFont val="ＭＳ Ｐゴシック"/>
        <family val="3"/>
        <charset val="128"/>
        <scheme val="minor"/>
      </rPr>
      <t>あさぎりスポーツ公園」</t>
    </r>
    <rPh sb="0" eb="3">
      <t>アオカンバン</t>
    </rPh>
    <rPh sb="5" eb="7">
      <t>マセ</t>
    </rPh>
    <rPh sb="13" eb="15">
      <t>コサカ</t>
    </rPh>
    <rPh sb="17" eb="20">
      <t>シロカンバン</t>
    </rPh>
    <rPh sb="30" eb="32">
      <t>コウエン</t>
    </rPh>
    <phoneticPr fontId="2"/>
  </si>
  <si>
    <t>青看板「↑久々野、→小坂」</t>
    <rPh sb="0" eb="3">
      <t>アオカンバン</t>
    </rPh>
    <rPh sb="5" eb="8">
      <t>クグノ</t>
    </rPh>
    <rPh sb="10" eb="12">
      <t>コサカ</t>
    </rPh>
    <phoneticPr fontId="2"/>
  </si>
  <si>
    <t>右手前 ミスタータイヤマン</t>
    <rPh sb="0" eb="3">
      <t>ミギテマエ</t>
    </rPh>
    <phoneticPr fontId="2"/>
  </si>
  <si>
    <t>青看板「↑町道、→R41」、右手の線路を渡る</t>
    <rPh sb="0" eb="3">
      <t>アオカンバン</t>
    </rPh>
    <rPh sb="5" eb="7">
      <t>チョウドウ</t>
    </rPh>
    <rPh sb="14" eb="16">
      <t>ミギテ</t>
    </rPh>
    <rPh sb="17" eb="19">
      <t>センロ</t>
    </rPh>
    <rPh sb="20" eb="21">
      <t>ワタ</t>
    </rPh>
    <phoneticPr fontId="2"/>
  </si>
  <si>
    <t>青看板「←高山、→濁河 湯屋、↓下呂温泉」</t>
    <rPh sb="0" eb="3">
      <t>アオカンバン</t>
    </rPh>
    <rPh sb="5" eb="7">
      <t>タカヤマ</t>
    </rPh>
    <rPh sb="9" eb="11">
      <t>ニゴリゴ</t>
    </rPh>
    <rPh sb="12" eb="14">
      <t>ユヤ</t>
    </rPh>
    <rPh sb="16" eb="18">
      <t>ゲロ</t>
    </rPh>
    <rPh sb="18" eb="20">
      <t>オンセン</t>
    </rPh>
    <phoneticPr fontId="2"/>
  </si>
  <si>
    <t>市道(旧R41)</t>
    <rPh sb="0" eb="2">
      <t>シドウ</t>
    </rPh>
    <rPh sb="3" eb="4">
      <t>キュウ</t>
    </rPh>
    <phoneticPr fontId="2"/>
  </si>
  <si>
    <t>宮峠トンネルは自転車通行禁止。</t>
    <rPh sb="0" eb="2">
      <t>ミヤトウゲ</t>
    </rPh>
    <rPh sb="7" eb="10">
      <t>ジテンシャ</t>
    </rPh>
    <rPh sb="10" eb="12">
      <t>ツウコウ</t>
    </rPh>
    <rPh sb="12" eb="14">
      <t>キンシ</t>
    </rPh>
    <phoneticPr fontId="2"/>
  </si>
  <si>
    <t>後方に注意して右方向直進。この先、2連続トンネルトンネル</t>
    <rPh sb="0" eb="2">
      <t>コウホウ</t>
    </rPh>
    <rPh sb="3" eb="5">
      <t>チュウイ</t>
    </rPh>
    <rPh sb="7" eb="10">
      <t>ミギホウコウ</t>
    </rPh>
    <rPh sb="10" eb="12">
      <t>チョクシン</t>
    </rPh>
    <rPh sb="15" eb="16">
      <t>サキ</t>
    </rPh>
    <rPh sb="18" eb="20">
      <t>レンゾク</t>
    </rPh>
    <phoneticPr fontId="2"/>
  </si>
  <si>
    <t>青看板「←美濃加茂 下呂、→富山 高山市街」、左奥 GS</t>
    <rPh sb="0" eb="3">
      <t>アオカンバン</t>
    </rPh>
    <rPh sb="5" eb="9">
      <t>ミノカモ</t>
    </rPh>
    <rPh sb="10" eb="12">
      <t>ゲロ</t>
    </rPh>
    <rPh sb="14" eb="16">
      <t>トヤマ</t>
    </rPh>
    <rPh sb="17" eb="21">
      <t>タカヤマシガイ</t>
    </rPh>
    <rPh sb="23" eb="25">
      <t>ヒダリオク</t>
    </rPh>
    <phoneticPr fontId="2"/>
  </si>
  <si>
    <t>R41&gt;R472</t>
    <phoneticPr fontId="2"/>
  </si>
  <si>
    <t>左方向</t>
  </si>
  <si>
    <t>左方向</t>
    <rPh sb="0" eb="3">
      <t>ヒダリホウコウ</t>
    </rPh>
    <phoneticPr fontId="2"/>
  </si>
  <si>
    <t>R472</t>
    <phoneticPr fontId="2"/>
  </si>
  <si>
    <t>冬頭町S</t>
    <rPh sb="0" eb="2">
      <t>フユアタマ</t>
    </rPh>
    <rPh sb="2" eb="3">
      <t>マチ</t>
    </rPh>
    <phoneticPr fontId="2"/>
  </si>
  <si>
    <t>青看板「↑富山 飛騨、→松本 平湯 奥飛騨温泉郷」</t>
    <rPh sb="0" eb="3">
      <t>アオカンバン</t>
    </rPh>
    <rPh sb="5" eb="7">
      <t>トヤマ</t>
    </rPh>
    <rPh sb="8" eb="10">
      <t>ヒダ</t>
    </rPh>
    <rPh sb="12" eb="14">
      <t>マツモト</t>
    </rPh>
    <rPh sb="15" eb="17">
      <t>ヒラユ</t>
    </rPh>
    <rPh sb="18" eb="24">
      <t>オクヒダオンセンゴウ</t>
    </rPh>
    <phoneticPr fontId="2"/>
  </si>
  <si>
    <t>K89&gt;K471</t>
    <phoneticPr fontId="2"/>
  </si>
  <si>
    <t>金桶橋東S</t>
    <rPh sb="0" eb="3">
      <t>カネオケバシ</t>
    </rPh>
    <rPh sb="3" eb="4">
      <t>ヒガシ</t>
    </rPh>
    <phoneticPr fontId="2"/>
  </si>
  <si>
    <t>青看板「←下呂 高山市街、→富山 飛騨、↗国府市街」</t>
    <rPh sb="0" eb="3">
      <t>アオカンバン</t>
    </rPh>
    <rPh sb="5" eb="7">
      <t>ゲロ</t>
    </rPh>
    <rPh sb="8" eb="12">
      <t>タカヤマシガイ</t>
    </rPh>
    <rPh sb="14" eb="16">
      <t>トヤマ</t>
    </rPh>
    <rPh sb="17" eb="19">
      <t>ヒダ</t>
    </rPh>
    <rPh sb="21" eb="23">
      <t>コクフ</t>
    </rPh>
    <rPh sb="23" eb="25">
      <t>シガイ</t>
    </rPh>
    <phoneticPr fontId="2"/>
  </si>
  <si>
    <t>K476&gt;K480</t>
    <phoneticPr fontId="2"/>
  </si>
  <si>
    <t>右側
(直進)</t>
    <rPh sb="0" eb="2">
      <t>ミギガワ</t>
    </rPh>
    <rPh sb="4" eb="6">
      <t>チョクシン</t>
    </rPh>
    <phoneticPr fontId="2"/>
  </si>
  <si>
    <t>PC 飛騨古川駅</t>
    <rPh sb="3" eb="8">
      <t>ヒダフルカワエキ</t>
    </rPh>
    <phoneticPr fontId="2"/>
  </si>
  <si>
    <t>右手前 タクシー会社、右奥 NTT</t>
    <rPh sb="0" eb="3">
      <t>ミギテマエ</t>
    </rPh>
    <rPh sb="8" eb="10">
      <t>ガイシャ</t>
    </rPh>
    <rPh sb="11" eb="13">
      <t>ミギオク</t>
    </rPh>
    <phoneticPr fontId="2"/>
  </si>
  <si>
    <t>K480&gt;K476</t>
    <phoneticPr fontId="2"/>
  </si>
  <si>
    <t>K471</t>
    <phoneticPr fontId="2"/>
  </si>
  <si>
    <t>青看板「←松本・平湯 高山市街、→右折禁止X」</t>
    <rPh sb="0" eb="3">
      <t>アオカンバン</t>
    </rPh>
    <rPh sb="5" eb="7">
      <t>マツモト</t>
    </rPh>
    <rPh sb="8" eb="10">
      <t>ヒラユ</t>
    </rPh>
    <rPh sb="11" eb="15">
      <t>タカヤマシガイ</t>
    </rPh>
    <rPh sb="17" eb="21">
      <t>ウセツキンシ</t>
    </rPh>
    <phoneticPr fontId="2"/>
  </si>
  <si>
    <t>三ツ岩S</t>
    <rPh sb="0" eb="1">
      <t>サン</t>
    </rPh>
    <rPh sb="2" eb="3">
      <t>イワ</t>
    </rPh>
    <phoneticPr fontId="2"/>
  </si>
  <si>
    <t>橋を渡った先の「止まれ」を左折</t>
    <rPh sb="0" eb="1">
      <t>ハシ</t>
    </rPh>
    <rPh sb="2" eb="3">
      <t>ワタ</t>
    </rPh>
    <rPh sb="5" eb="6">
      <t>サキ</t>
    </rPh>
    <rPh sb="8" eb="9">
      <t>ト</t>
    </rPh>
    <phoneticPr fontId="2"/>
  </si>
  <si>
    <t>K457&gt;K73</t>
    <phoneticPr fontId="2"/>
  </si>
  <si>
    <t>新宮町S</t>
    <rPh sb="0" eb="3">
      <t>シングウマチ</t>
    </rPh>
    <phoneticPr fontId="2"/>
  </si>
  <si>
    <t>青看板「←下呂 高山市街、→白川郷 郡上」</t>
    <rPh sb="0" eb="3">
      <t>アオカンバン</t>
    </rPh>
    <rPh sb="5" eb="7">
      <t>ゲロ</t>
    </rPh>
    <rPh sb="8" eb="10">
      <t>タカヤマ</t>
    </rPh>
    <rPh sb="10" eb="12">
      <t>シガイ</t>
    </rPh>
    <rPh sb="14" eb="17">
      <t>シラカワゴウ</t>
    </rPh>
    <rPh sb="18" eb="20">
      <t>グジョウ</t>
    </rPh>
    <phoneticPr fontId="2"/>
  </si>
  <si>
    <t>三日町S</t>
    <rPh sb="0" eb="3">
      <t>ミッカマチ</t>
    </rPh>
    <phoneticPr fontId="2"/>
  </si>
  <si>
    <t>K73</t>
    <phoneticPr fontId="2"/>
  </si>
  <si>
    <t>R158</t>
    <phoneticPr fontId="2"/>
  </si>
  <si>
    <r>
      <t>青看板「↖郡上(せせらぎ街道)、</t>
    </r>
    <r>
      <rPr>
        <sz val="9"/>
        <rFont val="ＭＳ Ｐゴシック"/>
        <family val="3"/>
        <charset val="128"/>
      </rPr>
      <t>↗</t>
    </r>
    <r>
      <rPr>
        <sz val="9"/>
        <rFont val="ＭＳ Ｐゴシック"/>
        <family val="3"/>
        <charset val="128"/>
        <scheme val="minor"/>
      </rPr>
      <t>白川郷」、左手前GS</t>
    </r>
    <rPh sb="0" eb="3">
      <t>アオカンバン</t>
    </rPh>
    <rPh sb="5" eb="7">
      <t>グジョウ</t>
    </rPh>
    <rPh sb="12" eb="14">
      <t>カイドウ</t>
    </rPh>
    <rPh sb="17" eb="20">
      <t>シラカワゴウ</t>
    </rPh>
    <rPh sb="22" eb="25">
      <t>ヒダリテマエ</t>
    </rPh>
    <phoneticPr fontId="2"/>
  </si>
  <si>
    <r>
      <t xml:space="preserve">左手 としちゃん、手前に電光掲示板
</t>
    </r>
    <r>
      <rPr>
        <b/>
        <u/>
        <sz val="9"/>
        <rFont val="ＭＳ Ｐゴシック"/>
        <family val="3"/>
        <charset val="128"/>
        <scheme val="minor"/>
      </rPr>
      <t>小坂久々野トンネルは自転車通行禁止</t>
    </r>
    <rPh sb="0" eb="2">
      <t>ヒダリテ</t>
    </rPh>
    <rPh sb="9" eb="11">
      <t>テマエ</t>
    </rPh>
    <rPh sb="12" eb="17">
      <t>デンコウケイジバン</t>
    </rPh>
    <rPh sb="18" eb="20">
      <t>コサカ</t>
    </rPh>
    <rPh sb="20" eb="23">
      <t>クグノ</t>
    </rPh>
    <rPh sb="28" eb="31">
      <t>ジテンシャ</t>
    </rPh>
    <rPh sb="31" eb="35">
      <t>ツウコウキンシ</t>
    </rPh>
    <phoneticPr fontId="2"/>
  </si>
  <si>
    <r>
      <t>白看板「おおくら滝」、</t>
    </r>
    <r>
      <rPr>
        <b/>
        <u/>
        <sz val="9"/>
        <rFont val="ＭＳ Ｐゴシック"/>
        <family val="3"/>
        <charset val="128"/>
        <scheme val="minor"/>
      </rPr>
      <t xml:space="preserve">大倉トンネルは自転車通行禁止。
</t>
    </r>
    <r>
      <rPr>
        <sz val="9"/>
        <rFont val="ＭＳ Ｐゴシック"/>
        <family val="3"/>
        <charset val="128"/>
        <scheme val="minor"/>
      </rPr>
      <t>隘路のため走行注意。</t>
    </r>
    <rPh sb="0" eb="3">
      <t>シロカンバン</t>
    </rPh>
    <rPh sb="8" eb="9">
      <t>タキ</t>
    </rPh>
    <rPh sb="11" eb="13">
      <t>オオクラ</t>
    </rPh>
    <rPh sb="18" eb="25">
      <t>ジテンシャツウコウキンシ</t>
    </rPh>
    <rPh sb="27" eb="29">
      <t>アイロ</t>
    </rPh>
    <rPh sb="32" eb="36">
      <t>ソウコウチュウイ</t>
    </rPh>
    <phoneticPr fontId="2"/>
  </si>
  <si>
    <t>K73に復帰。</t>
    <rPh sb="4" eb="6">
      <t>フッキ</t>
    </rPh>
    <phoneticPr fontId="2"/>
  </si>
  <si>
    <t>下小野S</t>
    <rPh sb="0" eb="1">
      <t>シタ</t>
    </rPh>
    <rPh sb="1" eb="3">
      <t>オノ</t>
    </rPh>
    <phoneticPr fontId="2"/>
  </si>
  <si>
    <r>
      <t>青看板「←岐阜 下呂、</t>
    </r>
    <r>
      <rPr>
        <sz val="9"/>
        <rFont val="Segoe UI Symbol"/>
        <family val="3"/>
        <charset val="1"/>
      </rPr>
      <t>→</t>
    </r>
    <r>
      <rPr>
        <sz val="9"/>
        <rFont val="ＭＳ Ｐゴシック"/>
        <family val="3"/>
        <charset val="128"/>
        <scheme val="minor"/>
      </rPr>
      <t>白鳥」</t>
    </r>
    <rPh sb="0" eb="3">
      <t>アオカンバン</t>
    </rPh>
    <rPh sb="5" eb="7">
      <t>ギフ</t>
    </rPh>
    <rPh sb="8" eb="10">
      <t>ゲロ</t>
    </rPh>
    <rPh sb="12" eb="14">
      <t>シロトリ</t>
    </rPh>
    <phoneticPr fontId="2"/>
  </si>
  <si>
    <t>青看板「←下呂 和良、→岐阜 白鳥」</t>
    <rPh sb="0" eb="3">
      <t>アオカンバン</t>
    </rPh>
    <rPh sb="5" eb="7">
      <t>ゲロ</t>
    </rPh>
    <rPh sb="8" eb="10">
      <t>ワラ</t>
    </rPh>
    <rPh sb="12" eb="14">
      <t>ギフ</t>
    </rPh>
    <rPh sb="15" eb="17">
      <t>シロトリ</t>
    </rPh>
    <phoneticPr fontId="2"/>
  </si>
  <si>
    <t>八幡大橋南S</t>
    <rPh sb="0" eb="4">
      <t>ハチマンオオハシ</t>
    </rPh>
    <rPh sb="4" eb="5">
      <t>ミナミ</t>
    </rPh>
    <phoneticPr fontId="2"/>
  </si>
  <si>
    <t>城南S</t>
    <rPh sb="0" eb="2">
      <t>ジョウナン</t>
    </rPh>
    <phoneticPr fontId="2"/>
  </si>
  <si>
    <r>
      <t>青看板「</t>
    </r>
    <r>
      <rPr>
        <sz val="9"/>
        <rFont val="Microsoft JhengHei"/>
        <family val="3"/>
        <charset val="1"/>
      </rPr>
      <t>←</t>
    </r>
    <r>
      <rPr>
        <sz val="9"/>
        <rFont val="ＭＳ Ｐゴシック"/>
        <family val="3"/>
        <charset val="128"/>
        <scheme val="minor"/>
      </rPr>
      <t>郡上八幡駅、↑岐阜、→白鳥」、右奥 吉野家</t>
    </r>
    <rPh sb="0" eb="3">
      <t>アオカンバン</t>
    </rPh>
    <rPh sb="5" eb="10">
      <t>グジョウハチマンエキ</t>
    </rPh>
    <rPh sb="12" eb="14">
      <t>ギフ</t>
    </rPh>
    <rPh sb="16" eb="18">
      <t>シロトリ</t>
    </rPh>
    <rPh sb="20" eb="22">
      <t>ミギオク</t>
    </rPh>
    <rPh sb="23" eb="26">
      <t>ヨシノヤ</t>
    </rPh>
    <phoneticPr fontId="2"/>
  </si>
  <si>
    <t>K327</t>
    <phoneticPr fontId="2"/>
  </si>
  <si>
    <t>橋を渡った直後の「止まれ」を左折</t>
    <rPh sb="0" eb="1">
      <t>ハシ</t>
    </rPh>
    <rPh sb="2" eb="3">
      <t>ワタ</t>
    </rPh>
    <rPh sb="5" eb="7">
      <t>チョクゴ</t>
    </rPh>
    <rPh sb="9" eb="10">
      <t>ト</t>
    </rPh>
    <rPh sb="14" eb="16">
      <t>サセツ</t>
    </rPh>
    <phoneticPr fontId="2"/>
  </si>
  <si>
    <t>K61</t>
  </si>
  <si>
    <t>K61</t>
    <phoneticPr fontId="2"/>
  </si>
  <si>
    <t>泉町S</t>
    <rPh sb="0" eb="2">
      <t>イズミマチ</t>
    </rPh>
    <phoneticPr fontId="2"/>
  </si>
  <si>
    <t>K80</t>
  </si>
  <si>
    <t>青看板「←、↗高畑」</t>
    <rPh sb="0" eb="3">
      <t>アオカンバン</t>
    </rPh>
    <rPh sb="7" eb="9">
      <t>タカハタ</t>
    </rPh>
    <phoneticPr fontId="2"/>
  </si>
  <si>
    <t>青看板「←高山 郡上八幡、→岐阜 美濃」</t>
    <rPh sb="0" eb="3">
      <t>アオカンバン</t>
    </rPh>
    <rPh sb="5" eb="7">
      <t>タカヤマ</t>
    </rPh>
    <rPh sb="8" eb="12">
      <t>グジョウハチマン</t>
    </rPh>
    <rPh sb="14" eb="16">
      <t>ギフ</t>
    </rPh>
    <rPh sb="17" eb="19">
      <t>ミノ</t>
    </rPh>
    <phoneticPr fontId="2"/>
  </si>
  <si>
    <t>青看板「↑美濃市駅、→岐阜、関」</t>
    <rPh sb="0" eb="3">
      <t>アオカンバン</t>
    </rPh>
    <rPh sb="5" eb="8">
      <t>ミノシ</t>
    </rPh>
    <rPh sb="8" eb="9">
      <t>エキ</t>
    </rPh>
    <rPh sb="11" eb="13">
      <t>ギフ</t>
    </rPh>
    <rPh sb="14" eb="15">
      <t>セキ</t>
    </rPh>
    <phoneticPr fontId="2"/>
  </si>
  <si>
    <t>青看板「↗美濃市駅」、この先"うだつ"の上がる街並み。</t>
    <rPh sb="0" eb="3">
      <t>アオカンバン</t>
    </rPh>
    <rPh sb="5" eb="9">
      <t>ミノシエキ</t>
    </rPh>
    <rPh sb="13" eb="14">
      <t>サキ</t>
    </rPh>
    <rPh sb="20" eb="21">
      <t>ア</t>
    </rPh>
    <rPh sb="23" eb="25">
      <t>マチナ</t>
    </rPh>
    <phoneticPr fontId="2"/>
  </si>
  <si>
    <t>(とまれ) 左手前 信州屋本店　左奥 タカギ商店</t>
    <rPh sb="6" eb="7">
      <t>ヒダリ</t>
    </rPh>
    <rPh sb="7" eb="9">
      <t>テマエ</t>
    </rPh>
    <rPh sb="10" eb="12">
      <t>シンシュウ</t>
    </rPh>
    <rPh sb="12" eb="13">
      <t>ヤ</t>
    </rPh>
    <rPh sb="13" eb="15">
      <t>ホンテン</t>
    </rPh>
    <rPh sb="16" eb="17">
      <t>ヒダリ</t>
    </rPh>
    <rPh sb="17" eb="18">
      <t>オク</t>
    </rPh>
    <rPh sb="22" eb="24">
      <t>ショウテン</t>
    </rPh>
    <phoneticPr fontId="2"/>
  </si>
  <si>
    <t>右手前 青看板「(株)青山製作所 岐阜工場」、一瞬T字に見える。</t>
    <rPh sb="0" eb="3">
      <t>ミギテマエ</t>
    </rPh>
    <rPh sb="4" eb="7">
      <t>アオカンバン</t>
    </rPh>
    <rPh sb="8" eb="11">
      <t>カブ</t>
    </rPh>
    <rPh sb="11" eb="13">
      <t>アオヤマ</t>
    </rPh>
    <rPh sb="13" eb="16">
      <t>セイサクショ</t>
    </rPh>
    <rPh sb="17" eb="21">
      <t>ギフコウジョウ</t>
    </rPh>
    <rPh sb="23" eb="25">
      <t>イッシュン</t>
    </rPh>
    <rPh sb="26" eb="27">
      <t>ジ</t>
    </rPh>
    <rPh sb="28" eb="29">
      <t>ミ</t>
    </rPh>
    <phoneticPr fontId="2"/>
  </si>
  <si>
    <t>周辺
(直進)</t>
    <rPh sb="0" eb="2">
      <t>シュウヘン</t>
    </rPh>
    <rPh sb="4" eb="6">
      <t>チョクシン</t>
    </rPh>
    <phoneticPr fontId="2"/>
  </si>
  <si>
    <t>PhotoControl うだつの町並み</t>
    <rPh sb="17" eb="19">
      <t>マチナ</t>
    </rPh>
    <phoneticPr fontId="2"/>
  </si>
  <si>
    <t>┼</t>
    <phoneticPr fontId="3"/>
  </si>
  <si>
    <t>左折</t>
    <rPh sb="0" eb="2">
      <t>サセツ</t>
    </rPh>
    <phoneticPr fontId="3"/>
  </si>
  <si>
    <t>市道&gt;K281</t>
    <rPh sb="0" eb="2">
      <t>シドウ</t>
    </rPh>
    <phoneticPr fontId="3"/>
  </si>
  <si>
    <t>S</t>
    <phoneticPr fontId="3"/>
  </si>
  <si>
    <t>松森S</t>
    <rPh sb="0" eb="2">
      <t>マツモリ</t>
    </rPh>
    <phoneticPr fontId="3"/>
  </si>
  <si>
    <t>R156</t>
    <phoneticPr fontId="3"/>
  </si>
  <si>
    <t>下松森S</t>
    <rPh sb="0" eb="1">
      <t>シモ</t>
    </rPh>
    <rPh sb="1" eb="3">
      <t>マツモリ</t>
    </rPh>
    <phoneticPr fontId="3"/>
  </si>
  <si>
    <t>右折</t>
    <rPh sb="0" eb="2">
      <t>ウセツ</t>
    </rPh>
    <phoneticPr fontId="3"/>
  </si>
  <si>
    <t>K94</t>
    <phoneticPr fontId="3"/>
  </si>
  <si>
    <t>市場S</t>
    <rPh sb="0" eb="2">
      <t>イチバ</t>
    </rPh>
    <phoneticPr fontId="3"/>
  </si>
  <si>
    <t>K94&gt;K93</t>
    <phoneticPr fontId="3"/>
  </si>
  <si>
    <t>太郎丸中島S</t>
    <rPh sb="0" eb="2">
      <t>タロウ</t>
    </rPh>
    <rPh sb="2" eb="3">
      <t>マル</t>
    </rPh>
    <rPh sb="3" eb="5">
      <t>ナカジマ</t>
    </rPh>
    <phoneticPr fontId="3"/>
  </si>
  <si>
    <t>K79</t>
    <phoneticPr fontId="3"/>
  </si>
  <si>
    <t>天王S</t>
    <rPh sb="0" eb="2">
      <t>テンノウ</t>
    </rPh>
    <phoneticPr fontId="3"/>
  </si>
  <si>
    <t>市道</t>
    <rPh sb="0" eb="2">
      <t>シドウ</t>
    </rPh>
    <phoneticPr fontId="3"/>
  </si>
  <si>
    <t>┬</t>
    <phoneticPr fontId="3"/>
  </si>
  <si>
    <t>K176</t>
    <phoneticPr fontId="3"/>
  </si>
  <si>
    <t>安食5S</t>
    <rPh sb="0" eb="2">
      <t>アジキ</t>
    </rPh>
    <phoneticPr fontId="3"/>
  </si>
  <si>
    <t>則松1S</t>
    <rPh sb="0" eb="2">
      <t>ノリマツ</t>
    </rPh>
    <phoneticPr fontId="3"/>
  </si>
  <si>
    <t>K167</t>
    <phoneticPr fontId="3"/>
  </si>
  <si>
    <t>上西郷犬塚S</t>
    <rPh sb="0" eb="1">
      <t>ウエ</t>
    </rPh>
    <rPh sb="1" eb="3">
      <t>サイゴウ</t>
    </rPh>
    <rPh sb="3" eb="5">
      <t>イヌヅカ</t>
    </rPh>
    <phoneticPr fontId="3"/>
  </si>
  <si>
    <t>K78</t>
    <phoneticPr fontId="3"/>
  </si>
  <si>
    <t>黒野S</t>
    <rPh sb="0" eb="2">
      <t>クロノ</t>
    </rPh>
    <phoneticPr fontId="3"/>
  </si>
  <si>
    <t>R303</t>
    <phoneticPr fontId="3"/>
  </si>
  <si>
    <t>大野交番東S</t>
    <rPh sb="0" eb="2">
      <t>オオノ</t>
    </rPh>
    <rPh sb="2" eb="4">
      <t>コウバン</t>
    </rPh>
    <rPh sb="4" eb="5">
      <t>ヒガシ</t>
    </rPh>
    <phoneticPr fontId="3"/>
  </si>
  <si>
    <t>市道&gt;K92</t>
    <rPh sb="0" eb="2">
      <t>シドウ</t>
    </rPh>
    <phoneticPr fontId="3"/>
  </si>
  <si>
    <t>K212</t>
    <phoneticPr fontId="3"/>
  </si>
  <si>
    <t>福井S</t>
    <rPh sb="0" eb="2">
      <t>フクイ</t>
    </rPh>
    <phoneticPr fontId="3"/>
  </si>
  <si>
    <t>K217</t>
    <phoneticPr fontId="3"/>
  </si>
  <si>
    <t>K230</t>
    <phoneticPr fontId="3"/>
  </si>
  <si>
    <t>赤坂新橋西S</t>
    <rPh sb="0" eb="2">
      <t>アカサカ</t>
    </rPh>
    <rPh sb="2" eb="4">
      <t>シンバシ</t>
    </rPh>
    <rPh sb="4" eb="5">
      <t>ニシ</t>
    </rPh>
    <phoneticPr fontId="3"/>
  </si>
  <si>
    <t>R417</t>
    <phoneticPr fontId="3"/>
  </si>
  <si>
    <t>赤坂大橋西S</t>
    <rPh sb="0" eb="2">
      <t>アカサカ</t>
    </rPh>
    <rPh sb="2" eb="4">
      <t>オオハシ</t>
    </rPh>
    <rPh sb="4" eb="5">
      <t>ニシ</t>
    </rPh>
    <phoneticPr fontId="3"/>
  </si>
  <si>
    <t>K216</t>
    <phoneticPr fontId="3"/>
  </si>
  <si>
    <t>変形┼</t>
    <rPh sb="0" eb="2">
      <t>ヘンケイ</t>
    </rPh>
    <phoneticPr fontId="3"/>
  </si>
  <si>
    <t>直進</t>
    <rPh sb="0" eb="2">
      <t>チョクシン</t>
    </rPh>
    <phoneticPr fontId="3"/>
  </si>
  <si>
    <t>相川橋北S</t>
    <rPh sb="0" eb="2">
      <t>アイカワ</t>
    </rPh>
    <rPh sb="2" eb="3">
      <t>ハシ</t>
    </rPh>
    <rPh sb="3" eb="4">
      <t>キタ</t>
    </rPh>
    <phoneticPr fontId="3"/>
  </si>
  <si>
    <t>日守西S</t>
    <rPh sb="0" eb="2">
      <t>ヒモリ</t>
    </rPh>
    <rPh sb="2" eb="3">
      <t>ニシ</t>
    </rPh>
    <phoneticPr fontId="3"/>
  </si>
  <si>
    <t>R21</t>
    <phoneticPr fontId="3"/>
  </si>
  <si>
    <t>Y</t>
    <phoneticPr fontId="3"/>
  </si>
  <si>
    <t>西円寺S</t>
    <rPh sb="0" eb="1">
      <t>ニシ</t>
    </rPh>
    <rPh sb="1" eb="2">
      <t>エン</t>
    </rPh>
    <rPh sb="2" eb="3">
      <t>テラ</t>
    </rPh>
    <phoneticPr fontId="3"/>
  </si>
  <si>
    <t>左方向</t>
    <rPh sb="0" eb="1">
      <t>ヒダリ</t>
    </rPh>
    <rPh sb="1" eb="3">
      <t>ホウコウ</t>
    </rPh>
    <phoneticPr fontId="3"/>
  </si>
  <si>
    <t>R8</t>
    <phoneticPr fontId="3"/>
  </si>
  <si>
    <t>青看板「←、↑岐阜 関、→武芸川 美濃IC」</t>
    <rPh sb="0" eb="1">
      <t>アオ</t>
    </rPh>
    <rPh sb="1" eb="3">
      <t>カンバン</t>
    </rPh>
    <rPh sb="7" eb="9">
      <t>ギフ</t>
    </rPh>
    <rPh sb="10" eb="11">
      <t>セキ</t>
    </rPh>
    <rPh sb="13" eb="14">
      <t>ブ</t>
    </rPh>
    <rPh sb="14" eb="15">
      <t>ゲイ</t>
    </rPh>
    <rPh sb="15" eb="16">
      <t>ガワ</t>
    </rPh>
    <rPh sb="17" eb="19">
      <t>ミノ</t>
    </rPh>
    <phoneticPr fontId="2"/>
  </si>
  <si>
    <t>青看板「←岐阜」、「↖岐阜 山県」、「↑武芸川、→」</t>
    <rPh sb="0" eb="1">
      <t>アオ</t>
    </rPh>
    <rPh sb="1" eb="3">
      <t>カンバン</t>
    </rPh>
    <rPh sb="5" eb="7">
      <t>ギフ</t>
    </rPh>
    <rPh sb="11" eb="13">
      <t>ギフ</t>
    </rPh>
    <rPh sb="14" eb="16">
      <t>ヤマガタ</t>
    </rPh>
    <rPh sb="20" eb="21">
      <t>ブ</t>
    </rPh>
    <rPh sb="21" eb="22">
      <t>ゲイ</t>
    </rPh>
    <rPh sb="22" eb="23">
      <t>ガワ</t>
    </rPh>
    <phoneticPr fontId="2"/>
  </si>
  <si>
    <t>青看板「←関 R156、↑、→山県」、右奥 河合寿司。</t>
    <rPh sb="0" eb="1">
      <t>アオ</t>
    </rPh>
    <rPh sb="1" eb="3">
      <t>カンバン</t>
    </rPh>
    <rPh sb="5" eb="6">
      <t>セキ</t>
    </rPh>
    <rPh sb="15" eb="17">
      <t>ヤマガタ</t>
    </rPh>
    <rPh sb="19" eb="20">
      <t>ミギ</t>
    </rPh>
    <rPh sb="20" eb="21">
      <t>オク</t>
    </rPh>
    <rPh sb="22" eb="24">
      <t>カワイ</t>
    </rPh>
    <rPh sb="24" eb="26">
      <t>ズシ</t>
    </rPh>
    <phoneticPr fontId="2"/>
  </si>
  <si>
    <t>青看板「←岐阜」　左手前 岐阜信金。</t>
    <rPh sb="0" eb="1">
      <t>アオ</t>
    </rPh>
    <rPh sb="1" eb="3">
      <t>カンバン</t>
    </rPh>
    <rPh sb="5" eb="7">
      <t>ギフ</t>
    </rPh>
    <rPh sb="9" eb="10">
      <t>ヒダリ</t>
    </rPh>
    <rPh sb="10" eb="12">
      <t>テマエ</t>
    </rPh>
    <rPh sb="13" eb="15">
      <t>ギフ</t>
    </rPh>
    <rPh sb="15" eb="17">
      <t>シンキン</t>
    </rPh>
    <phoneticPr fontId="2"/>
  </si>
  <si>
    <t>右奥に新中華料理 太平洋(黄色の看板が目印)</t>
    <rPh sb="0" eb="1">
      <t>ミギ</t>
    </rPh>
    <rPh sb="1" eb="2">
      <t>オク</t>
    </rPh>
    <rPh sb="3" eb="4">
      <t>シン</t>
    </rPh>
    <rPh sb="4" eb="6">
      <t>チュウカ</t>
    </rPh>
    <rPh sb="6" eb="8">
      <t>リョウリ</t>
    </rPh>
    <rPh sb="9" eb="12">
      <t>タイヘイヨウ</t>
    </rPh>
    <rPh sb="13" eb="15">
      <t>キイロ</t>
    </rPh>
    <rPh sb="16" eb="18">
      <t>カンバン</t>
    </rPh>
    <rPh sb="19" eb="21">
      <t>メジルシ</t>
    </rPh>
    <phoneticPr fontId="2"/>
  </si>
  <si>
    <t>青看板「←黒野、↑安食、→佐野」</t>
    <rPh sb="0" eb="1">
      <t>アオ</t>
    </rPh>
    <rPh sb="1" eb="3">
      <t>カンバン</t>
    </rPh>
    <rPh sb="5" eb="7">
      <t>クロノ</t>
    </rPh>
    <rPh sb="9" eb="11">
      <t>アジキ</t>
    </rPh>
    <rPh sb="13" eb="15">
      <t>サノ</t>
    </rPh>
    <phoneticPr fontId="2"/>
  </si>
  <si>
    <t>青看板「←大野 岐阜市街、↑根尾 山県」</t>
    <rPh sb="0" eb="1">
      <t>アオ</t>
    </rPh>
    <rPh sb="1" eb="3">
      <t>カンバン</t>
    </rPh>
    <rPh sb="5" eb="7">
      <t>オオノ</t>
    </rPh>
    <rPh sb="8" eb="10">
      <t>ギフ</t>
    </rPh>
    <rPh sb="10" eb="12">
      <t>シガイ</t>
    </rPh>
    <rPh sb="14" eb="16">
      <t>ネオ</t>
    </rPh>
    <rPh sb="17" eb="19">
      <t>ヤマガタ</t>
    </rPh>
    <phoneticPr fontId="2"/>
  </si>
  <si>
    <t>右手前 スズキ自販。</t>
    <rPh sb="0" eb="1">
      <t>ミギ</t>
    </rPh>
    <rPh sb="1" eb="3">
      <t>テマエ</t>
    </rPh>
    <rPh sb="7" eb="9">
      <t>ジハン</t>
    </rPh>
    <phoneticPr fontId="2"/>
  </si>
  <si>
    <t>青看板「←、↑岐阜、→坂内 揖斐川」</t>
    <rPh sb="0" eb="1">
      <t>アオ</t>
    </rPh>
    <rPh sb="1" eb="3">
      <t>カンバン</t>
    </rPh>
    <rPh sb="7" eb="9">
      <t>ギフ</t>
    </rPh>
    <rPh sb="11" eb="13">
      <t>サカウチ</t>
    </rPh>
    <rPh sb="14" eb="16">
      <t>イビ</t>
    </rPh>
    <rPh sb="16" eb="17">
      <t>ガワ</t>
    </rPh>
    <phoneticPr fontId="2"/>
  </si>
  <si>
    <t>白看板「→神戸町役場、→神戸大橋」</t>
    <rPh sb="0" eb="1">
      <t>シロ</t>
    </rPh>
    <rPh sb="1" eb="3">
      <t>カンバン</t>
    </rPh>
    <rPh sb="5" eb="7">
      <t>コウベ</t>
    </rPh>
    <rPh sb="7" eb="8">
      <t>マチ</t>
    </rPh>
    <rPh sb="8" eb="10">
      <t>ヤクバ</t>
    </rPh>
    <rPh sb="12" eb="14">
      <t>コウベ</t>
    </rPh>
    <rPh sb="14" eb="16">
      <t>オオハシ</t>
    </rPh>
    <phoneticPr fontId="2"/>
  </si>
  <si>
    <t>青看板「→大垣」　左手前 ミニストップ</t>
    <rPh sb="0" eb="1">
      <t>アオ</t>
    </rPh>
    <rPh sb="1" eb="3">
      <t>カンバン</t>
    </rPh>
    <rPh sb="5" eb="7">
      <t>オオガキ</t>
    </rPh>
    <rPh sb="9" eb="10">
      <t>ヒダリ</t>
    </rPh>
    <rPh sb="10" eb="12">
      <t>テマエ</t>
    </rPh>
    <phoneticPr fontId="2"/>
  </si>
  <si>
    <t>青看板「←瑞穂、↑、→大垣市街 池田」
正面看板 「乗務員募集」　左手前 ミニストップ</t>
    <rPh sb="0" eb="1">
      <t>アオ</t>
    </rPh>
    <rPh sb="1" eb="3">
      <t>カンバン</t>
    </rPh>
    <rPh sb="5" eb="7">
      <t>ミズホ</t>
    </rPh>
    <rPh sb="11" eb="13">
      <t>オオガキ</t>
    </rPh>
    <rPh sb="13" eb="15">
      <t>シガイ</t>
    </rPh>
    <rPh sb="16" eb="18">
      <t>イケダ</t>
    </rPh>
    <rPh sb="20" eb="22">
      <t>ショウメン</t>
    </rPh>
    <rPh sb="22" eb="24">
      <t>カンバン</t>
    </rPh>
    <rPh sb="26" eb="29">
      <t>ジョウムイン</t>
    </rPh>
    <rPh sb="29" eb="31">
      <t>ボシュウ</t>
    </rPh>
    <rPh sb="33" eb="34">
      <t>ヒダリ</t>
    </rPh>
    <rPh sb="34" eb="36">
      <t>テマエ</t>
    </rPh>
    <phoneticPr fontId="2"/>
  </si>
  <si>
    <t>右奥 ファミマ</t>
    <rPh sb="0" eb="1">
      <t>ミギ</t>
    </rPh>
    <rPh sb="1" eb="2">
      <t>オク</t>
    </rPh>
    <phoneticPr fontId="2"/>
  </si>
  <si>
    <t>青看板「←大垣市街、↑R21、→」これより旧中山道。</t>
    <rPh sb="0" eb="1">
      <t>アオ</t>
    </rPh>
    <rPh sb="1" eb="3">
      <t>カンバン</t>
    </rPh>
    <rPh sb="5" eb="7">
      <t>オオガキ</t>
    </rPh>
    <rPh sb="7" eb="9">
      <t>シガイ</t>
    </rPh>
    <rPh sb="21" eb="22">
      <t>キュウ</t>
    </rPh>
    <rPh sb="22" eb="25">
      <t>ナカセンドウ</t>
    </rPh>
    <phoneticPr fontId="2"/>
  </si>
  <si>
    <t>ミニストップを右手に直進。信号ナシ、横断注意。</t>
    <rPh sb="7" eb="9">
      <t>ミギテ</t>
    </rPh>
    <rPh sb="10" eb="12">
      <t>チョクシン</t>
    </rPh>
    <rPh sb="13" eb="15">
      <t>シンゴウ</t>
    </rPh>
    <rPh sb="18" eb="20">
      <t>オウダン</t>
    </rPh>
    <rPh sb="20" eb="22">
      <t>チュウイ</t>
    </rPh>
    <phoneticPr fontId="2"/>
  </si>
  <si>
    <t>白看板「←R21、→岩手」</t>
    <rPh sb="0" eb="1">
      <t>シロ</t>
    </rPh>
    <rPh sb="1" eb="3">
      <t>カンバン</t>
    </rPh>
    <rPh sb="10" eb="12">
      <t>イワテ</t>
    </rPh>
    <phoneticPr fontId="2"/>
  </si>
  <si>
    <t>白看板「←大垣、→関ケ原」</t>
    <rPh sb="0" eb="1">
      <t>シロ</t>
    </rPh>
    <rPh sb="1" eb="3">
      <t>カンバン</t>
    </rPh>
    <rPh sb="5" eb="7">
      <t>オオガキ</t>
    </rPh>
    <rPh sb="9" eb="12">
      <t>セキガハラ</t>
    </rPh>
    <phoneticPr fontId="2"/>
  </si>
  <si>
    <t>青看板「↖大津 彦根、→敦賀 長浜」</t>
    <rPh sb="0" eb="1">
      <t>アオ</t>
    </rPh>
    <rPh sb="1" eb="3">
      <t>カンバン</t>
    </rPh>
    <rPh sb="5" eb="7">
      <t>オオツ</t>
    </rPh>
    <rPh sb="8" eb="10">
      <t>ヒコネ</t>
    </rPh>
    <rPh sb="12" eb="14">
      <t>ツルガ</t>
    </rPh>
    <rPh sb="15" eb="17">
      <t>ナガハマ</t>
    </rPh>
    <phoneticPr fontId="2"/>
  </si>
  <si>
    <t>右奥 台湾料理 盛華。岐阜県側は路肩が狭いため走行注意。</t>
    <rPh sb="0" eb="1">
      <t>ミギ</t>
    </rPh>
    <rPh sb="1" eb="2">
      <t>オク</t>
    </rPh>
    <rPh sb="3" eb="5">
      <t>タイワン</t>
    </rPh>
    <rPh sb="5" eb="7">
      <t>リョウリ</t>
    </rPh>
    <rPh sb="8" eb="9">
      <t>モリ</t>
    </rPh>
    <rPh sb="9" eb="10">
      <t>ハナ</t>
    </rPh>
    <rPh sb="11" eb="14">
      <t>ギフケン</t>
    </rPh>
    <rPh sb="14" eb="15">
      <t>ガワ</t>
    </rPh>
    <rPh sb="16" eb="18">
      <t>ロカタ</t>
    </rPh>
    <rPh sb="19" eb="20">
      <t>セマ</t>
    </rPh>
    <rPh sb="23" eb="25">
      <t>ソウコウ</t>
    </rPh>
    <rPh sb="25" eb="27">
      <t>チュウイ</t>
    </rPh>
    <phoneticPr fontId="2"/>
  </si>
  <si>
    <t>白看板「→大野町役場 総合町民センター、福祉センター・保健センター」
左手前 東方紅。</t>
    <rPh sb="0" eb="1">
      <t>シロ</t>
    </rPh>
    <rPh sb="1" eb="3">
      <t>カンバン</t>
    </rPh>
    <rPh sb="5" eb="8">
      <t>オオノチョウ</t>
    </rPh>
    <rPh sb="8" eb="10">
      <t>ヤクバ</t>
    </rPh>
    <rPh sb="11" eb="13">
      <t>ソウゴウ</t>
    </rPh>
    <rPh sb="13" eb="15">
      <t>チョウミン</t>
    </rPh>
    <rPh sb="20" eb="22">
      <t>フクシ</t>
    </rPh>
    <rPh sb="27" eb="29">
      <t>ホケン</t>
    </rPh>
    <rPh sb="35" eb="36">
      <t>ヒダリ</t>
    </rPh>
    <rPh sb="36" eb="38">
      <t>テマエ</t>
    </rPh>
    <rPh sb="39" eb="40">
      <t>ヒガシ</t>
    </rPh>
    <rPh sb="40" eb="41">
      <t>ホウ</t>
    </rPh>
    <rPh sb="41" eb="42">
      <t>クレナイ</t>
    </rPh>
    <phoneticPr fontId="2"/>
  </si>
  <si>
    <t>２本目の橋を渡った直後の道を左折。信号は行き過ぎ。</t>
    <rPh sb="0" eb="2">
      <t>ニホン</t>
    </rPh>
    <rPh sb="2" eb="3">
      <t>メ</t>
    </rPh>
    <rPh sb="4" eb="5">
      <t>ハシ</t>
    </rPh>
    <rPh sb="6" eb="7">
      <t>ワタ</t>
    </rPh>
    <rPh sb="9" eb="11">
      <t>チョクゴ</t>
    </rPh>
    <rPh sb="12" eb="13">
      <t>ミチ</t>
    </rPh>
    <rPh sb="14" eb="16">
      <t>サセツ</t>
    </rPh>
    <rPh sb="17" eb="19">
      <t>シンゴウ</t>
    </rPh>
    <rPh sb="20" eb="21">
      <t>イ</t>
    </rPh>
    <rPh sb="22" eb="23">
      <t>ス</t>
    </rPh>
    <phoneticPr fontId="2"/>
  </si>
  <si>
    <t>うだつの町並みと自転車を撮影してフィニッシュ受付で提示。うだつが分からなければ十六銀行 美濃支店を御利用下さい。
この先は米原600の復路でお馴染みのルート。</t>
    <rPh sb="4" eb="6">
      <t>マチナ</t>
    </rPh>
    <rPh sb="8" eb="11">
      <t>ジテンシャ</t>
    </rPh>
    <rPh sb="12" eb="14">
      <t>サツエイ</t>
    </rPh>
    <rPh sb="22" eb="24">
      <t>ウケツケ</t>
    </rPh>
    <rPh sb="25" eb="27">
      <t>テイジ</t>
    </rPh>
    <rPh sb="32" eb="33">
      <t>ワ</t>
    </rPh>
    <rPh sb="39" eb="41">
      <t>ジュウロク</t>
    </rPh>
    <rPh sb="41" eb="43">
      <t>ギンコウ</t>
    </rPh>
    <rPh sb="44" eb="48">
      <t>ミノシテン</t>
    </rPh>
    <rPh sb="49" eb="53">
      <t>ゴリヨウクダ</t>
    </rPh>
    <rPh sb="59" eb="60">
      <t>サキ</t>
    </rPh>
    <rPh sb="61" eb="63">
      <t>マイバラ</t>
    </rPh>
    <rPh sb="67" eb="69">
      <t>フクロ</t>
    </rPh>
    <rPh sb="71" eb="73">
      <t>ナジ</t>
    </rPh>
    <phoneticPr fontId="2"/>
  </si>
  <si>
    <t>梅ヶ原S</t>
    <rPh sb="0" eb="3">
      <t>ウメガハラ</t>
    </rPh>
    <phoneticPr fontId="2"/>
  </si>
  <si>
    <t>K329&gt;K518</t>
    <phoneticPr fontId="2"/>
  </si>
  <si>
    <t>正面 彦根キャッスル リゾート＆スパ</t>
    <rPh sb="3" eb="5">
      <t>ヒコネ</t>
    </rPh>
    <phoneticPr fontId="2"/>
  </si>
  <si>
    <t>左側</t>
    <rPh sb="0" eb="2">
      <t>ヒダリガワ</t>
    </rPh>
    <phoneticPr fontId="2"/>
  </si>
  <si>
    <t>右手前 ヤンマー。</t>
    <rPh sb="0" eb="3">
      <t>ミギテマエ</t>
    </rPh>
    <phoneticPr fontId="2"/>
  </si>
  <si>
    <t>2023/7/22 　日出4:58　日没:19:02</t>
    <phoneticPr fontId="3"/>
  </si>
  <si>
    <t>右折して梅谷川を渡る。</t>
    <rPh sb="0" eb="2">
      <t>ウセツ</t>
    </rPh>
    <rPh sb="4" eb="5">
      <t>ウメ</t>
    </rPh>
    <rPh sb="5" eb="7">
      <t>タニカワ</t>
    </rPh>
    <rPh sb="8" eb="9">
      <t>ワタ</t>
    </rPh>
    <phoneticPr fontId="2"/>
  </si>
  <si>
    <t>OPEN 22:08、CLOSE 5:52
飛騨古川駅前にある時計台と自転車を1枚の写真に撮影し、フィニッシュでスタッフに提示。</t>
    <rPh sb="22" eb="27">
      <t>ヒダフルカワエキ</t>
    </rPh>
    <rPh sb="27" eb="28">
      <t>マエ</t>
    </rPh>
    <rPh sb="31" eb="34">
      <t>トケイダイ</t>
    </rPh>
    <rPh sb="35" eb="38">
      <t>ジテンシャ</t>
    </rPh>
    <rPh sb="40" eb="41">
      <t>マイ</t>
    </rPh>
    <rPh sb="42" eb="44">
      <t>シャシン</t>
    </rPh>
    <rPh sb="45" eb="47">
      <t>サツエイ</t>
    </rPh>
    <rPh sb="61" eb="63">
      <t>テイジ</t>
    </rPh>
    <phoneticPr fontId="2"/>
  </si>
  <si>
    <t>2023BRM722近畿400km彦根(L)</t>
    <rPh sb="10" eb="12">
      <t>キンキ</t>
    </rPh>
    <rPh sb="17" eb="19">
      <t>ヒコネ</t>
    </rPh>
    <phoneticPr fontId="3"/>
  </si>
  <si>
    <t>OPEN 23:08、CLOSE 6:52
飛騨古川駅前にある時計台と自転車を1枚の写真に撮影し、フィニッシュでスタッフに提示。</t>
    <rPh sb="22" eb="27">
      <t>ヒダフルカワエキ</t>
    </rPh>
    <rPh sb="27" eb="28">
      <t>マエ</t>
    </rPh>
    <rPh sb="31" eb="34">
      <t>トケイダイ</t>
    </rPh>
    <rPh sb="35" eb="38">
      <t>ジテンシャ</t>
    </rPh>
    <rPh sb="40" eb="41">
      <t>マイ</t>
    </rPh>
    <rPh sb="42" eb="44">
      <t>シャシン</t>
    </rPh>
    <rPh sb="45" eb="47">
      <t>サツエイ</t>
    </rPh>
    <rPh sb="61" eb="63">
      <t>テイジ</t>
    </rPh>
    <phoneticPr fontId="2"/>
  </si>
  <si>
    <t>16:30から受付開始。17:30にクローズ。
参加申込書を持参してスタッフへ提出。ブルベカードとハガキを受け取り、記載事項を確認。装備チェック後、順次スタート。
一般の駅利用者の邪魔にならないよう注意。</t>
    <rPh sb="7" eb="11">
      <t>ウケツケカイシ</t>
    </rPh>
    <rPh sb="24" eb="29">
      <t>サンカモウシコミショ</t>
    </rPh>
    <rPh sb="30" eb="32">
      <t>ジサン</t>
    </rPh>
    <rPh sb="39" eb="41">
      <t>テイシュツ</t>
    </rPh>
    <rPh sb="53" eb="54">
      <t>ウ</t>
    </rPh>
    <rPh sb="55" eb="56">
      <t>ト</t>
    </rPh>
    <rPh sb="58" eb="62">
      <t>キサイジコウ</t>
    </rPh>
    <rPh sb="63" eb="65">
      <t>カクニン</t>
    </rPh>
    <rPh sb="66" eb="68">
      <t>ソウビ</t>
    </rPh>
    <rPh sb="72" eb="73">
      <t>ゴ</t>
    </rPh>
    <rPh sb="74" eb="76">
      <t>ジュンジ</t>
    </rPh>
    <rPh sb="82" eb="84">
      <t>イッパン</t>
    </rPh>
    <rPh sb="85" eb="89">
      <t>エキリヨウシャ</t>
    </rPh>
    <rPh sb="90" eb="92">
      <t>ジャマ</t>
    </rPh>
    <rPh sb="99" eb="101">
      <t>チュウイ</t>
    </rPh>
    <phoneticPr fontId="2"/>
  </si>
  <si>
    <t>15:30から受付開始。16:30にクローズ。
参加申込書を持参してスタッフへ提出。ブルベカードとハガキを受け取り、記載事項を確認。装備チェック後、順次スタート。
一般の駅利用者の邪魔にならないよう注意。</t>
    <rPh sb="7" eb="11">
      <t>ウケツケカイシ</t>
    </rPh>
    <rPh sb="24" eb="29">
      <t>サンカモウシコミショ</t>
    </rPh>
    <rPh sb="30" eb="32">
      <t>ジサン</t>
    </rPh>
    <rPh sb="39" eb="41">
      <t>テイシュツ</t>
    </rPh>
    <rPh sb="53" eb="54">
      <t>ウ</t>
    </rPh>
    <rPh sb="55" eb="56">
      <t>ト</t>
    </rPh>
    <rPh sb="58" eb="62">
      <t>キサイジコウ</t>
    </rPh>
    <rPh sb="63" eb="65">
      <t>カクニン</t>
    </rPh>
    <rPh sb="66" eb="68">
      <t>ソウビ</t>
    </rPh>
    <rPh sb="72" eb="73">
      <t>ゴ</t>
    </rPh>
    <rPh sb="74" eb="76">
      <t>ジュンジ</t>
    </rPh>
    <rPh sb="82" eb="84">
      <t>イッパン</t>
    </rPh>
    <rPh sb="85" eb="89">
      <t>エキリヨウシャ</t>
    </rPh>
    <rPh sb="90" eb="92">
      <t>ジャマ</t>
    </rPh>
    <rPh sb="99" eb="101">
      <t>チュウイ</t>
    </rPh>
    <phoneticPr fontId="2"/>
  </si>
  <si>
    <t>Finish 侍サイクル 4階</t>
    <rPh sb="7" eb="8">
      <t>サムライ</t>
    </rPh>
    <rPh sb="14" eb="15">
      <t>カイ</t>
    </rPh>
    <phoneticPr fontId="2"/>
  </si>
  <si>
    <t>OPEN 4:08、CLOSE 19:00 
※受付開始の11:00以前に対応希望の方は必ずブリーフィングでお知らせ下さい。
サイクルラックか指定のスペースへ駐輪。一般利用のお客さんに迷惑を掛けないよう注意。お店の右横の入り口から4階へ上り、フィニッシュ受付へ。入室時刻をフィニッシュ時刻とする。</t>
    <rPh sb="34" eb="36">
      <t>イゼン</t>
    </rPh>
    <rPh sb="37" eb="41">
      <t>タイオウキボウ</t>
    </rPh>
    <rPh sb="42" eb="43">
      <t>カタ</t>
    </rPh>
    <rPh sb="44" eb="45">
      <t>カナラ</t>
    </rPh>
    <rPh sb="55" eb="56">
      <t>シ</t>
    </rPh>
    <rPh sb="58" eb="59">
      <t>クダ</t>
    </rPh>
    <rPh sb="71" eb="73">
      <t>シテイ</t>
    </rPh>
    <rPh sb="79" eb="81">
      <t>チュウリン</t>
    </rPh>
    <rPh sb="82" eb="84">
      <t>イッパン</t>
    </rPh>
    <rPh sb="84" eb="86">
      <t>リヨウ</t>
    </rPh>
    <rPh sb="88" eb="89">
      <t>キャク</t>
    </rPh>
    <rPh sb="92" eb="94">
      <t>メイワク</t>
    </rPh>
    <rPh sb="95" eb="96">
      <t>カ</t>
    </rPh>
    <rPh sb="101" eb="103">
      <t>チュウイ</t>
    </rPh>
    <rPh sb="105" eb="106">
      <t>ミセ</t>
    </rPh>
    <rPh sb="107" eb="108">
      <t>ミギ</t>
    </rPh>
    <rPh sb="108" eb="109">
      <t>ヨコ</t>
    </rPh>
    <rPh sb="110" eb="111">
      <t>イ</t>
    </rPh>
    <rPh sb="112" eb="113">
      <t>グチ</t>
    </rPh>
    <rPh sb="116" eb="117">
      <t>カイ</t>
    </rPh>
    <rPh sb="118" eb="119">
      <t>ノボ</t>
    </rPh>
    <rPh sb="127" eb="129">
      <t>ウケツケ</t>
    </rPh>
    <rPh sb="131" eb="133">
      <t>ニュウシツ</t>
    </rPh>
    <rPh sb="133" eb="135">
      <t>ジコク</t>
    </rPh>
    <rPh sb="142" eb="144">
      <t>ジコク</t>
    </rPh>
    <phoneticPr fontId="2"/>
  </si>
  <si>
    <t>OPEN 5:08、CLOSE 20:00 
※受付開始の11:00以前に対応希望の方は必ずブリーフィングでお知らせ下さい。
サイクルラックか指定のスペースへ駐輪。一般利用のお客さんに迷惑を掛けないよう注意。お店の右横の入り口から4階へ上り、フィニッシュ受付へ。入室時刻をフィニッシュ時刻とする。</t>
    <rPh sb="34" eb="36">
      <t>イゼン</t>
    </rPh>
    <rPh sb="37" eb="41">
      <t>タイオウキボウ</t>
    </rPh>
    <rPh sb="42" eb="43">
      <t>カタ</t>
    </rPh>
    <rPh sb="44" eb="45">
      <t>カナラ</t>
    </rPh>
    <rPh sb="55" eb="56">
      <t>シ</t>
    </rPh>
    <rPh sb="58" eb="59">
      <t>クダ</t>
    </rPh>
    <rPh sb="71" eb="73">
      <t>シテイ</t>
    </rPh>
    <rPh sb="79" eb="81">
      <t>チュウリン</t>
    </rPh>
    <rPh sb="82" eb="84">
      <t>イッパン</t>
    </rPh>
    <rPh sb="84" eb="86">
      <t>リヨウ</t>
    </rPh>
    <rPh sb="88" eb="89">
      <t>キャク</t>
    </rPh>
    <rPh sb="92" eb="94">
      <t>メイワク</t>
    </rPh>
    <rPh sb="95" eb="96">
      <t>カ</t>
    </rPh>
    <rPh sb="101" eb="103">
      <t>チュウイ</t>
    </rPh>
    <rPh sb="105" eb="106">
      <t>ミセ</t>
    </rPh>
    <rPh sb="107" eb="108">
      <t>ミギ</t>
    </rPh>
    <rPh sb="108" eb="109">
      <t>ヨコ</t>
    </rPh>
    <rPh sb="110" eb="111">
      <t>イ</t>
    </rPh>
    <rPh sb="112" eb="113">
      <t>グチ</t>
    </rPh>
    <rPh sb="116" eb="117">
      <t>カイ</t>
    </rPh>
    <rPh sb="118" eb="119">
      <t>ノボ</t>
    </rPh>
    <rPh sb="127" eb="129">
      <t>ウケツケ</t>
    </rPh>
    <rPh sb="131" eb="133">
      <t>ニュウシツ</t>
    </rPh>
    <rPh sb="133" eb="135">
      <t>ジコク</t>
    </rPh>
    <rPh sb="142" eb="144">
      <t>ジコク</t>
    </rPh>
    <phoneticPr fontId="2"/>
  </si>
  <si>
    <t>左折直後に右折</t>
    <rPh sb="0" eb="2">
      <t>サセツ</t>
    </rPh>
    <rPh sb="2" eb="4">
      <t>チョクゴ</t>
    </rPh>
    <rPh sb="5" eb="7">
      <t>ウセツ</t>
    </rPh>
    <phoneticPr fontId="2"/>
  </si>
  <si>
    <t>Start 彦根駅 東口</t>
    <rPh sb="6" eb="8">
      <t>ヒコネ</t>
    </rPh>
    <rPh sb="8" eb="9">
      <t>エキ</t>
    </rPh>
    <rPh sb="10" eb="12">
      <t>ヒガシグチ</t>
    </rPh>
    <phoneticPr fontId="3"/>
  </si>
  <si>
    <t>道路</t>
    <rPh sb="0" eb="2">
      <t>ドウロ</t>
    </rPh>
    <phoneticPr fontId="2"/>
  </si>
  <si>
    <t>K79＞K281＞K60＞市道</t>
    <phoneticPr fontId="2"/>
  </si>
  <si>
    <t>K79&gt;K281&gt;K60&gt;市道</t>
    <rPh sb="13" eb="15">
      <t>シドウ</t>
    </rPh>
    <phoneticPr fontId="2"/>
  </si>
  <si>
    <t>S</t>
    <phoneticPr fontId="2"/>
  </si>
  <si>
    <t>十王坂S</t>
    <rPh sb="0" eb="3">
      <t>ジュウオウサカ</t>
    </rPh>
    <phoneticPr fontId="2"/>
  </si>
  <si>
    <t>ポイント</t>
    <phoneticPr fontId="2"/>
  </si>
  <si>
    <t>合計</t>
    <rPh sb="0" eb="2">
      <t>ゴウケイ</t>
    </rPh>
    <phoneticPr fontId="2"/>
  </si>
  <si>
    <t>区間</t>
    <rPh sb="0" eb="2">
      <t>クカン</t>
    </rPh>
    <phoneticPr fontId="2"/>
  </si>
  <si>
    <t>K73＞R472</t>
    <phoneticPr fontId="2"/>
  </si>
  <si>
    <t>K73＞R257&gt;R472</t>
    <phoneticPr fontId="2"/>
  </si>
  <si>
    <t>ver.1.1.0</t>
    <phoneticPr fontId="2"/>
  </si>
  <si>
    <t>栄町3S (ルート変更地点)</t>
    <rPh sb="0" eb="2">
      <t>サカエマチ</t>
    </rPh>
    <rPh sb="9" eb="13">
      <t>ヘンコウチテン</t>
    </rPh>
    <phoneticPr fontId="2"/>
  </si>
  <si>
    <t>R418</t>
    <phoneticPr fontId="2"/>
  </si>
  <si>
    <t>青看板「←青看板、↑、関市街、→美濃加茂」、右奥GS。</t>
    <rPh sb="0" eb="3">
      <t>アオカンバン</t>
    </rPh>
    <rPh sb="5" eb="6">
      <t>アオ</t>
    </rPh>
    <rPh sb="6" eb="8">
      <t>カンバン</t>
    </rPh>
    <rPh sb="11" eb="12">
      <t>セキ</t>
    </rPh>
    <rPh sb="12" eb="14">
      <t>シガイ</t>
    </rPh>
    <rPh sb="16" eb="20">
      <t>ミノカモ</t>
    </rPh>
    <rPh sb="22" eb="24">
      <t>ミギオク</t>
    </rPh>
    <phoneticPr fontId="2"/>
  </si>
  <si>
    <t>ルート上で15:00～20:00の間、お祭り開催のためルート変更。以後、合計距離がver.1.0.0に0.3km追加</t>
    <rPh sb="3" eb="4">
      <t>ジョウ</t>
    </rPh>
    <rPh sb="17" eb="18">
      <t>アイダ</t>
    </rPh>
    <rPh sb="20" eb="21">
      <t>マツ</t>
    </rPh>
    <rPh sb="22" eb="24">
      <t>カイサイ</t>
    </rPh>
    <rPh sb="30" eb="32">
      <t>ヘンコウ</t>
    </rPh>
    <rPh sb="33" eb="35">
      <t>イゴ</t>
    </rPh>
    <rPh sb="36" eb="40">
      <t>ゴウケイキョリ</t>
    </rPh>
    <rPh sb="56" eb="58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</si>
</sst>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b/>
      <u/>
      <sz val="9"/>
      <name val="ＭＳ Ｐゴシック"/>
      <family val="3"/>
      <charset val="128"/>
      <scheme val="minor"/>
    </font>
    <font>
      <sz val="9"/>
      <name val="Microsoft JhengHei"/>
      <family val="3"/>
      <charset val="1"/>
    </font>
    <font>
      <sz val="9"/>
      <name val="ＭＳ Ｐゴシック"/>
      <family val="3"/>
      <charset val="128"/>
    </font>
    <font>
      <sz val="9"/>
      <name val="Segoe UI Symbol"/>
      <family val="3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5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4" fillId="0" borderId="8" xfId="0" applyFont="1" applyBorder="1">
      <alignment vertical="center"/>
    </xf>
    <xf numFmtId="176" fontId="4" fillId="0" borderId="8" xfId="0" applyNumberFormat="1" applyFont="1" applyBorder="1" applyAlignment="1">
      <alignment horizontal="right" vertical="center"/>
    </xf>
    <xf numFmtId="0" fontId="8" fillId="4" borderId="37" xfId="0" applyFont="1" applyFill="1" applyBorder="1">
      <alignment vertical="center"/>
    </xf>
    <xf numFmtId="0" fontId="6" fillId="3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2" borderId="18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76" fontId="10" fillId="2" borderId="19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8" fillId="2" borderId="32" xfId="0" applyFont="1" applyFill="1" applyBorder="1" applyAlignment="1">
      <alignment vertical="center" wrapText="1"/>
    </xf>
    <xf numFmtId="0" fontId="11" fillId="0" borderId="18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>
      <alignment vertical="center"/>
    </xf>
    <xf numFmtId="176" fontId="8" fillId="2" borderId="14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6" borderId="18" xfId="0" applyFont="1" applyFill="1" applyBorder="1">
      <alignment vertical="center"/>
    </xf>
    <xf numFmtId="0" fontId="4" fillId="6" borderId="18" xfId="0" applyFont="1" applyFill="1" applyBorder="1" applyAlignment="1">
      <alignment vertical="center" wrapText="1"/>
    </xf>
    <xf numFmtId="0" fontId="11" fillId="0" borderId="49" xfId="0" applyFont="1" applyBorder="1" applyAlignment="1">
      <alignment horizontal="center" vertical="center"/>
    </xf>
    <xf numFmtId="0" fontId="11" fillId="6" borderId="49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76" fontId="7" fillId="0" borderId="19" xfId="0" applyNumberFormat="1" applyFont="1" applyBorder="1">
      <alignment vertical="center"/>
    </xf>
    <xf numFmtId="0" fontId="4" fillId="0" borderId="23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22" xfId="0" applyFont="1" applyBorder="1">
      <alignment vertical="center"/>
    </xf>
    <xf numFmtId="0" fontId="4" fillId="0" borderId="21" xfId="0" applyFont="1" applyBorder="1">
      <alignment vertical="center"/>
    </xf>
    <xf numFmtId="176" fontId="7" fillId="0" borderId="36" xfId="0" applyNumberFormat="1" applyFont="1" applyBorder="1">
      <alignment vertical="center"/>
    </xf>
    <xf numFmtId="0" fontId="12" fillId="0" borderId="18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35" xfId="0" applyFont="1" applyBorder="1" applyAlignment="1">
      <alignment vertical="center" wrapText="1"/>
    </xf>
    <xf numFmtId="176" fontId="7" fillId="0" borderId="0" xfId="0" applyNumberFormat="1" applyFo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vertical="center" wrapText="1"/>
    </xf>
    <xf numFmtId="0" fontId="8" fillId="2" borderId="56" xfId="0" applyFont="1" applyFill="1" applyBorder="1">
      <alignment vertical="center"/>
    </xf>
    <xf numFmtId="176" fontId="8" fillId="2" borderId="56" xfId="0" applyNumberFormat="1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176" fontId="10" fillId="2" borderId="57" xfId="0" applyNumberFormat="1" applyFont="1" applyFill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50" xfId="0" applyFont="1" applyBorder="1" applyAlignment="1">
      <alignment vertical="center" wrapText="1"/>
    </xf>
    <xf numFmtId="0" fontId="10" fillId="2" borderId="34" xfId="0" applyFont="1" applyFill="1" applyBorder="1" applyAlignment="1">
      <alignment horizontal="center" vertical="center"/>
    </xf>
    <xf numFmtId="0" fontId="4" fillId="0" borderId="33" xfId="0" applyFont="1" applyBorder="1">
      <alignment vertical="center"/>
    </xf>
    <xf numFmtId="176" fontId="7" fillId="0" borderId="53" xfId="0" applyNumberFormat="1" applyFont="1" applyBorder="1">
      <alignment vertical="center"/>
    </xf>
    <xf numFmtId="0" fontId="4" fillId="0" borderId="23" xfId="0" applyFont="1" applyBorder="1" applyAlignment="1">
      <alignment vertical="center" wrapText="1"/>
    </xf>
    <xf numFmtId="0" fontId="6" fillId="5" borderId="18" xfId="0" applyFont="1" applyFill="1" applyBorder="1" applyAlignment="1">
      <alignment horizontal="center" vertical="center"/>
    </xf>
    <xf numFmtId="176" fontId="7" fillId="0" borderId="62" xfId="0" applyNumberFormat="1" applyFont="1" applyBorder="1">
      <alignment vertical="center"/>
    </xf>
    <xf numFmtId="0" fontId="10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4" xfId="0" applyFont="1" applyFill="1" applyBorder="1">
      <alignment vertical="center"/>
    </xf>
    <xf numFmtId="0" fontId="8" fillId="2" borderId="64" xfId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176" fontId="4" fillId="0" borderId="0" xfId="0" applyNumberFormat="1" applyFont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9" fillId="2" borderId="12" xfId="0" applyNumberFormat="1" applyFont="1" applyFill="1" applyBorder="1" applyAlignment="1">
      <alignment vertical="center" shrinkToFit="1"/>
    </xf>
    <xf numFmtId="176" fontId="9" fillId="0" borderId="16" xfId="0" applyNumberFormat="1" applyFont="1" applyBorder="1" applyAlignment="1">
      <alignment vertical="center" shrinkToFit="1"/>
    </xf>
    <xf numFmtId="176" fontId="9" fillId="0" borderId="38" xfId="0" applyNumberFormat="1" applyFont="1" applyBorder="1" applyAlignment="1">
      <alignment vertical="center" shrinkToFit="1"/>
    </xf>
    <xf numFmtId="176" fontId="9" fillId="2" borderId="16" xfId="0" applyNumberFormat="1" applyFont="1" applyFill="1" applyBorder="1" applyAlignment="1">
      <alignment vertical="center" shrinkToFit="1"/>
    </xf>
    <xf numFmtId="176" fontId="9" fillId="2" borderId="38" xfId="0" applyNumberFormat="1" applyFont="1" applyFill="1" applyBorder="1" applyAlignment="1">
      <alignment vertical="center" shrinkToFit="1"/>
    </xf>
    <xf numFmtId="176" fontId="9" fillId="0" borderId="60" xfId="0" applyNumberFormat="1" applyFont="1" applyBorder="1" applyAlignment="1">
      <alignment vertical="center" shrinkToFit="1"/>
    </xf>
    <xf numFmtId="176" fontId="9" fillId="2" borderId="58" xfId="0" applyNumberFormat="1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 shrinkToFit="1"/>
    </xf>
    <xf numFmtId="176" fontId="8" fillId="2" borderId="22" xfId="0" applyNumberFormat="1" applyFont="1" applyFill="1" applyBorder="1" applyAlignment="1">
      <alignment horizontal="right" vertical="center"/>
    </xf>
    <xf numFmtId="0" fontId="4" fillId="6" borderId="17" xfId="0" applyFont="1" applyFill="1" applyBorder="1" applyAlignment="1">
      <alignment vertical="center" wrapText="1"/>
    </xf>
    <xf numFmtId="0" fontId="4" fillId="6" borderId="23" xfId="0" applyFont="1" applyFill="1" applyBorder="1" applyAlignment="1">
      <alignment vertical="center" wrapText="1"/>
    </xf>
    <xf numFmtId="0" fontId="7" fillId="0" borderId="6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8" fillId="2" borderId="31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3" xfId="0" applyFont="1" applyBorder="1" applyAlignment="1">
      <alignment vertical="center" wrapText="1"/>
    </xf>
    <xf numFmtId="0" fontId="4" fillId="0" borderId="48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39" xfId="1" applyFont="1" applyBorder="1">
      <alignment vertical="center"/>
    </xf>
    <xf numFmtId="0" fontId="4" fillId="0" borderId="40" xfId="1" applyFont="1" applyBorder="1">
      <alignment vertical="center"/>
    </xf>
    <xf numFmtId="0" fontId="4" fillId="0" borderId="40" xfId="1" applyFont="1" applyBorder="1" applyAlignment="1">
      <alignment vertical="center" wrapText="1"/>
    </xf>
    <xf numFmtId="0" fontId="4" fillId="0" borderId="52" xfId="1" applyFont="1" applyBorder="1">
      <alignment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5" xfId="1" applyFont="1" applyBorder="1">
      <alignment vertical="center"/>
    </xf>
    <xf numFmtId="0" fontId="12" fillId="0" borderId="22" xfId="0" applyFont="1" applyBorder="1" applyAlignment="1">
      <alignment horizontal="center" vertical="center"/>
    </xf>
    <xf numFmtId="0" fontId="4" fillId="0" borderId="28" xfId="1" applyFont="1" applyBorder="1" applyAlignment="1">
      <alignment vertical="center" wrapText="1"/>
    </xf>
    <xf numFmtId="0" fontId="4" fillId="0" borderId="51" xfId="1" applyFont="1" applyBorder="1">
      <alignment vertical="center"/>
    </xf>
    <xf numFmtId="0" fontId="4" fillId="0" borderId="26" xfId="1" applyFont="1" applyBorder="1">
      <alignment vertical="center"/>
    </xf>
    <xf numFmtId="0" fontId="4" fillId="0" borderId="41" xfId="1" applyFont="1" applyBorder="1">
      <alignment vertical="center"/>
    </xf>
    <xf numFmtId="0" fontId="4" fillId="0" borderId="44" xfId="1" applyFont="1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3" xfId="1" applyFont="1" applyBorder="1">
      <alignment vertical="center"/>
    </xf>
    <xf numFmtId="0" fontId="4" fillId="0" borderId="17" xfId="1" applyFont="1" applyBorder="1" applyAlignment="1">
      <alignment vertical="center" wrapText="1"/>
    </xf>
    <xf numFmtId="0" fontId="4" fillId="0" borderId="42" xfId="1" applyFont="1" applyBorder="1">
      <alignment vertical="center"/>
    </xf>
    <xf numFmtId="0" fontId="4" fillId="0" borderId="46" xfId="1" applyFont="1" applyBorder="1" applyAlignment="1">
      <alignment vertical="center" wrapText="1"/>
    </xf>
    <xf numFmtId="0" fontId="4" fillId="0" borderId="50" xfId="1" applyFont="1" applyBorder="1" applyAlignment="1">
      <alignment vertical="center" wrapText="1"/>
    </xf>
    <xf numFmtId="176" fontId="9" fillId="0" borderId="45" xfId="0" applyNumberFormat="1" applyFont="1" applyBorder="1" applyAlignment="1">
      <alignment vertical="center" shrinkToFit="1"/>
    </xf>
    <xf numFmtId="0" fontId="4" fillId="0" borderId="32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>
      <alignment vertical="center"/>
    </xf>
    <xf numFmtId="0" fontId="7" fillId="2" borderId="34" xfId="0" applyFont="1" applyFill="1" applyBorder="1" applyAlignment="1">
      <alignment horizontal="center" vertical="center"/>
    </xf>
    <xf numFmtId="0" fontId="13" fillId="0" borderId="17" xfId="0" applyFont="1" applyBorder="1" applyAlignment="1">
      <alignment vertical="center" wrapText="1"/>
    </xf>
    <xf numFmtId="0" fontId="15" fillId="0" borderId="18" xfId="1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26" xfId="1" applyFont="1" applyFill="1" applyBorder="1">
      <alignment vertical="center"/>
    </xf>
    <xf numFmtId="0" fontId="8" fillId="2" borderId="26" xfId="1" applyFont="1" applyFill="1" applyBorder="1" applyAlignment="1">
      <alignment vertical="center" wrapText="1"/>
    </xf>
    <xf numFmtId="0" fontId="8" fillId="2" borderId="25" xfId="1" applyFont="1" applyFill="1" applyBorder="1">
      <alignment vertical="center"/>
    </xf>
    <xf numFmtId="0" fontId="8" fillId="2" borderId="40" xfId="1" applyFont="1" applyFill="1" applyBorder="1" applyAlignment="1">
      <alignment vertical="center" wrapText="1"/>
    </xf>
    <xf numFmtId="176" fontId="8" fillId="2" borderId="39" xfId="1" applyNumberFormat="1" applyFont="1" applyFill="1" applyBorder="1">
      <alignment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26" xfId="0" applyFont="1" applyFill="1" applyBorder="1">
      <alignment vertical="center"/>
    </xf>
    <xf numFmtId="0" fontId="4" fillId="5" borderId="0" xfId="0" applyFont="1" applyFill="1" applyAlignment="1">
      <alignment horizontal="center" vertical="center"/>
    </xf>
    <xf numFmtId="0" fontId="4" fillId="7" borderId="25" xfId="0" applyFont="1" applyFill="1" applyBorder="1">
      <alignment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40" xfId="0" applyFont="1" applyFill="1" applyBorder="1">
      <alignment vertical="center"/>
    </xf>
    <xf numFmtId="0" fontId="4" fillId="7" borderId="66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vertical="center" wrapText="1"/>
    </xf>
    <xf numFmtId="0" fontId="4" fillId="7" borderId="41" xfId="0" applyFont="1" applyFill="1" applyBorder="1" applyAlignment="1">
      <alignment horizontal="center" vertical="center"/>
    </xf>
    <xf numFmtId="0" fontId="4" fillId="7" borderId="66" xfId="0" applyFont="1" applyFill="1" applyBorder="1">
      <alignment vertical="center"/>
    </xf>
    <xf numFmtId="0" fontId="4" fillId="5" borderId="18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6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7" borderId="25" xfId="0" applyFont="1" applyFill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7" borderId="41" xfId="0" applyFont="1" applyFill="1" applyBorder="1" applyAlignment="1">
      <alignment vertical="center" wrapText="1"/>
    </xf>
    <xf numFmtId="0" fontId="4" fillId="7" borderId="41" xfId="0" applyFont="1" applyFill="1" applyBorder="1">
      <alignment vertical="center"/>
    </xf>
    <xf numFmtId="0" fontId="4" fillId="7" borderId="67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67" xfId="0" applyFont="1" applyFill="1" applyBorder="1">
      <alignment vertical="center"/>
    </xf>
    <xf numFmtId="0" fontId="4" fillId="7" borderId="44" xfId="0" applyFont="1" applyFill="1" applyBorder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65" xfId="1" applyFont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8" fillId="2" borderId="68" xfId="1" applyFont="1" applyFill="1" applyBorder="1" applyAlignment="1">
      <alignment vertical="center" wrapText="1"/>
    </xf>
    <xf numFmtId="0" fontId="4" fillId="7" borderId="66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176" fontId="9" fillId="6" borderId="38" xfId="0" applyNumberFormat="1" applyFont="1" applyFill="1" applyBorder="1" applyAlignment="1">
      <alignment vertical="center" shrinkToFit="1"/>
    </xf>
    <xf numFmtId="176" fontId="4" fillId="6" borderId="22" xfId="0" applyNumberFormat="1" applyFont="1" applyFill="1" applyBorder="1" applyAlignment="1">
      <alignment horizontal="right" vertical="center"/>
    </xf>
    <xf numFmtId="176" fontId="9" fillId="8" borderId="38" xfId="0" applyNumberFormat="1" applyFont="1" applyFill="1" applyBorder="1" applyAlignment="1">
      <alignment vertical="center" shrinkToFit="1"/>
    </xf>
    <xf numFmtId="0" fontId="10" fillId="8" borderId="34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horizontal="center" vertical="center"/>
    </xf>
    <xf numFmtId="0" fontId="8" fillId="8" borderId="18" xfId="0" applyFont="1" applyFill="1" applyBorder="1">
      <alignment vertical="center"/>
    </xf>
    <xf numFmtId="176" fontId="8" fillId="8" borderId="22" xfId="0" applyNumberFormat="1" applyFont="1" applyFill="1" applyBorder="1" applyAlignment="1">
      <alignment horizontal="right" vertical="center"/>
    </xf>
    <xf numFmtId="0" fontId="8" fillId="8" borderId="17" xfId="0" applyFont="1" applyFill="1" applyBorder="1" applyAlignment="1">
      <alignment horizontal="left" vertical="center" wrapText="1"/>
    </xf>
    <xf numFmtId="0" fontId="11" fillId="8" borderId="18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left" vertical="center"/>
    </xf>
    <xf numFmtId="0" fontId="11" fillId="8" borderId="50" xfId="0" applyFont="1" applyFill="1" applyBorder="1" applyAlignment="1">
      <alignment horizontal="left" vertical="center"/>
    </xf>
    <xf numFmtId="0" fontId="11" fillId="8" borderId="17" xfId="0" applyFont="1" applyFill="1" applyBorder="1" applyAlignment="1">
      <alignment horizontal="left" vertical="center"/>
    </xf>
    <xf numFmtId="176" fontId="9" fillId="0" borderId="20" xfId="0" applyNumberFormat="1" applyFont="1" applyBorder="1" applyAlignment="1">
      <alignment vertical="center" shrinkToFit="1"/>
    </xf>
    <xf numFmtId="176" fontId="7" fillId="8" borderId="19" xfId="0" applyNumberFormat="1" applyFont="1" applyFill="1" applyBorder="1">
      <alignment vertical="center"/>
    </xf>
  </cellXfs>
  <cellStyles count="2">
    <cellStyle name="標準" xfId="0" builtinId="0"/>
    <cellStyle name="標準 2" xfId="1" xr:uid="{2AC0EA75-3A80-4237-BB67-617DB4FF4F8A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7"/>
  <sheetViews>
    <sheetView tabSelected="1" zoomScaleNormal="100" workbookViewId="0">
      <selection activeCell="D7" sqref="D7"/>
    </sheetView>
  </sheetViews>
  <sheetFormatPr defaultColWidth="7.77734375" defaultRowHeight="12" x14ac:dyDescent="0.2"/>
  <cols>
    <col min="1" max="1" width="4.21875" style="13" customWidth="1"/>
    <col min="2" max="2" width="4.6640625" style="13" customWidth="1"/>
    <col min="3" max="3" width="3.44140625" style="13" customWidth="1"/>
    <col min="4" max="4" width="28" style="7" bestFit="1" customWidth="1"/>
    <col min="5" max="5" width="3" style="13" customWidth="1"/>
    <col min="6" max="6" width="7.33203125" style="7" customWidth="1"/>
    <col min="7" max="7" width="16" style="2" bestFit="1" customWidth="1"/>
    <col min="8" max="8" width="5.44140625" style="3" customWidth="1"/>
    <col min="9" max="9" width="7" style="77" customWidth="1"/>
    <col min="10" max="10" width="51.77734375" style="2" bestFit="1" customWidth="1"/>
    <col min="11" max="11" width="6.21875" style="2" customWidth="1"/>
    <col min="12" max="16384" width="7.77734375" style="7"/>
  </cols>
  <sheetData>
    <row r="1" spans="1:11" s="5" customFormat="1" ht="13.2" x14ac:dyDescent="0.2">
      <c r="A1" s="1" t="s">
        <v>239</v>
      </c>
      <c r="B1" s="1"/>
      <c r="C1" s="1"/>
      <c r="D1" s="2"/>
      <c r="E1" s="2" t="s">
        <v>236</v>
      </c>
      <c r="F1" s="2"/>
      <c r="G1" s="2"/>
      <c r="H1" s="3"/>
      <c r="I1" s="77"/>
      <c r="J1" s="2"/>
      <c r="K1" s="4"/>
    </row>
    <row r="2" spans="1:11" s="5" customFormat="1" ht="13.8" thickBot="1" x14ac:dyDescent="0.25">
      <c r="A2" s="19"/>
      <c r="B2" s="2"/>
      <c r="C2" s="2"/>
      <c r="D2" s="2"/>
      <c r="E2" s="6" t="s">
        <v>22</v>
      </c>
      <c r="F2" s="2" t="s">
        <v>23</v>
      </c>
      <c r="G2" s="2"/>
      <c r="H2" s="3"/>
      <c r="I2" s="77"/>
      <c r="J2" s="2"/>
      <c r="K2" s="4" t="s">
        <v>258</v>
      </c>
    </row>
    <row r="3" spans="1:11" ht="14.4" customHeight="1" x14ac:dyDescent="0.2">
      <c r="A3" s="189"/>
      <c r="B3" s="191" t="s">
        <v>0</v>
      </c>
      <c r="C3" s="191" t="s">
        <v>1</v>
      </c>
      <c r="D3" s="193" t="s">
        <v>2</v>
      </c>
      <c r="E3" s="195" t="s">
        <v>3</v>
      </c>
      <c r="F3" s="185" t="s">
        <v>4</v>
      </c>
      <c r="G3" s="186"/>
      <c r="H3" s="179" t="s">
        <v>5</v>
      </c>
      <c r="I3" s="180"/>
      <c r="J3" s="181" t="s">
        <v>6</v>
      </c>
      <c r="K3" s="183" t="s">
        <v>7</v>
      </c>
    </row>
    <row r="4" spans="1:11" ht="14.4" customHeight="1" thickBot="1" x14ac:dyDescent="0.25">
      <c r="A4" s="190"/>
      <c r="B4" s="192"/>
      <c r="C4" s="192"/>
      <c r="D4" s="194"/>
      <c r="E4" s="196"/>
      <c r="F4" s="8" t="s">
        <v>8</v>
      </c>
      <c r="G4" s="8" t="s">
        <v>9</v>
      </c>
      <c r="H4" s="9" t="s">
        <v>10</v>
      </c>
      <c r="I4" s="78" t="s">
        <v>11</v>
      </c>
      <c r="J4" s="182"/>
      <c r="K4" s="184"/>
    </row>
    <row r="5" spans="1:11" ht="45" customHeight="1" thickTop="1" x14ac:dyDescent="0.2">
      <c r="A5" s="59">
        <v>1</v>
      </c>
      <c r="B5" s="22" t="s">
        <v>19</v>
      </c>
      <c r="C5" s="23"/>
      <c r="D5" s="10" t="s">
        <v>247</v>
      </c>
      <c r="E5" s="24"/>
      <c r="F5" s="25" t="s">
        <v>21</v>
      </c>
      <c r="G5" s="25" t="s">
        <v>15</v>
      </c>
      <c r="H5" s="26">
        <v>0</v>
      </c>
      <c r="I5" s="79">
        <v>0</v>
      </c>
      <c r="J5" s="94" t="s">
        <v>242</v>
      </c>
      <c r="K5" s="27"/>
    </row>
    <row r="6" spans="1:11" ht="14.4" customHeight="1" x14ac:dyDescent="0.2">
      <c r="A6" s="60">
        <v>2</v>
      </c>
      <c r="B6" s="99" t="s">
        <v>20</v>
      </c>
      <c r="C6" s="95"/>
      <c r="D6" s="31"/>
      <c r="E6" s="96"/>
      <c r="F6" s="45" t="s">
        <v>13</v>
      </c>
      <c r="G6" s="45" t="s">
        <v>15</v>
      </c>
      <c r="H6" s="97">
        <f>I6-I5</f>
        <v>0.1</v>
      </c>
      <c r="I6" s="216">
        <v>0.1</v>
      </c>
      <c r="J6" s="51"/>
      <c r="K6" s="98"/>
    </row>
    <row r="7" spans="1:11" ht="14.4" customHeight="1" x14ac:dyDescent="0.2">
      <c r="A7" s="60">
        <v>3</v>
      </c>
      <c r="B7" s="99" t="s">
        <v>20</v>
      </c>
      <c r="C7" s="95"/>
      <c r="D7" s="31"/>
      <c r="E7" s="96"/>
      <c r="F7" s="45" t="s">
        <v>13</v>
      </c>
      <c r="G7" s="45" t="s">
        <v>15</v>
      </c>
      <c r="H7" s="97">
        <f t="shared" ref="H7:H70" si="0">I7-I6</f>
        <v>0.30000000000000004</v>
      </c>
      <c r="I7" s="216">
        <v>0.4</v>
      </c>
      <c r="J7" s="51" t="s">
        <v>62</v>
      </c>
      <c r="K7" s="98"/>
    </row>
    <row r="8" spans="1:11" ht="14.4" customHeight="1" x14ac:dyDescent="0.2">
      <c r="A8" s="60">
        <v>4</v>
      </c>
      <c r="B8" s="99" t="s">
        <v>20</v>
      </c>
      <c r="C8" s="95"/>
      <c r="D8" s="31"/>
      <c r="E8" s="96"/>
      <c r="F8" s="45" t="s">
        <v>14</v>
      </c>
      <c r="G8" s="45" t="s">
        <v>15</v>
      </c>
      <c r="H8" s="97">
        <f t="shared" si="0"/>
        <v>0.19999999999999996</v>
      </c>
      <c r="I8" s="216">
        <v>0.6</v>
      </c>
      <c r="J8" s="51" t="s">
        <v>63</v>
      </c>
      <c r="K8" s="98"/>
    </row>
    <row r="9" spans="1:11" ht="21" customHeight="1" x14ac:dyDescent="0.2">
      <c r="A9" s="60">
        <v>5</v>
      </c>
      <c r="B9" s="99" t="s">
        <v>61</v>
      </c>
      <c r="C9" s="95"/>
      <c r="D9" s="31"/>
      <c r="E9" s="96"/>
      <c r="F9" s="45" t="s">
        <v>13</v>
      </c>
      <c r="G9" s="45" t="s">
        <v>64</v>
      </c>
      <c r="H9" s="97">
        <f t="shared" si="0"/>
        <v>0.30000000000000004</v>
      </c>
      <c r="I9" s="216">
        <v>0.9</v>
      </c>
      <c r="J9" s="51" t="s">
        <v>66</v>
      </c>
      <c r="K9" s="98"/>
    </row>
    <row r="10" spans="1:11" ht="14.4" customHeight="1" x14ac:dyDescent="0.2">
      <c r="A10" s="60">
        <v>6</v>
      </c>
      <c r="B10" s="99" t="s">
        <v>12</v>
      </c>
      <c r="C10" s="95" t="s">
        <v>16</v>
      </c>
      <c r="D10" s="31" t="s">
        <v>67</v>
      </c>
      <c r="E10" s="96"/>
      <c r="F10" s="45" t="s">
        <v>14</v>
      </c>
      <c r="G10" s="45" t="s">
        <v>15</v>
      </c>
      <c r="H10" s="97">
        <f t="shared" si="0"/>
        <v>1.7000000000000002</v>
      </c>
      <c r="I10" s="216">
        <v>2.6</v>
      </c>
      <c r="J10" s="51" t="s">
        <v>68</v>
      </c>
      <c r="K10" s="98"/>
    </row>
    <row r="11" spans="1:11" ht="14.4" customHeight="1" x14ac:dyDescent="0.2">
      <c r="A11" s="60">
        <v>7</v>
      </c>
      <c r="B11" s="99" t="s">
        <v>20</v>
      </c>
      <c r="C11" s="95"/>
      <c r="D11" s="31"/>
      <c r="E11" s="96"/>
      <c r="F11" s="45" t="s">
        <v>13</v>
      </c>
      <c r="G11" s="45" t="s">
        <v>69</v>
      </c>
      <c r="H11" s="97">
        <f t="shared" si="0"/>
        <v>0.69999999999999973</v>
      </c>
      <c r="I11" s="216">
        <v>3.3</v>
      </c>
      <c r="J11" s="51" t="s">
        <v>70</v>
      </c>
      <c r="K11" s="98"/>
    </row>
    <row r="12" spans="1:11" ht="14.4" customHeight="1" x14ac:dyDescent="0.2">
      <c r="A12" s="60">
        <v>8</v>
      </c>
      <c r="B12" s="99" t="s">
        <v>96</v>
      </c>
      <c r="C12" s="95"/>
      <c r="D12" s="31"/>
      <c r="E12" s="96"/>
      <c r="F12" s="45" t="s">
        <v>13</v>
      </c>
      <c r="G12" s="45" t="s">
        <v>15</v>
      </c>
      <c r="H12" s="97">
        <f t="shared" si="0"/>
        <v>0.10000000000000009</v>
      </c>
      <c r="I12" s="216">
        <v>3.4</v>
      </c>
      <c r="J12" s="51" t="s">
        <v>71</v>
      </c>
      <c r="K12" s="98"/>
    </row>
    <row r="13" spans="1:11" ht="21" customHeight="1" x14ac:dyDescent="0.2">
      <c r="A13" s="60">
        <v>9</v>
      </c>
      <c r="B13" s="99" t="s">
        <v>73</v>
      </c>
      <c r="C13" s="95"/>
      <c r="D13" s="31"/>
      <c r="E13" s="96"/>
      <c r="F13" s="45" t="s">
        <v>14</v>
      </c>
      <c r="G13" s="45" t="s">
        <v>15</v>
      </c>
      <c r="H13" s="97">
        <f t="shared" si="0"/>
        <v>0.10000000000000009</v>
      </c>
      <c r="I13" s="216">
        <v>3.5</v>
      </c>
      <c r="J13" s="51" t="s">
        <v>74</v>
      </c>
      <c r="K13" s="98"/>
    </row>
    <row r="14" spans="1:11" ht="14.4" customHeight="1" x14ac:dyDescent="0.2">
      <c r="A14" s="60">
        <v>10</v>
      </c>
      <c r="B14" s="99" t="s">
        <v>12</v>
      </c>
      <c r="C14" s="95"/>
      <c r="D14" s="31"/>
      <c r="E14" s="70" t="s">
        <v>22</v>
      </c>
      <c r="F14" s="45" t="s">
        <v>13</v>
      </c>
      <c r="G14" s="45" t="s">
        <v>15</v>
      </c>
      <c r="H14" s="97">
        <f t="shared" si="0"/>
        <v>1</v>
      </c>
      <c r="I14" s="216">
        <v>4.5</v>
      </c>
      <c r="J14" s="51" t="s">
        <v>75</v>
      </c>
      <c r="K14" s="98"/>
    </row>
    <row r="15" spans="1:11" ht="14.4" customHeight="1" x14ac:dyDescent="0.2">
      <c r="A15" s="60">
        <v>11</v>
      </c>
      <c r="B15" s="99" t="s">
        <v>20</v>
      </c>
      <c r="C15" s="95"/>
      <c r="D15" s="31"/>
      <c r="E15" s="96"/>
      <c r="F15" s="45" t="s">
        <v>14</v>
      </c>
      <c r="G15" s="45" t="s">
        <v>15</v>
      </c>
      <c r="H15" s="97">
        <f t="shared" si="0"/>
        <v>1.2999999999999998</v>
      </c>
      <c r="I15" s="216">
        <v>5.8</v>
      </c>
      <c r="J15" s="51" t="s">
        <v>76</v>
      </c>
      <c r="K15" s="98"/>
    </row>
    <row r="16" spans="1:11" ht="14.4" customHeight="1" x14ac:dyDescent="0.2">
      <c r="A16" s="60">
        <v>12</v>
      </c>
      <c r="B16" s="99" t="s">
        <v>12</v>
      </c>
      <c r="C16" s="95"/>
      <c r="D16" s="31"/>
      <c r="E16" s="96"/>
      <c r="F16" s="45" t="s">
        <v>14</v>
      </c>
      <c r="G16" s="45" t="s">
        <v>15</v>
      </c>
      <c r="H16" s="97">
        <f t="shared" si="0"/>
        <v>3.0000000000000009</v>
      </c>
      <c r="I16" s="216">
        <v>8.8000000000000007</v>
      </c>
      <c r="J16" s="51"/>
      <c r="K16" s="98"/>
    </row>
    <row r="17" spans="1:11" ht="13.2" x14ac:dyDescent="0.2">
      <c r="A17" s="60">
        <v>13</v>
      </c>
      <c r="B17" s="34" t="s">
        <v>20</v>
      </c>
      <c r="C17" s="35" t="s">
        <v>16</v>
      </c>
      <c r="D17" s="12" t="s">
        <v>33</v>
      </c>
      <c r="E17" s="32"/>
      <c r="F17" s="31" t="s">
        <v>14</v>
      </c>
      <c r="G17" s="12" t="s">
        <v>32</v>
      </c>
      <c r="H17" s="97">
        <f t="shared" si="0"/>
        <v>1.2999999999999989</v>
      </c>
      <c r="I17" s="80">
        <v>10.1</v>
      </c>
      <c r="J17" s="29" t="s">
        <v>34</v>
      </c>
      <c r="K17" s="41"/>
    </row>
    <row r="18" spans="1:11" ht="21.6" customHeight="1" x14ac:dyDescent="0.2">
      <c r="A18" s="60">
        <v>14</v>
      </c>
      <c r="B18" s="34" t="s">
        <v>12</v>
      </c>
      <c r="C18" s="35" t="s">
        <v>16</v>
      </c>
      <c r="D18" s="12" t="s">
        <v>35</v>
      </c>
      <c r="E18" s="32"/>
      <c r="F18" s="31" t="s">
        <v>13</v>
      </c>
      <c r="G18" s="12" t="s">
        <v>15</v>
      </c>
      <c r="H18" s="97">
        <f t="shared" si="0"/>
        <v>16.700000000000003</v>
      </c>
      <c r="I18" s="80">
        <v>26.8</v>
      </c>
      <c r="J18" s="29" t="s">
        <v>36</v>
      </c>
      <c r="K18" s="41"/>
    </row>
    <row r="19" spans="1:11" ht="13.2" x14ac:dyDescent="0.2">
      <c r="A19" s="60">
        <v>15</v>
      </c>
      <c r="B19" s="34" t="s">
        <v>17</v>
      </c>
      <c r="C19" s="35"/>
      <c r="D19" s="12"/>
      <c r="E19" s="11" t="s">
        <v>18</v>
      </c>
      <c r="F19" s="31" t="s">
        <v>14</v>
      </c>
      <c r="G19" s="12" t="s">
        <v>15</v>
      </c>
      <c r="H19" s="97">
        <f t="shared" si="0"/>
        <v>0.19999999999999929</v>
      </c>
      <c r="I19" s="80">
        <v>27</v>
      </c>
      <c r="J19" s="29" t="s">
        <v>52</v>
      </c>
      <c r="K19" s="41"/>
    </row>
    <row r="20" spans="1:11" ht="13.2" customHeight="1" x14ac:dyDescent="0.2">
      <c r="A20" s="60">
        <v>16</v>
      </c>
      <c r="B20" s="34" t="s">
        <v>20</v>
      </c>
      <c r="C20" s="35"/>
      <c r="D20" s="42"/>
      <c r="E20" s="32"/>
      <c r="F20" s="31" t="s">
        <v>13</v>
      </c>
      <c r="G20" s="12" t="s">
        <v>15</v>
      </c>
      <c r="H20" s="97">
        <f t="shared" si="0"/>
        <v>1.5</v>
      </c>
      <c r="I20" s="80">
        <v>28.5</v>
      </c>
      <c r="J20" s="187" t="s">
        <v>246</v>
      </c>
      <c r="K20" s="49"/>
    </row>
    <row r="21" spans="1:11" ht="13.2" customHeight="1" x14ac:dyDescent="0.2">
      <c r="A21" s="60">
        <v>17</v>
      </c>
      <c r="B21" s="43" t="s">
        <v>17</v>
      </c>
      <c r="C21" s="35"/>
      <c r="D21" s="12"/>
      <c r="E21" s="11" t="s">
        <v>18</v>
      </c>
      <c r="F21" s="31" t="s">
        <v>14</v>
      </c>
      <c r="G21" s="12" t="s">
        <v>15</v>
      </c>
      <c r="H21" s="97">
        <f t="shared" si="0"/>
        <v>0</v>
      </c>
      <c r="I21" s="80">
        <v>28.5</v>
      </c>
      <c r="J21" s="188"/>
      <c r="K21" s="41"/>
    </row>
    <row r="22" spans="1:11" ht="13.95" customHeight="1" x14ac:dyDescent="0.2">
      <c r="A22" s="60">
        <v>18</v>
      </c>
      <c r="B22" s="43" t="s">
        <v>12</v>
      </c>
      <c r="C22" s="35" t="s">
        <v>16</v>
      </c>
      <c r="D22" s="12" t="s">
        <v>37</v>
      </c>
      <c r="E22" s="32"/>
      <c r="F22" s="31" t="s">
        <v>13</v>
      </c>
      <c r="G22" s="12" t="s">
        <v>38</v>
      </c>
      <c r="H22" s="97">
        <f t="shared" si="0"/>
        <v>0.19999999999999929</v>
      </c>
      <c r="I22" s="80">
        <v>28.7</v>
      </c>
      <c r="J22" s="30"/>
      <c r="K22" s="41"/>
    </row>
    <row r="23" spans="1:11" ht="21.6" x14ac:dyDescent="0.2">
      <c r="A23" s="60">
        <v>19</v>
      </c>
      <c r="B23" s="34" t="s">
        <v>12</v>
      </c>
      <c r="C23" s="35" t="s">
        <v>16</v>
      </c>
      <c r="D23" s="12" t="s">
        <v>39</v>
      </c>
      <c r="E23" s="32"/>
      <c r="F23" s="31" t="s">
        <v>13</v>
      </c>
      <c r="G23" s="12" t="s">
        <v>38</v>
      </c>
      <c r="H23" s="97">
        <f t="shared" si="0"/>
        <v>2.9000000000000021</v>
      </c>
      <c r="I23" s="80">
        <v>31.6</v>
      </c>
      <c r="J23" s="29" t="s">
        <v>53</v>
      </c>
      <c r="K23" s="41"/>
    </row>
    <row r="24" spans="1:11" ht="13.2" x14ac:dyDescent="0.2">
      <c r="A24" s="60">
        <v>20</v>
      </c>
      <c r="B24" s="34" t="s">
        <v>12</v>
      </c>
      <c r="C24" s="35" t="s">
        <v>16</v>
      </c>
      <c r="D24" s="12" t="s">
        <v>50</v>
      </c>
      <c r="E24" s="32"/>
      <c r="F24" s="31" t="s">
        <v>13</v>
      </c>
      <c r="G24" s="12" t="s">
        <v>51</v>
      </c>
      <c r="H24" s="97">
        <f t="shared" si="0"/>
        <v>21.5</v>
      </c>
      <c r="I24" s="80">
        <v>53.1</v>
      </c>
      <c r="J24" s="30" t="s">
        <v>49</v>
      </c>
      <c r="K24" s="41"/>
    </row>
    <row r="25" spans="1:11" ht="13.2" x14ac:dyDescent="0.2">
      <c r="A25" s="60">
        <v>21</v>
      </c>
      <c r="B25" s="34" t="s">
        <v>12</v>
      </c>
      <c r="C25" s="35" t="s">
        <v>16</v>
      </c>
      <c r="D25" s="12" t="s">
        <v>54</v>
      </c>
      <c r="E25" s="32"/>
      <c r="F25" s="31" t="s">
        <v>14</v>
      </c>
      <c r="G25" s="12" t="s">
        <v>15</v>
      </c>
      <c r="H25" s="97">
        <f t="shared" si="0"/>
        <v>1.6999999999999957</v>
      </c>
      <c r="I25" s="80">
        <v>54.8</v>
      </c>
      <c r="J25" s="30" t="s">
        <v>55</v>
      </c>
      <c r="K25" s="41"/>
    </row>
    <row r="26" spans="1:11" ht="13.2" x14ac:dyDescent="0.2">
      <c r="A26" s="60">
        <v>22</v>
      </c>
      <c r="B26" s="34" t="s">
        <v>12</v>
      </c>
      <c r="C26" s="35" t="s">
        <v>16</v>
      </c>
      <c r="D26" s="12" t="s">
        <v>56</v>
      </c>
      <c r="E26" s="32"/>
      <c r="F26" s="31" t="s">
        <v>14</v>
      </c>
      <c r="G26" s="12" t="s">
        <v>58</v>
      </c>
      <c r="H26" s="97">
        <f t="shared" si="0"/>
        <v>2.5</v>
      </c>
      <c r="I26" s="80">
        <v>57.3</v>
      </c>
      <c r="J26" s="30" t="s">
        <v>57</v>
      </c>
      <c r="K26" s="41"/>
    </row>
    <row r="27" spans="1:11" ht="13.2" x14ac:dyDescent="0.2">
      <c r="A27" s="60">
        <v>23</v>
      </c>
      <c r="B27" s="34" t="s">
        <v>24</v>
      </c>
      <c r="C27" s="35"/>
      <c r="D27" s="12"/>
      <c r="E27" s="32"/>
      <c r="F27" s="31" t="s">
        <v>26</v>
      </c>
      <c r="G27" s="12" t="s">
        <v>40</v>
      </c>
      <c r="H27" s="97">
        <f t="shared" si="0"/>
        <v>4.6000000000000014</v>
      </c>
      <c r="I27" s="80">
        <v>61.9</v>
      </c>
      <c r="J27" s="30" t="s">
        <v>48</v>
      </c>
      <c r="K27" s="41"/>
    </row>
    <row r="28" spans="1:11" ht="13.95" customHeight="1" x14ac:dyDescent="0.2">
      <c r="A28" s="60">
        <v>24</v>
      </c>
      <c r="B28" s="34" t="s">
        <v>12</v>
      </c>
      <c r="C28" s="35" t="s">
        <v>16</v>
      </c>
      <c r="D28" s="50" t="s">
        <v>41</v>
      </c>
      <c r="E28" s="35"/>
      <c r="F28" s="12" t="s">
        <v>14</v>
      </c>
      <c r="G28" s="12" t="s">
        <v>42</v>
      </c>
      <c r="H28" s="97">
        <f t="shared" si="0"/>
        <v>2.8999999999999986</v>
      </c>
      <c r="I28" s="80">
        <v>64.8</v>
      </c>
      <c r="J28" s="30" t="s">
        <v>45</v>
      </c>
      <c r="K28" s="41"/>
    </row>
    <row r="29" spans="1:11" ht="13.95" customHeight="1" x14ac:dyDescent="0.2">
      <c r="A29" s="60">
        <v>25</v>
      </c>
      <c r="B29" s="34" t="s">
        <v>12</v>
      </c>
      <c r="C29" s="35" t="s">
        <v>16</v>
      </c>
      <c r="D29" s="12" t="s">
        <v>43</v>
      </c>
      <c r="E29" s="32"/>
      <c r="F29" s="31" t="s">
        <v>13</v>
      </c>
      <c r="G29" s="12" t="s">
        <v>44</v>
      </c>
      <c r="H29" s="97">
        <f t="shared" si="0"/>
        <v>0.20000000000000284</v>
      </c>
      <c r="I29" s="80">
        <v>65</v>
      </c>
      <c r="J29" s="30" t="s">
        <v>46</v>
      </c>
      <c r="K29" s="41"/>
    </row>
    <row r="30" spans="1:11" ht="13.95" customHeight="1" x14ac:dyDescent="0.2">
      <c r="A30" s="60">
        <v>26</v>
      </c>
      <c r="B30" s="34" t="s">
        <v>61</v>
      </c>
      <c r="C30" s="35"/>
      <c r="D30" s="12"/>
      <c r="E30" s="11" t="s">
        <v>18</v>
      </c>
      <c r="F30" s="12" t="s">
        <v>13</v>
      </c>
      <c r="G30" s="12" t="s">
        <v>44</v>
      </c>
      <c r="H30" s="97">
        <f t="shared" si="0"/>
        <v>2.4000000000000057</v>
      </c>
      <c r="I30" s="80">
        <v>67.400000000000006</v>
      </c>
      <c r="J30" s="30" t="s">
        <v>77</v>
      </c>
      <c r="K30" s="41"/>
    </row>
    <row r="31" spans="1:11" ht="13.95" customHeight="1" x14ac:dyDescent="0.2">
      <c r="A31" s="60">
        <v>27</v>
      </c>
      <c r="B31" s="34" t="s">
        <v>12</v>
      </c>
      <c r="C31" s="35"/>
      <c r="D31" s="12"/>
      <c r="E31" s="11" t="s">
        <v>18</v>
      </c>
      <c r="F31" s="31" t="s">
        <v>14</v>
      </c>
      <c r="G31" s="12" t="s">
        <v>44</v>
      </c>
      <c r="H31" s="97">
        <f t="shared" si="0"/>
        <v>9.9999999999994316E-2</v>
      </c>
      <c r="I31" s="80">
        <v>67.5</v>
      </c>
      <c r="J31" s="30" t="s">
        <v>78</v>
      </c>
      <c r="K31" s="41"/>
    </row>
    <row r="32" spans="1:11" ht="13.2" x14ac:dyDescent="0.2">
      <c r="A32" s="60">
        <v>28</v>
      </c>
      <c r="B32" s="34" t="s">
        <v>20</v>
      </c>
      <c r="C32" s="35" t="s">
        <v>16</v>
      </c>
      <c r="D32" s="12" t="s">
        <v>81</v>
      </c>
      <c r="F32" s="31" t="s">
        <v>13</v>
      </c>
      <c r="G32" s="12" t="s">
        <v>80</v>
      </c>
      <c r="H32" s="97">
        <f t="shared" si="0"/>
        <v>0.79999999999999716</v>
      </c>
      <c r="I32" s="80">
        <v>68.3</v>
      </c>
      <c r="J32" s="29" t="s">
        <v>111</v>
      </c>
      <c r="K32" s="41"/>
    </row>
    <row r="33" spans="1:11" ht="21" customHeight="1" x14ac:dyDescent="0.2">
      <c r="A33" s="60">
        <v>29</v>
      </c>
      <c r="B33" s="34" t="s">
        <v>12</v>
      </c>
      <c r="C33" s="35" t="s">
        <v>16</v>
      </c>
      <c r="D33" s="12" t="s">
        <v>82</v>
      </c>
      <c r="E33" s="32"/>
      <c r="F33" s="31" t="s">
        <v>14</v>
      </c>
      <c r="G33" s="37" t="s">
        <v>250</v>
      </c>
      <c r="H33" s="97">
        <f t="shared" si="0"/>
        <v>1.2000000000000028</v>
      </c>
      <c r="I33" s="81">
        <v>69.5</v>
      </c>
      <c r="J33" s="65" t="s">
        <v>83</v>
      </c>
      <c r="K33" s="41"/>
    </row>
    <row r="34" spans="1:11" ht="13.2" x14ac:dyDescent="0.2">
      <c r="A34" s="204">
        <v>30</v>
      </c>
      <c r="B34" s="205" t="s">
        <v>12</v>
      </c>
      <c r="C34" s="206" t="s">
        <v>251</v>
      </c>
      <c r="D34" s="207" t="s">
        <v>259</v>
      </c>
      <c r="E34" s="208"/>
      <c r="F34" s="209" t="s">
        <v>14</v>
      </c>
      <c r="G34" s="207" t="s">
        <v>260</v>
      </c>
      <c r="H34" s="210">
        <f t="shared" si="0"/>
        <v>3.5</v>
      </c>
      <c r="I34" s="203">
        <v>73</v>
      </c>
      <c r="J34" s="211" t="s">
        <v>261</v>
      </c>
      <c r="K34" s="217"/>
    </row>
    <row r="35" spans="1:11" ht="13.2" x14ac:dyDescent="0.2">
      <c r="A35" s="60">
        <v>31</v>
      </c>
      <c r="B35" s="34" t="s">
        <v>24</v>
      </c>
      <c r="C35" s="35" t="s">
        <v>16</v>
      </c>
      <c r="D35" s="12" t="s">
        <v>87</v>
      </c>
      <c r="E35" s="48"/>
      <c r="F35" s="31" t="s">
        <v>88</v>
      </c>
      <c r="G35" s="12" t="s">
        <v>85</v>
      </c>
      <c r="H35" s="97">
        <f t="shared" si="0"/>
        <v>18.599999999999994</v>
      </c>
      <c r="I35" s="81">
        <v>91.6</v>
      </c>
      <c r="J35" s="100" t="s">
        <v>89</v>
      </c>
      <c r="K35" s="41"/>
    </row>
    <row r="36" spans="1:11" ht="13.2" x14ac:dyDescent="0.2">
      <c r="A36" s="60">
        <v>32</v>
      </c>
      <c r="B36" s="34" t="s">
        <v>12</v>
      </c>
      <c r="C36" s="35" t="s">
        <v>16</v>
      </c>
      <c r="D36" s="12" t="s">
        <v>90</v>
      </c>
      <c r="E36" s="32"/>
      <c r="F36" s="31" t="s">
        <v>13</v>
      </c>
      <c r="G36" s="12" t="s">
        <v>85</v>
      </c>
      <c r="H36" s="97">
        <f t="shared" si="0"/>
        <v>9.9000000000000057</v>
      </c>
      <c r="I36" s="80">
        <v>101.5</v>
      </c>
      <c r="J36" s="29" t="s">
        <v>91</v>
      </c>
      <c r="K36" s="41"/>
    </row>
    <row r="37" spans="1:11" ht="21.6" customHeight="1" x14ac:dyDescent="0.2">
      <c r="A37" s="60">
        <v>33</v>
      </c>
      <c r="B37" s="34" t="s">
        <v>20</v>
      </c>
      <c r="C37" s="35" t="s">
        <v>16</v>
      </c>
      <c r="D37" s="12" t="s">
        <v>92</v>
      </c>
      <c r="E37" s="32"/>
      <c r="F37" s="12" t="s">
        <v>13</v>
      </c>
      <c r="G37" s="12" t="s">
        <v>105</v>
      </c>
      <c r="H37" s="97">
        <f t="shared" si="0"/>
        <v>12.799999999999997</v>
      </c>
      <c r="I37" s="80">
        <v>114.3</v>
      </c>
      <c r="J37" s="29" t="s">
        <v>95</v>
      </c>
      <c r="K37" s="41"/>
    </row>
    <row r="38" spans="1:11" ht="13.2" x14ac:dyDescent="0.2">
      <c r="A38" s="60">
        <v>34</v>
      </c>
      <c r="B38" s="34" t="s">
        <v>12</v>
      </c>
      <c r="C38" s="35" t="s">
        <v>16</v>
      </c>
      <c r="D38" s="37" t="s">
        <v>97</v>
      </c>
      <c r="E38" s="32"/>
      <c r="F38" s="31" t="s">
        <v>14</v>
      </c>
      <c r="G38" s="12" t="s">
        <v>15</v>
      </c>
      <c r="H38" s="97">
        <f t="shared" si="0"/>
        <v>2</v>
      </c>
      <c r="I38" s="80">
        <v>116.3</v>
      </c>
      <c r="J38" s="29" t="s">
        <v>98</v>
      </c>
      <c r="K38" s="41"/>
    </row>
    <row r="39" spans="1:11" ht="24" customHeight="1" x14ac:dyDescent="0.2">
      <c r="A39" s="133">
        <v>35</v>
      </c>
      <c r="B39" s="15" t="s">
        <v>61</v>
      </c>
      <c r="C39" s="16"/>
      <c r="D39" s="14" t="s">
        <v>99</v>
      </c>
      <c r="E39" s="17"/>
      <c r="F39" s="14" t="s">
        <v>59</v>
      </c>
      <c r="G39" s="14" t="s">
        <v>15</v>
      </c>
      <c r="H39" s="89">
        <f t="shared" si="0"/>
        <v>0.20000000000000284</v>
      </c>
      <c r="I39" s="82">
        <v>116.5</v>
      </c>
      <c r="J39" s="20" t="s">
        <v>100</v>
      </c>
      <c r="K39" s="18"/>
    </row>
    <row r="40" spans="1:11" ht="13.2" customHeight="1" x14ac:dyDescent="0.2">
      <c r="A40" s="60">
        <v>36</v>
      </c>
      <c r="B40" s="34" t="s">
        <v>12</v>
      </c>
      <c r="C40" s="35"/>
      <c r="D40" s="12"/>
      <c r="E40" s="11" t="s">
        <v>18</v>
      </c>
      <c r="F40" s="31" t="s">
        <v>13</v>
      </c>
      <c r="G40" s="12" t="s">
        <v>101</v>
      </c>
      <c r="H40" s="97">
        <f t="shared" si="0"/>
        <v>9.9999999999994316E-2</v>
      </c>
      <c r="I40" s="80">
        <v>116.6</v>
      </c>
      <c r="J40" s="101" t="s">
        <v>102</v>
      </c>
      <c r="K40" s="41"/>
    </row>
    <row r="41" spans="1:11" ht="13.2" x14ac:dyDescent="0.2">
      <c r="A41" s="60">
        <v>37</v>
      </c>
      <c r="B41" s="34" t="s">
        <v>20</v>
      </c>
      <c r="C41" s="35" t="s">
        <v>16</v>
      </c>
      <c r="D41" s="12" t="s">
        <v>103</v>
      </c>
      <c r="E41" s="63"/>
      <c r="F41" s="31" t="s">
        <v>14</v>
      </c>
      <c r="G41" s="12" t="s">
        <v>105</v>
      </c>
      <c r="H41" s="97">
        <f t="shared" si="0"/>
        <v>0.10000000000000853</v>
      </c>
      <c r="I41" s="80">
        <v>116.7</v>
      </c>
      <c r="J41" s="101" t="s">
        <v>104</v>
      </c>
      <c r="K41" s="41"/>
    </row>
    <row r="42" spans="1:11" ht="13.2" x14ac:dyDescent="0.2">
      <c r="A42" s="60">
        <v>38</v>
      </c>
      <c r="B42" s="34" t="s">
        <v>61</v>
      </c>
      <c r="C42" s="35" t="s">
        <v>16</v>
      </c>
      <c r="D42" s="12" t="s">
        <v>106</v>
      </c>
      <c r="E42" s="63"/>
      <c r="F42" s="31" t="s">
        <v>13</v>
      </c>
      <c r="G42" s="12" t="s">
        <v>107</v>
      </c>
      <c r="H42" s="97">
        <f t="shared" si="0"/>
        <v>21.100000000000009</v>
      </c>
      <c r="I42" s="80">
        <v>137.80000000000001</v>
      </c>
      <c r="J42" s="101" t="s">
        <v>108</v>
      </c>
      <c r="K42" s="41"/>
    </row>
    <row r="43" spans="1:11" ht="13.2" x14ac:dyDescent="0.2">
      <c r="A43" s="60">
        <v>39</v>
      </c>
      <c r="B43" s="34" t="s">
        <v>20</v>
      </c>
      <c r="C43" s="35"/>
      <c r="D43" s="12"/>
      <c r="E43" s="63"/>
      <c r="F43" s="31" t="s">
        <v>14</v>
      </c>
      <c r="G43" s="12" t="s">
        <v>107</v>
      </c>
      <c r="H43" s="97">
        <f t="shared" si="0"/>
        <v>12.800000000000011</v>
      </c>
      <c r="I43" s="80">
        <v>150.60000000000002</v>
      </c>
      <c r="J43" s="101" t="s">
        <v>109</v>
      </c>
      <c r="K43" s="41"/>
    </row>
    <row r="44" spans="1:11" ht="13.2" x14ac:dyDescent="0.2">
      <c r="A44" s="60">
        <v>40</v>
      </c>
      <c r="B44" s="34" t="s">
        <v>73</v>
      </c>
      <c r="C44" s="35"/>
      <c r="D44" s="12"/>
      <c r="E44" s="32"/>
      <c r="F44" s="12" t="s">
        <v>14</v>
      </c>
      <c r="G44" s="12" t="s">
        <v>107</v>
      </c>
      <c r="H44" s="97">
        <f t="shared" si="0"/>
        <v>5.5999999999999943</v>
      </c>
      <c r="I44" s="80">
        <v>156.20000000000002</v>
      </c>
      <c r="J44" s="101" t="s">
        <v>110</v>
      </c>
      <c r="K44" s="41"/>
    </row>
    <row r="45" spans="1:11" ht="13.2" x14ac:dyDescent="0.2">
      <c r="A45" s="60">
        <v>41</v>
      </c>
      <c r="B45" s="34" t="s">
        <v>24</v>
      </c>
      <c r="C45" s="35"/>
      <c r="D45" s="31"/>
      <c r="E45" s="48"/>
      <c r="F45" s="31" t="s">
        <v>88</v>
      </c>
      <c r="G45" s="12" t="s">
        <v>107</v>
      </c>
      <c r="H45" s="97">
        <f t="shared" si="0"/>
        <v>6.0999999999999943</v>
      </c>
      <c r="I45" s="81">
        <v>162.30000000000001</v>
      </c>
      <c r="J45" s="101" t="s">
        <v>112</v>
      </c>
      <c r="K45" s="41"/>
    </row>
    <row r="46" spans="1:11" ht="13.2" x14ac:dyDescent="0.2">
      <c r="A46" s="60">
        <v>42</v>
      </c>
      <c r="B46" s="103" t="s">
        <v>20</v>
      </c>
      <c r="C46" s="35"/>
      <c r="D46" s="31"/>
      <c r="E46" s="63"/>
      <c r="F46" s="31" t="s">
        <v>13</v>
      </c>
      <c r="G46" s="102" t="s">
        <v>15</v>
      </c>
      <c r="H46" s="97">
        <f t="shared" si="0"/>
        <v>1.1999999999999886</v>
      </c>
      <c r="I46" s="81">
        <v>163.5</v>
      </c>
      <c r="J46" s="33" t="s">
        <v>113</v>
      </c>
      <c r="K46" s="41"/>
    </row>
    <row r="47" spans="1:11" ht="13.2" x14ac:dyDescent="0.2">
      <c r="A47" s="60">
        <v>43</v>
      </c>
      <c r="B47" s="103" t="s">
        <v>20</v>
      </c>
      <c r="C47" s="35"/>
      <c r="D47" s="31"/>
      <c r="E47" s="63"/>
      <c r="F47" s="31" t="s">
        <v>13</v>
      </c>
      <c r="G47" s="104" t="s">
        <v>105</v>
      </c>
      <c r="H47" s="97">
        <f t="shared" si="0"/>
        <v>1.3000000000000114</v>
      </c>
      <c r="I47" s="81">
        <v>164.8</v>
      </c>
      <c r="J47" s="44"/>
      <c r="K47" s="41"/>
    </row>
    <row r="48" spans="1:11" ht="21.6" customHeight="1" x14ac:dyDescent="0.2">
      <c r="A48" s="60">
        <v>44</v>
      </c>
      <c r="B48" s="34" t="s">
        <v>73</v>
      </c>
      <c r="C48" s="35"/>
      <c r="D48" s="31"/>
      <c r="E48" s="32"/>
      <c r="F48" s="31" t="s">
        <v>14</v>
      </c>
      <c r="G48" s="31" t="s">
        <v>15</v>
      </c>
      <c r="H48" s="97">
        <f t="shared" si="0"/>
        <v>1.9000000000000057</v>
      </c>
      <c r="I48" s="81">
        <v>166.70000000000002</v>
      </c>
      <c r="J48" s="44" t="s">
        <v>143</v>
      </c>
      <c r="K48" s="41"/>
    </row>
    <row r="49" spans="1:13" ht="13.95" customHeight="1" x14ac:dyDescent="0.2">
      <c r="A49" s="60">
        <v>45</v>
      </c>
      <c r="B49" s="34" t="s">
        <v>20</v>
      </c>
      <c r="C49" s="35"/>
      <c r="D49" s="31"/>
      <c r="E49" s="32"/>
      <c r="F49" s="31" t="s">
        <v>14</v>
      </c>
      <c r="G49" s="104" t="s">
        <v>105</v>
      </c>
      <c r="H49" s="97">
        <f t="shared" si="0"/>
        <v>2.7999999999999829</v>
      </c>
      <c r="I49" s="81">
        <v>169.5</v>
      </c>
      <c r="J49" s="44"/>
      <c r="K49" s="41"/>
    </row>
    <row r="50" spans="1:13" ht="13.2" x14ac:dyDescent="0.2">
      <c r="A50" s="60">
        <v>46</v>
      </c>
      <c r="B50" s="34" t="s">
        <v>24</v>
      </c>
      <c r="C50" s="35"/>
      <c r="D50" s="31"/>
      <c r="E50" s="32"/>
      <c r="F50" s="12" t="s">
        <v>88</v>
      </c>
      <c r="G50" s="31" t="s">
        <v>105</v>
      </c>
      <c r="H50" s="97">
        <f t="shared" si="0"/>
        <v>8</v>
      </c>
      <c r="I50" s="81">
        <v>177.5</v>
      </c>
      <c r="J50" s="44" t="s">
        <v>116</v>
      </c>
      <c r="K50" s="41"/>
    </row>
    <row r="51" spans="1:13" ht="13.2" x14ac:dyDescent="0.2">
      <c r="A51" s="60">
        <v>47</v>
      </c>
      <c r="B51" s="34" t="s">
        <v>73</v>
      </c>
      <c r="C51" s="35"/>
      <c r="D51" s="31"/>
      <c r="E51" s="11" t="s">
        <v>18</v>
      </c>
      <c r="F51" s="12" t="s">
        <v>14</v>
      </c>
      <c r="G51" s="31" t="s">
        <v>114</v>
      </c>
      <c r="H51" s="97">
        <f t="shared" si="0"/>
        <v>3.3000000000000114</v>
      </c>
      <c r="I51" s="81">
        <v>180.8</v>
      </c>
      <c r="J51" s="134" t="s">
        <v>115</v>
      </c>
      <c r="K51" s="105"/>
      <c r="M51" s="52"/>
    </row>
    <row r="52" spans="1:13" ht="13.2" x14ac:dyDescent="0.2">
      <c r="A52" s="60">
        <v>48</v>
      </c>
      <c r="B52" s="34" t="s">
        <v>12</v>
      </c>
      <c r="C52" s="35" t="s">
        <v>16</v>
      </c>
      <c r="D52" s="31"/>
      <c r="E52" s="32"/>
      <c r="F52" s="12" t="s">
        <v>14</v>
      </c>
      <c r="G52" s="31" t="s">
        <v>118</v>
      </c>
      <c r="H52" s="97">
        <f t="shared" si="0"/>
        <v>4.3000000000000114</v>
      </c>
      <c r="I52" s="201">
        <v>185.10000000000002</v>
      </c>
      <c r="J52" s="106" t="s">
        <v>117</v>
      </c>
      <c r="K52" s="105"/>
      <c r="M52" s="52"/>
    </row>
    <row r="53" spans="1:13" ht="13.2" x14ac:dyDescent="0.2">
      <c r="A53" s="60">
        <v>49</v>
      </c>
      <c r="B53" s="34" t="s">
        <v>73</v>
      </c>
      <c r="C53" s="35" t="s">
        <v>16</v>
      </c>
      <c r="D53" s="102" t="s">
        <v>122</v>
      </c>
      <c r="E53" s="32"/>
      <c r="F53" s="31" t="s">
        <v>14</v>
      </c>
      <c r="G53" s="102" t="s">
        <v>124</v>
      </c>
      <c r="H53" s="202">
        <f t="shared" si="0"/>
        <v>9.5999999999999943</v>
      </c>
      <c r="I53" s="81">
        <v>194.70000000000002</v>
      </c>
      <c r="J53" s="107" t="s">
        <v>123</v>
      </c>
      <c r="K53" s="108"/>
      <c r="M53" s="52"/>
    </row>
    <row r="54" spans="1:13" ht="13.2" x14ac:dyDescent="0.2">
      <c r="A54" s="60">
        <v>50</v>
      </c>
      <c r="B54" s="109" t="s">
        <v>24</v>
      </c>
      <c r="C54" s="110" t="s">
        <v>16</v>
      </c>
      <c r="D54" s="111" t="s">
        <v>125</v>
      </c>
      <c r="E54" s="112"/>
      <c r="F54" s="111" t="s">
        <v>88</v>
      </c>
      <c r="G54" s="102" t="s">
        <v>127</v>
      </c>
      <c r="H54" s="97">
        <f t="shared" si="0"/>
        <v>7</v>
      </c>
      <c r="I54" s="81">
        <v>201.70000000000002</v>
      </c>
      <c r="J54" s="113" t="s">
        <v>126</v>
      </c>
      <c r="K54" s="114"/>
      <c r="M54" s="52"/>
    </row>
    <row r="55" spans="1:13" ht="13.2" x14ac:dyDescent="0.2">
      <c r="A55" s="60">
        <v>51</v>
      </c>
      <c r="B55" s="34" t="s">
        <v>20</v>
      </c>
      <c r="C55" s="110"/>
      <c r="D55" s="115"/>
      <c r="E55" s="48"/>
      <c r="F55" s="115" t="s">
        <v>13</v>
      </c>
      <c r="G55" s="111" t="s">
        <v>15</v>
      </c>
      <c r="H55" s="97">
        <f t="shared" si="0"/>
        <v>6</v>
      </c>
      <c r="I55" s="81">
        <v>207.70000000000002</v>
      </c>
      <c r="J55" s="107"/>
      <c r="K55" s="105"/>
      <c r="M55" s="52"/>
    </row>
    <row r="56" spans="1:13" ht="31.8" customHeight="1" x14ac:dyDescent="0.2">
      <c r="A56" s="66">
        <v>52</v>
      </c>
      <c r="B56" s="139" t="s">
        <v>19</v>
      </c>
      <c r="C56" s="140"/>
      <c r="D56" s="141" t="s">
        <v>129</v>
      </c>
      <c r="E56" s="53"/>
      <c r="F56" s="142" t="s">
        <v>128</v>
      </c>
      <c r="G56" s="143" t="s">
        <v>15</v>
      </c>
      <c r="H56" s="89">
        <f t="shared" si="0"/>
        <v>0.29999999999998295</v>
      </c>
      <c r="I56" s="83">
        <v>208</v>
      </c>
      <c r="J56" s="144" t="s">
        <v>238</v>
      </c>
      <c r="K56" s="145">
        <f>I56</f>
        <v>208</v>
      </c>
      <c r="M56" s="52"/>
    </row>
    <row r="57" spans="1:13" ht="13.2" x14ac:dyDescent="0.2">
      <c r="A57" s="60">
        <v>53</v>
      </c>
      <c r="B57" s="109" t="s">
        <v>73</v>
      </c>
      <c r="C57" s="110"/>
      <c r="D57" s="115"/>
      <c r="E57" s="63"/>
      <c r="F57" s="116" t="s">
        <v>14</v>
      </c>
      <c r="G57" s="111" t="s">
        <v>131</v>
      </c>
      <c r="H57" s="97">
        <f t="shared" si="0"/>
        <v>0.10000000000002274</v>
      </c>
      <c r="I57" s="81">
        <v>208.10000000000002</v>
      </c>
      <c r="J57" s="117" t="s">
        <v>130</v>
      </c>
      <c r="K57" s="105"/>
      <c r="M57" s="52"/>
    </row>
    <row r="58" spans="1:13" ht="13.2" x14ac:dyDescent="0.2">
      <c r="A58" s="60">
        <v>54</v>
      </c>
      <c r="B58" s="174" t="s">
        <v>20</v>
      </c>
      <c r="C58" s="119" t="s">
        <v>16</v>
      </c>
      <c r="D58" s="111" t="s">
        <v>125</v>
      </c>
      <c r="E58" s="48"/>
      <c r="F58" s="135" t="s">
        <v>13</v>
      </c>
      <c r="G58" s="120" t="s">
        <v>132</v>
      </c>
      <c r="H58" s="97">
        <f t="shared" si="0"/>
        <v>5.8999999999999773</v>
      </c>
      <c r="I58" s="81">
        <v>214</v>
      </c>
      <c r="J58" s="121" t="s">
        <v>133</v>
      </c>
      <c r="K58" s="122"/>
      <c r="M58" s="52"/>
    </row>
    <row r="59" spans="1:13" ht="13.2" x14ac:dyDescent="0.2">
      <c r="A59" s="60">
        <v>55</v>
      </c>
      <c r="B59" s="118" t="s">
        <v>12</v>
      </c>
      <c r="C59" s="119" t="s">
        <v>16</v>
      </c>
      <c r="D59" s="12" t="s">
        <v>134</v>
      </c>
      <c r="E59" s="32"/>
      <c r="F59" s="12" t="s">
        <v>14</v>
      </c>
      <c r="G59" s="12" t="s">
        <v>15</v>
      </c>
      <c r="H59" s="97">
        <f t="shared" si="0"/>
        <v>1.3000000000000114</v>
      </c>
      <c r="I59" s="81">
        <v>215.3</v>
      </c>
      <c r="J59" s="123"/>
      <c r="K59" s="41"/>
      <c r="M59" s="52"/>
    </row>
    <row r="60" spans="1:13" ht="13.2" x14ac:dyDescent="0.2">
      <c r="A60" s="60">
        <v>56</v>
      </c>
      <c r="B60" s="34" t="s">
        <v>12</v>
      </c>
      <c r="C60" s="35"/>
      <c r="D60" s="12"/>
      <c r="E60" s="32"/>
      <c r="F60" s="12" t="s">
        <v>13</v>
      </c>
      <c r="G60" s="12" t="s">
        <v>136</v>
      </c>
      <c r="H60" s="97">
        <f t="shared" si="0"/>
        <v>0.30000000000001137</v>
      </c>
      <c r="I60" s="81">
        <v>215.60000000000002</v>
      </c>
      <c r="J60" s="124" t="s">
        <v>135</v>
      </c>
      <c r="K60" s="41"/>
      <c r="M60" s="52"/>
    </row>
    <row r="61" spans="1:13" ht="13.95" customHeight="1" x14ac:dyDescent="0.2">
      <c r="A61" s="60">
        <v>57</v>
      </c>
      <c r="B61" s="103" t="s">
        <v>20</v>
      </c>
      <c r="C61" s="136" t="s">
        <v>16</v>
      </c>
      <c r="D61" s="137" t="s">
        <v>137</v>
      </c>
      <c r="E61" s="138"/>
      <c r="F61" s="137" t="s">
        <v>14</v>
      </c>
      <c r="G61" s="137" t="s">
        <v>141</v>
      </c>
      <c r="H61" s="97">
        <f t="shared" si="0"/>
        <v>9.3999999999999773</v>
      </c>
      <c r="I61" s="125">
        <v>225</v>
      </c>
      <c r="J61" s="127" t="s">
        <v>138</v>
      </c>
      <c r="K61" s="47"/>
      <c r="M61" s="52"/>
    </row>
    <row r="62" spans="1:13" ht="13.95" customHeight="1" x14ac:dyDescent="0.2">
      <c r="A62" s="60">
        <v>58</v>
      </c>
      <c r="B62" s="34" t="s">
        <v>24</v>
      </c>
      <c r="C62" s="35" t="s">
        <v>16</v>
      </c>
      <c r="D62" s="31" t="s">
        <v>139</v>
      </c>
      <c r="E62" s="32"/>
      <c r="F62" s="12" t="s">
        <v>120</v>
      </c>
      <c r="G62" s="12" t="s">
        <v>140</v>
      </c>
      <c r="H62" s="97">
        <f t="shared" si="0"/>
        <v>2.1000000000000227</v>
      </c>
      <c r="I62" s="81">
        <v>227.10000000000002</v>
      </c>
      <c r="J62" s="126" t="s">
        <v>142</v>
      </c>
      <c r="K62" s="41"/>
      <c r="M62" s="52"/>
    </row>
    <row r="63" spans="1:13" ht="21" customHeight="1" x14ac:dyDescent="0.2">
      <c r="A63" s="60">
        <v>59</v>
      </c>
      <c r="B63" s="34" t="s">
        <v>61</v>
      </c>
      <c r="C63" s="35"/>
      <c r="D63" s="31"/>
      <c r="E63" s="32"/>
      <c r="F63" s="12" t="s">
        <v>13</v>
      </c>
      <c r="G63" s="12" t="s">
        <v>15</v>
      </c>
      <c r="H63" s="97">
        <f t="shared" si="0"/>
        <v>10.799999999999983</v>
      </c>
      <c r="I63" s="81">
        <v>237.9</v>
      </c>
      <c r="J63" s="127" t="s">
        <v>144</v>
      </c>
      <c r="K63" s="41"/>
      <c r="M63" s="52"/>
    </row>
    <row r="64" spans="1:13" ht="13.95" customHeight="1" x14ac:dyDescent="0.2">
      <c r="A64" s="60">
        <v>60</v>
      </c>
      <c r="B64" s="34" t="s">
        <v>20</v>
      </c>
      <c r="C64" s="35"/>
      <c r="D64" s="31"/>
      <c r="E64" s="63"/>
      <c r="F64" s="12" t="s">
        <v>14</v>
      </c>
      <c r="G64" s="90" t="s">
        <v>257</v>
      </c>
      <c r="H64" s="97">
        <f t="shared" si="0"/>
        <v>1.2000000000000171</v>
      </c>
      <c r="I64" s="81">
        <v>239.10000000000002</v>
      </c>
      <c r="J64" s="126" t="s">
        <v>145</v>
      </c>
      <c r="K64" s="41"/>
      <c r="M64" s="52"/>
    </row>
    <row r="65" spans="1:13" ht="13.95" customHeight="1" x14ac:dyDescent="0.2">
      <c r="A65" s="60">
        <v>61</v>
      </c>
      <c r="B65" s="34" t="s">
        <v>12</v>
      </c>
      <c r="C65" s="35" t="s">
        <v>16</v>
      </c>
      <c r="D65" s="31" t="s">
        <v>146</v>
      </c>
      <c r="E65" s="32"/>
      <c r="F65" s="12" t="s">
        <v>13</v>
      </c>
      <c r="G65" s="12" t="s">
        <v>121</v>
      </c>
      <c r="H65" s="97">
        <f t="shared" si="0"/>
        <v>51</v>
      </c>
      <c r="I65" s="81">
        <v>290.10000000000002</v>
      </c>
      <c r="J65" s="126" t="s">
        <v>147</v>
      </c>
      <c r="K65" s="41"/>
      <c r="M65" s="52"/>
    </row>
    <row r="66" spans="1:13" ht="13.95" customHeight="1" x14ac:dyDescent="0.2">
      <c r="A66" s="60">
        <v>62</v>
      </c>
      <c r="B66" s="34" t="s">
        <v>20</v>
      </c>
      <c r="C66" s="35" t="s">
        <v>16</v>
      </c>
      <c r="D66" s="31" t="s">
        <v>149</v>
      </c>
      <c r="E66" s="32"/>
      <c r="F66" s="12" t="s">
        <v>14</v>
      </c>
      <c r="G66" s="12" t="s">
        <v>94</v>
      </c>
      <c r="H66" s="97">
        <f t="shared" si="0"/>
        <v>0.30000000000001137</v>
      </c>
      <c r="I66" s="81">
        <v>290.40000000000003</v>
      </c>
      <c r="J66" s="127" t="s">
        <v>148</v>
      </c>
      <c r="K66" s="41"/>
      <c r="M66" s="52"/>
    </row>
    <row r="67" spans="1:13" ht="13.95" customHeight="1" x14ac:dyDescent="0.2">
      <c r="A67" s="60">
        <v>63</v>
      </c>
      <c r="B67" s="128" t="s">
        <v>12</v>
      </c>
      <c r="C67" s="35" t="s">
        <v>16</v>
      </c>
      <c r="D67" s="31" t="s">
        <v>150</v>
      </c>
      <c r="E67" s="129"/>
      <c r="F67" s="31" t="s">
        <v>13</v>
      </c>
      <c r="G67" s="44" t="s">
        <v>152</v>
      </c>
      <c r="H67" s="97">
        <f t="shared" si="0"/>
        <v>1.8999999999999773</v>
      </c>
      <c r="I67" s="81">
        <v>292.3</v>
      </c>
      <c r="J67" s="130" t="s">
        <v>151</v>
      </c>
      <c r="K67" s="41"/>
      <c r="M67" s="52"/>
    </row>
    <row r="68" spans="1:13" ht="13.95" customHeight="1" x14ac:dyDescent="0.2">
      <c r="A68" s="60">
        <v>64</v>
      </c>
      <c r="B68" s="128" t="s">
        <v>12</v>
      </c>
      <c r="C68" s="131"/>
      <c r="D68" s="31"/>
      <c r="E68" s="131"/>
      <c r="F68" s="31" t="s">
        <v>13</v>
      </c>
      <c r="G68" s="132" t="s">
        <v>155</v>
      </c>
      <c r="H68" s="97">
        <f t="shared" si="0"/>
        <v>0.80000000000001137</v>
      </c>
      <c r="I68" s="81">
        <v>293.10000000000002</v>
      </c>
      <c r="J68" s="130" t="s">
        <v>153</v>
      </c>
      <c r="K68" s="41"/>
      <c r="M68" s="52"/>
    </row>
    <row r="69" spans="1:13" ht="13.95" customHeight="1" x14ac:dyDescent="0.2">
      <c r="A69" s="60">
        <v>65</v>
      </c>
      <c r="B69" s="128" t="s">
        <v>60</v>
      </c>
      <c r="C69" s="131"/>
      <c r="D69" s="31"/>
      <c r="E69" s="131"/>
      <c r="F69" s="31" t="s">
        <v>14</v>
      </c>
      <c r="G69" s="132" t="s">
        <v>93</v>
      </c>
      <c r="H69" s="97">
        <f t="shared" si="0"/>
        <v>3.1999999999999886</v>
      </c>
      <c r="I69" s="81">
        <v>296.3</v>
      </c>
      <c r="J69" s="130"/>
      <c r="K69" s="41"/>
      <c r="M69" s="52"/>
    </row>
    <row r="70" spans="1:13" ht="13.95" customHeight="1" x14ac:dyDescent="0.2">
      <c r="A70" s="60">
        <v>66</v>
      </c>
      <c r="B70" s="128" t="s">
        <v>86</v>
      </c>
      <c r="C70" s="131"/>
      <c r="D70" s="31"/>
      <c r="E70" s="63"/>
      <c r="F70" s="31" t="s">
        <v>119</v>
      </c>
      <c r="G70" s="132" t="s">
        <v>154</v>
      </c>
      <c r="H70" s="97">
        <f t="shared" si="0"/>
        <v>0.10000000000002274</v>
      </c>
      <c r="I70" s="81">
        <v>296.40000000000003</v>
      </c>
      <c r="J70" s="130" t="s">
        <v>158</v>
      </c>
      <c r="K70" s="41"/>
      <c r="M70" s="52"/>
    </row>
    <row r="71" spans="1:13" ht="13.95" customHeight="1" x14ac:dyDescent="0.2">
      <c r="A71" s="60">
        <v>67</v>
      </c>
      <c r="B71" s="128" t="s">
        <v>12</v>
      </c>
      <c r="C71" s="131"/>
      <c r="D71" s="31"/>
      <c r="E71" s="131"/>
      <c r="F71" s="31" t="s">
        <v>14</v>
      </c>
      <c r="G71" s="132" t="s">
        <v>154</v>
      </c>
      <c r="H71" s="97">
        <f t="shared" ref="H71:H74" si="1">I71-I70</f>
        <v>5.5</v>
      </c>
      <c r="I71" s="81">
        <v>301.90000000000003</v>
      </c>
      <c r="J71" s="130" t="s">
        <v>163</v>
      </c>
      <c r="K71" s="41"/>
      <c r="M71" s="52"/>
    </row>
    <row r="72" spans="1:13" ht="13.95" customHeight="1" x14ac:dyDescent="0.2">
      <c r="A72" s="60">
        <v>68</v>
      </c>
      <c r="B72" s="128" t="s">
        <v>60</v>
      </c>
      <c r="C72" s="131" t="s">
        <v>65</v>
      </c>
      <c r="D72" s="31" t="s">
        <v>47</v>
      </c>
      <c r="E72" s="131"/>
      <c r="F72" s="31" t="s">
        <v>14</v>
      </c>
      <c r="G72" s="132" t="s">
        <v>79</v>
      </c>
      <c r="H72" s="97">
        <f t="shared" si="1"/>
        <v>5.7999999999999545</v>
      </c>
      <c r="I72" s="81">
        <v>307.7</v>
      </c>
      <c r="J72" s="130" t="s">
        <v>159</v>
      </c>
      <c r="K72" s="41"/>
      <c r="M72" s="52"/>
    </row>
    <row r="73" spans="1:13" ht="13.95" customHeight="1" x14ac:dyDescent="0.2">
      <c r="A73" s="60">
        <v>69</v>
      </c>
      <c r="B73" s="128" t="s">
        <v>12</v>
      </c>
      <c r="C73" s="131" t="s">
        <v>65</v>
      </c>
      <c r="D73" s="31" t="s">
        <v>156</v>
      </c>
      <c r="E73" s="131"/>
      <c r="F73" s="31" t="s">
        <v>21</v>
      </c>
      <c r="G73" s="132" t="s">
        <v>157</v>
      </c>
      <c r="H73" s="97">
        <f t="shared" si="1"/>
        <v>13.800000000000011</v>
      </c>
      <c r="I73" s="81">
        <v>321.5</v>
      </c>
      <c r="J73" s="29" t="s">
        <v>160</v>
      </c>
      <c r="K73" s="41"/>
      <c r="M73" s="52"/>
    </row>
    <row r="74" spans="1:13" ht="13.95" customHeight="1" x14ac:dyDescent="0.2">
      <c r="A74" s="60">
        <v>70</v>
      </c>
      <c r="B74" s="128" t="s">
        <v>72</v>
      </c>
      <c r="C74" s="131"/>
      <c r="D74" s="31"/>
      <c r="E74" s="131"/>
      <c r="F74" s="31" t="s">
        <v>14</v>
      </c>
      <c r="G74" s="132" t="s">
        <v>15</v>
      </c>
      <c r="H74" s="97">
        <f t="shared" si="1"/>
        <v>0.10000000000002274</v>
      </c>
      <c r="I74" s="81">
        <v>321.60000000000002</v>
      </c>
      <c r="J74" s="130" t="s">
        <v>161</v>
      </c>
      <c r="K74" s="41"/>
      <c r="M74" s="52"/>
    </row>
    <row r="75" spans="1:13" ht="33" customHeight="1" thickBot="1" x14ac:dyDescent="0.25">
      <c r="A75" s="72">
        <v>71</v>
      </c>
      <c r="B75" s="61" t="s">
        <v>19</v>
      </c>
      <c r="C75" s="73"/>
      <c r="D75" s="56" t="s">
        <v>165</v>
      </c>
      <c r="E75" s="73"/>
      <c r="F75" s="56" t="s">
        <v>164</v>
      </c>
      <c r="G75" s="74" t="s">
        <v>21</v>
      </c>
      <c r="H75" s="58">
        <f>I75-I74</f>
        <v>0.19999999999998863</v>
      </c>
      <c r="I75" s="85">
        <v>321.8</v>
      </c>
      <c r="J75" s="75" t="s">
        <v>230</v>
      </c>
      <c r="K75" s="62"/>
      <c r="M75" s="52"/>
    </row>
    <row r="76" spans="1:13" s="5" customFormat="1" ht="13.2" x14ac:dyDescent="0.2">
      <c r="A76" s="1" t="str">
        <f>A1</f>
        <v>2023BRM722近畿400km彦根(L)</v>
      </c>
      <c r="B76" s="1"/>
      <c r="C76" s="1"/>
      <c r="D76" s="2"/>
      <c r="E76" s="1" t="str">
        <f>E1</f>
        <v>2023/7/22 　日出4:58　日没:19:02</v>
      </c>
      <c r="F76" s="2"/>
      <c r="G76" s="2"/>
      <c r="H76" s="3"/>
      <c r="I76" s="77"/>
      <c r="J76" s="2"/>
      <c r="K76" s="4"/>
    </row>
    <row r="77" spans="1:13" s="5" customFormat="1" ht="13.8" thickBot="1" x14ac:dyDescent="0.25">
      <c r="A77" s="19"/>
      <c r="B77" s="2"/>
      <c r="C77" s="2"/>
      <c r="D77" s="2"/>
      <c r="E77" s="6" t="s">
        <v>22</v>
      </c>
      <c r="F77" s="2" t="s">
        <v>23</v>
      </c>
      <c r="G77" s="2"/>
      <c r="H77" s="3"/>
      <c r="I77" s="77"/>
      <c r="J77" s="2"/>
      <c r="K77" s="1" t="str">
        <f>K2</f>
        <v>ver.1.1.0</v>
      </c>
    </row>
    <row r="78" spans="1:13" ht="14.4" customHeight="1" x14ac:dyDescent="0.2">
      <c r="A78" s="189"/>
      <c r="B78" s="191" t="s">
        <v>0</v>
      </c>
      <c r="C78" s="191" t="s">
        <v>1</v>
      </c>
      <c r="D78" s="193" t="s">
        <v>2</v>
      </c>
      <c r="E78" s="195" t="s">
        <v>3</v>
      </c>
      <c r="F78" s="185" t="s">
        <v>4</v>
      </c>
      <c r="G78" s="186"/>
      <c r="H78" s="179" t="s">
        <v>5</v>
      </c>
      <c r="I78" s="180"/>
      <c r="J78" s="181" t="s">
        <v>6</v>
      </c>
      <c r="K78" s="183" t="s">
        <v>7</v>
      </c>
    </row>
    <row r="79" spans="1:13" ht="14.4" customHeight="1" thickBot="1" x14ac:dyDescent="0.25">
      <c r="A79" s="190"/>
      <c r="B79" s="192"/>
      <c r="C79" s="192"/>
      <c r="D79" s="194"/>
      <c r="E79" s="196"/>
      <c r="F79" s="8" t="s">
        <v>8</v>
      </c>
      <c r="G79" s="8" t="s">
        <v>9</v>
      </c>
      <c r="H79" s="9" t="s">
        <v>10</v>
      </c>
      <c r="I79" s="78" t="s">
        <v>11</v>
      </c>
      <c r="J79" s="182"/>
      <c r="K79" s="184"/>
    </row>
    <row r="80" spans="1:13" ht="14.4" customHeight="1" thickTop="1" x14ac:dyDescent="0.2">
      <c r="A80" s="60">
        <v>76</v>
      </c>
      <c r="B80" s="146" t="s">
        <v>166</v>
      </c>
      <c r="C80" s="147"/>
      <c r="D80" s="148"/>
      <c r="E80" s="149" t="s">
        <v>22</v>
      </c>
      <c r="F80" s="148" t="s">
        <v>167</v>
      </c>
      <c r="G80" s="150" t="s">
        <v>168</v>
      </c>
      <c r="H80" s="28">
        <f>I80-I75</f>
        <v>0.5</v>
      </c>
      <c r="I80" s="84">
        <v>322.3</v>
      </c>
      <c r="J80" s="101" t="s">
        <v>162</v>
      </c>
      <c r="K80" s="68"/>
      <c r="M80" s="52"/>
    </row>
    <row r="81" spans="1:13" ht="13.2" x14ac:dyDescent="0.2">
      <c r="A81" s="60">
        <v>77</v>
      </c>
      <c r="B81" s="146" t="s">
        <v>166</v>
      </c>
      <c r="C81" s="147" t="s">
        <v>169</v>
      </c>
      <c r="D81" s="148" t="s">
        <v>170</v>
      </c>
      <c r="E81" s="151"/>
      <c r="F81" s="148" t="s">
        <v>167</v>
      </c>
      <c r="G81" s="150" t="s">
        <v>171</v>
      </c>
      <c r="H81" s="28">
        <f>I81-I80</f>
        <v>1.3999999999999773</v>
      </c>
      <c r="I81" s="84">
        <v>323.7</v>
      </c>
      <c r="J81" s="67"/>
      <c r="K81" s="68"/>
      <c r="M81" s="52"/>
    </row>
    <row r="82" spans="1:13" ht="13.2" x14ac:dyDescent="0.2">
      <c r="A82" s="60">
        <v>78</v>
      </c>
      <c r="B82" s="146" t="s">
        <v>166</v>
      </c>
      <c r="C82" s="147" t="s">
        <v>169</v>
      </c>
      <c r="D82" s="148" t="s">
        <v>172</v>
      </c>
      <c r="E82" s="151"/>
      <c r="F82" s="148" t="s">
        <v>173</v>
      </c>
      <c r="G82" s="150" t="s">
        <v>174</v>
      </c>
      <c r="H82" s="28">
        <f>I82-I81</f>
        <v>0.40000000000003411</v>
      </c>
      <c r="I82" s="84">
        <v>324.10000000000002</v>
      </c>
      <c r="J82" s="67" t="s">
        <v>209</v>
      </c>
      <c r="K82" s="68"/>
      <c r="M82" s="52"/>
    </row>
    <row r="83" spans="1:13" ht="13.2" x14ac:dyDescent="0.2">
      <c r="A83" s="60">
        <v>79</v>
      </c>
      <c r="B83" s="146" t="s">
        <v>166</v>
      </c>
      <c r="C83" s="147" t="s">
        <v>169</v>
      </c>
      <c r="D83" s="152" t="s">
        <v>175</v>
      </c>
      <c r="E83" s="151"/>
      <c r="F83" s="148" t="s">
        <v>167</v>
      </c>
      <c r="G83" s="150" t="s">
        <v>176</v>
      </c>
      <c r="H83" s="28">
        <f>I83-I82</f>
        <v>3.5999999999999659</v>
      </c>
      <c r="I83" s="84">
        <v>327.7</v>
      </c>
      <c r="J83" s="67" t="s">
        <v>210</v>
      </c>
      <c r="K83" s="68"/>
      <c r="M83" s="52"/>
    </row>
    <row r="84" spans="1:13" ht="13.2" x14ac:dyDescent="0.2">
      <c r="A84" s="60">
        <v>80</v>
      </c>
      <c r="B84" s="153" t="s">
        <v>166</v>
      </c>
      <c r="C84" s="154" t="s">
        <v>169</v>
      </c>
      <c r="D84" s="148" t="s">
        <v>177</v>
      </c>
      <c r="E84" s="151"/>
      <c r="F84" s="148" t="s">
        <v>173</v>
      </c>
      <c r="G84" s="148" t="s">
        <v>178</v>
      </c>
      <c r="H84" s="28">
        <f>I84-I83</f>
        <v>7.9000000000000341</v>
      </c>
      <c r="I84" s="84">
        <v>335.6</v>
      </c>
      <c r="J84" s="67" t="s">
        <v>211</v>
      </c>
      <c r="K84" s="68"/>
      <c r="M84" s="52"/>
    </row>
    <row r="85" spans="1:13" ht="13.2" x14ac:dyDescent="0.2">
      <c r="A85" s="60">
        <v>81</v>
      </c>
      <c r="B85" s="146" t="s">
        <v>166</v>
      </c>
      <c r="C85" s="147" t="s">
        <v>169</v>
      </c>
      <c r="D85" s="155" t="s">
        <v>179</v>
      </c>
      <c r="E85" s="156"/>
      <c r="F85" s="155" t="s">
        <v>167</v>
      </c>
      <c r="G85" s="150" t="s">
        <v>180</v>
      </c>
      <c r="H85" s="28">
        <f t="shared" ref="H85:H110" si="2">I85-I84</f>
        <v>2.5999999999999659</v>
      </c>
      <c r="I85" s="84">
        <v>338.2</v>
      </c>
      <c r="J85" s="67" t="s">
        <v>212</v>
      </c>
      <c r="K85" s="68"/>
      <c r="M85" s="52"/>
    </row>
    <row r="86" spans="1:13" ht="13.2" x14ac:dyDescent="0.2">
      <c r="A86" s="60">
        <v>82</v>
      </c>
      <c r="B86" s="146" t="s">
        <v>17</v>
      </c>
      <c r="C86" s="147"/>
      <c r="D86" s="157"/>
      <c r="E86" s="158" t="s">
        <v>22</v>
      </c>
      <c r="F86" s="152" t="s">
        <v>173</v>
      </c>
      <c r="G86" s="150" t="s">
        <v>180</v>
      </c>
      <c r="H86" s="28">
        <f t="shared" si="2"/>
        <v>0.20000000000004547</v>
      </c>
      <c r="I86" s="84">
        <v>338.40000000000003</v>
      </c>
      <c r="J86" s="67" t="s">
        <v>213</v>
      </c>
      <c r="K86" s="68"/>
      <c r="M86" s="52"/>
    </row>
    <row r="87" spans="1:13" ht="13.2" x14ac:dyDescent="0.2">
      <c r="A87" s="60">
        <v>83</v>
      </c>
      <c r="B87" s="146" t="s">
        <v>166</v>
      </c>
      <c r="C87" s="147"/>
      <c r="D87" s="148"/>
      <c r="E87" s="149" t="s">
        <v>22</v>
      </c>
      <c r="F87" s="148" t="s">
        <v>167</v>
      </c>
      <c r="G87" s="150" t="s">
        <v>180</v>
      </c>
      <c r="H87" s="28">
        <f t="shared" si="2"/>
        <v>0.69999999999998863</v>
      </c>
      <c r="I87" s="84">
        <v>339.1</v>
      </c>
      <c r="J87" s="29" t="s">
        <v>229</v>
      </c>
      <c r="K87" s="41"/>
      <c r="M87" s="52"/>
    </row>
    <row r="88" spans="1:13" ht="13.2" x14ac:dyDescent="0.2">
      <c r="A88" s="60">
        <v>84</v>
      </c>
      <c r="B88" s="146" t="s">
        <v>181</v>
      </c>
      <c r="C88" s="147"/>
      <c r="D88" s="148"/>
      <c r="E88" s="151"/>
      <c r="F88" s="148" t="s">
        <v>173</v>
      </c>
      <c r="G88" s="150" t="s">
        <v>182</v>
      </c>
      <c r="H88" s="28">
        <f t="shared" si="2"/>
        <v>1.0999999999999659</v>
      </c>
      <c r="I88" s="84">
        <v>340.2</v>
      </c>
      <c r="J88" s="46"/>
      <c r="K88" s="71"/>
      <c r="M88" s="52"/>
    </row>
    <row r="89" spans="1:13" ht="13.2" x14ac:dyDescent="0.2">
      <c r="A89" s="60">
        <v>85</v>
      </c>
      <c r="B89" s="146" t="s">
        <v>166</v>
      </c>
      <c r="C89" s="147" t="s">
        <v>169</v>
      </c>
      <c r="D89" s="148" t="s">
        <v>183</v>
      </c>
      <c r="E89" s="151"/>
      <c r="F89" s="148" t="s">
        <v>167</v>
      </c>
      <c r="G89" s="150" t="s">
        <v>180</v>
      </c>
      <c r="H89" s="28">
        <f t="shared" si="2"/>
        <v>3.9000000000000341</v>
      </c>
      <c r="I89" s="84">
        <v>344.1</v>
      </c>
      <c r="J89" s="29" t="s">
        <v>214</v>
      </c>
      <c r="K89" s="47"/>
      <c r="M89" s="52"/>
    </row>
    <row r="90" spans="1:13" ht="13.2" x14ac:dyDescent="0.2">
      <c r="A90" s="60">
        <v>86</v>
      </c>
      <c r="B90" s="159" t="s">
        <v>181</v>
      </c>
      <c r="C90" s="160" t="s">
        <v>169</v>
      </c>
      <c r="D90" s="161" t="s">
        <v>184</v>
      </c>
      <c r="E90" s="151"/>
      <c r="F90" s="148" t="s">
        <v>167</v>
      </c>
      <c r="G90" s="150" t="s">
        <v>185</v>
      </c>
      <c r="H90" s="28">
        <f t="shared" si="2"/>
        <v>4.5</v>
      </c>
      <c r="I90" s="84">
        <v>348.6</v>
      </c>
      <c r="J90" s="33" t="s">
        <v>215</v>
      </c>
      <c r="K90" s="41"/>
      <c r="M90" s="52"/>
    </row>
    <row r="91" spans="1:13" ht="13.2" x14ac:dyDescent="0.2">
      <c r="A91" s="60">
        <v>87</v>
      </c>
      <c r="B91" s="162" t="s">
        <v>166</v>
      </c>
      <c r="C91" s="163" t="s">
        <v>169</v>
      </c>
      <c r="D91" s="161" t="s">
        <v>186</v>
      </c>
      <c r="E91" s="151"/>
      <c r="F91" s="148" t="s">
        <v>173</v>
      </c>
      <c r="G91" s="150" t="s">
        <v>187</v>
      </c>
      <c r="H91" s="28">
        <f t="shared" si="2"/>
        <v>0.5</v>
      </c>
      <c r="I91" s="84">
        <v>349.1</v>
      </c>
      <c r="J91" s="33" t="s">
        <v>216</v>
      </c>
      <c r="K91" s="41"/>
      <c r="M91" s="52"/>
    </row>
    <row r="92" spans="1:13" ht="13.2" x14ac:dyDescent="0.2">
      <c r="A92" s="60">
        <v>88</v>
      </c>
      <c r="B92" s="162" t="s">
        <v>166</v>
      </c>
      <c r="C92" s="163" t="s">
        <v>169</v>
      </c>
      <c r="D92" s="161" t="s">
        <v>188</v>
      </c>
      <c r="E92" s="151"/>
      <c r="F92" s="148" t="s">
        <v>173</v>
      </c>
      <c r="G92" s="164" t="s">
        <v>189</v>
      </c>
      <c r="H92" s="28">
        <f t="shared" si="2"/>
        <v>7.5</v>
      </c>
      <c r="I92" s="84">
        <v>356.6</v>
      </c>
      <c r="J92" s="33" t="s">
        <v>217</v>
      </c>
      <c r="K92" s="41"/>
      <c r="M92" s="52"/>
    </row>
    <row r="93" spans="1:13" ht="21.6" x14ac:dyDescent="0.2">
      <c r="A93" s="60">
        <v>89</v>
      </c>
      <c r="B93" s="162" t="s">
        <v>166</v>
      </c>
      <c r="C93" s="163" t="s">
        <v>169</v>
      </c>
      <c r="D93" s="165" t="s">
        <v>190</v>
      </c>
      <c r="E93" s="156"/>
      <c r="F93" s="166" t="s">
        <v>167</v>
      </c>
      <c r="G93" s="164" t="s">
        <v>191</v>
      </c>
      <c r="H93" s="28">
        <f t="shared" si="2"/>
        <v>1</v>
      </c>
      <c r="I93" s="84">
        <v>357.6</v>
      </c>
      <c r="J93" s="44" t="s">
        <v>228</v>
      </c>
      <c r="K93" s="41"/>
      <c r="M93" s="52"/>
    </row>
    <row r="94" spans="1:13" ht="13.2" x14ac:dyDescent="0.2">
      <c r="A94" s="60">
        <v>90</v>
      </c>
      <c r="B94" s="162" t="s">
        <v>17</v>
      </c>
      <c r="C94" s="163"/>
      <c r="D94" s="64"/>
      <c r="E94" s="156"/>
      <c r="F94" s="166" t="s">
        <v>173</v>
      </c>
      <c r="G94" s="164" t="s">
        <v>192</v>
      </c>
      <c r="H94" s="28">
        <f t="shared" si="2"/>
        <v>5.3000000000000114</v>
      </c>
      <c r="I94" s="84">
        <v>362.90000000000003</v>
      </c>
      <c r="J94" s="33" t="s">
        <v>218</v>
      </c>
      <c r="K94" s="41"/>
      <c r="M94" s="52"/>
    </row>
    <row r="95" spans="1:13" ht="13.2" x14ac:dyDescent="0.2">
      <c r="A95" s="60">
        <v>91</v>
      </c>
      <c r="B95" s="162" t="s">
        <v>166</v>
      </c>
      <c r="C95" s="163" t="s">
        <v>169</v>
      </c>
      <c r="D95" s="64" t="s">
        <v>193</v>
      </c>
      <c r="E95" s="156"/>
      <c r="F95" s="167" t="s">
        <v>173</v>
      </c>
      <c r="G95" s="164" t="s">
        <v>194</v>
      </c>
      <c r="H95" s="28">
        <f t="shared" si="2"/>
        <v>1</v>
      </c>
      <c r="I95" s="84">
        <v>363.90000000000003</v>
      </c>
      <c r="J95" s="33" t="s">
        <v>219</v>
      </c>
      <c r="K95" s="41"/>
      <c r="M95" s="52"/>
    </row>
    <row r="96" spans="1:13" ht="24" customHeight="1" x14ac:dyDescent="0.2">
      <c r="A96" s="60">
        <v>92</v>
      </c>
      <c r="B96" s="153" t="s">
        <v>166</v>
      </c>
      <c r="C96" s="154"/>
      <c r="D96" s="167"/>
      <c r="E96" s="156"/>
      <c r="F96" s="167" t="s">
        <v>173</v>
      </c>
      <c r="G96" s="164" t="s">
        <v>195</v>
      </c>
      <c r="H96" s="28">
        <f t="shared" si="2"/>
        <v>4.2999999999999545</v>
      </c>
      <c r="I96" s="84">
        <v>368.2</v>
      </c>
      <c r="J96" s="44" t="s">
        <v>220</v>
      </c>
      <c r="K96" s="41"/>
      <c r="M96" s="52"/>
    </row>
    <row r="97" spans="1:13" ht="14.4" customHeight="1" x14ac:dyDescent="0.2">
      <c r="A97" s="60">
        <v>93</v>
      </c>
      <c r="B97" s="168" t="s">
        <v>166</v>
      </c>
      <c r="C97" s="169" t="s">
        <v>169</v>
      </c>
      <c r="D97" s="167" t="s">
        <v>196</v>
      </c>
      <c r="E97" s="156"/>
      <c r="F97" s="167" t="s">
        <v>167</v>
      </c>
      <c r="G97" s="164" t="s">
        <v>197</v>
      </c>
      <c r="H97" s="28">
        <f t="shared" si="2"/>
        <v>0.10000000000002274</v>
      </c>
      <c r="I97" s="84">
        <v>368.3</v>
      </c>
      <c r="J97" s="44" t="s">
        <v>221</v>
      </c>
      <c r="K97" s="41"/>
      <c r="M97" s="52"/>
    </row>
    <row r="98" spans="1:13" ht="13.2" x14ac:dyDescent="0.2">
      <c r="A98" s="60">
        <v>94</v>
      </c>
      <c r="B98" s="168" t="s">
        <v>166</v>
      </c>
      <c r="C98" s="169" t="s">
        <v>169</v>
      </c>
      <c r="D98" s="167" t="s">
        <v>198</v>
      </c>
      <c r="E98" s="156"/>
      <c r="F98" s="167" t="s">
        <v>173</v>
      </c>
      <c r="G98" s="164" t="s">
        <v>199</v>
      </c>
      <c r="H98" s="28">
        <f t="shared" si="2"/>
        <v>0.30000000000001137</v>
      </c>
      <c r="I98" s="84">
        <v>368.6</v>
      </c>
      <c r="J98" s="44" t="s">
        <v>222</v>
      </c>
      <c r="K98" s="41"/>
      <c r="M98" s="52"/>
    </row>
    <row r="99" spans="1:13" ht="14.4" customHeight="1" x14ac:dyDescent="0.2">
      <c r="A99" s="60">
        <v>95</v>
      </c>
      <c r="B99" s="177" t="s">
        <v>200</v>
      </c>
      <c r="C99" s="178"/>
      <c r="D99" s="170"/>
      <c r="E99" s="158" t="s">
        <v>22</v>
      </c>
      <c r="F99" s="171" t="s">
        <v>201</v>
      </c>
      <c r="G99" s="172" t="s">
        <v>180</v>
      </c>
      <c r="H99" s="28">
        <f t="shared" si="2"/>
        <v>2.8999999999999773</v>
      </c>
      <c r="I99" s="84">
        <v>371.5</v>
      </c>
      <c r="J99" s="44" t="s">
        <v>223</v>
      </c>
      <c r="K99" s="41"/>
      <c r="M99" s="52"/>
    </row>
    <row r="100" spans="1:13" ht="13.2" x14ac:dyDescent="0.2">
      <c r="A100" s="60">
        <v>96</v>
      </c>
      <c r="B100" s="168" t="s">
        <v>166</v>
      </c>
      <c r="C100" s="169"/>
      <c r="D100" s="167"/>
      <c r="E100" s="149" t="s">
        <v>22</v>
      </c>
      <c r="F100" s="167" t="s">
        <v>173</v>
      </c>
      <c r="G100" s="172" t="s">
        <v>180</v>
      </c>
      <c r="H100" s="28">
        <f t="shared" si="2"/>
        <v>2.8000000000000114</v>
      </c>
      <c r="I100" s="84">
        <v>374.3</v>
      </c>
      <c r="J100" s="33" t="s">
        <v>237</v>
      </c>
      <c r="K100" s="41"/>
      <c r="M100" s="52"/>
    </row>
    <row r="101" spans="1:13" ht="13.2" x14ac:dyDescent="0.2">
      <c r="A101" s="60">
        <v>97</v>
      </c>
      <c r="B101" s="168" t="s">
        <v>166</v>
      </c>
      <c r="C101" s="169" t="s">
        <v>169</v>
      </c>
      <c r="D101" s="167" t="s">
        <v>202</v>
      </c>
      <c r="E101" s="156"/>
      <c r="F101" s="167" t="s">
        <v>167</v>
      </c>
      <c r="G101" s="172" t="s">
        <v>180</v>
      </c>
      <c r="H101" s="28">
        <f t="shared" si="2"/>
        <v>0</v>
      </c>
      <c r="I101" s="84">
        <v>374.3</v>
      </c>
      <c r="J101" s="33"/>
      <c r="K101" s="41"/>
      <c r="M101" s="52"/>
    </row>
    <row r="102" spans="1:13" ht="13.2" x14ac:dyDescent="0.2">
      <c r="A102" s="60">
        <v>98</v>
      </c>
      <c r="B102" s="168" t="s">
        <v>181</v>
      </c>
      <c r="C102" s="169"/>
      <c r="D102" s="167"/>
      <c r="E102" s="156"/>
      <c r="F102" s="167" t="s">
        <v>167</v>
      </c>
      <c r="G102" s="172" t="s">
        <v>180</v>
      </c>
      <c r="H102" s="28">
        <f t="shared" si="2"/>
        <v>1.8999999999999773</v>
      </c>
      <c r="I102" s="84">
        <v>376.2</v>
      </c>
      <c r="J102" s="33" t="s">
        <v>224</v>
      </c>
      <c r="K102" s="41"/>
      <c r="M102" s="52"/>
    </row>
    <row r="103" spans="1:13" ht="13.2" x14ac:dyDescent="0.2">
      <c r="A103" s="60">
        <v>99</v>
      </c>
      <c r="B103" s="168" t="s">
        <v>181</v>
      </c>
      <c r="C103" s="169"/>
      <c r="D103" s="167"/>
      <c r="E103" s="156"/>
      <c r="F103" s="167" t="s">
        <v>173</v>
      </c>
      <c r="G103" s="172" t="s">
        <v>180</v>
      </c>
      <c r="H103" s="28">
        <f t="shared" si="2"/>
        <v>0.20000000000004547</v>
      </c>
      <c r="I103" s="84">
        <v>376.40000000000003</v>
      </c>
      <c r="J103" s="33" t="s">
        <v>225</v>
      </c>
      <c r="K103" s="41"/>
      <c r="M103" s="52"/>
    </row>
    <row r="104" spans="1:13" ht="13.2" x14ac:dyDescent="0.2">
      <c r="A104" s="60">
        <v>100</v>
      </c>
      <c r="B104" s="168" t="s">
        <v>166</v>
      </c>
      <c r="C104" s="169" t="s">
        <v>169</v>
      </c>
      <c r="D104" s="167" t="s">
        <v>203</v>
      </c>
      <c r="E104" s="156"/>
      <c r="F104" s="167" t="s">
        <v>167</v>
      </c>
      <c r="G104" s="172" t="s">
        <v>204</v>
      </c>
      <c r="H104" s="28">
        <f t="shared" si="2"/>
        <v>0.19999999999998863</v>
      </c>
      <c r="I104" s="84">
        <v>376.6</v>
      </c>
      <c r="J104" s="44" t="s">
        <v>227</v>
      </c>
      <c r="K104" s="41"/>
      <c r="M104" s="52"/>
    </row>
    <row r="105" spans="1:13" ht="13.2" x14ac:dyDescent="0.2">
      <c r="A105" s="60">
        <v>101</v>
      </c>
      <c r="B105" s="168" t="s">
        <v>205</v>
      </c>
      <c r="C105" s="169" t="s">
        <v>169</v>
      </c>
      <c r="D105" s="167" t="s">
        <v>206</v>
      </c>
      <c r="E105" s="156"/>
      <c r="F105" s="167" t="s">
        <v>207</v>
      </c>
      <c r="G105" s="173" t="s">
        <v>208</v>
      </c>
      <c r="H105" s="28">
        <f t="shared" si="2"/>
        <v>20.800000000000011</v>
      </c>
      <c r="I105" s="84">
        <v>397.40000000000003</v>
      </c>
      <c r="J105" s="33" t="s">
        <v>226</v>
      </c>
      <c r="K105" s="41"/>
      <c r="M105" s="52"/>
    </row>
    <row r="106" spans="1:13" ht="13.2" x14ac:dyDescent="0.2">
      <c r="A106" s="60">
        <v>102</v>
      </c>
      <c r="B106" s="34" t="s">
        <v>12</v>
      </c>
      <c r="C106" s="35" t="s">
        <v>16</v>
      </c>
      <c r="D106" s="31" t="s">
        <v>231</v>
      </c>
      <c r="E106" s="63"/>
      <c r="F106" s="31" t="s">
        <v>14</v>
      </c>
      <c r="G106" s="31" t="s">
        <v>15</v>
      </c>
      <c r="H106" s="28">
        <f t="shared" si="2"/>
        <v>2.6999999999999886</v>
      </c>
      <c r="I106" s="81">
        <v>400.1</v>
      </c>
      <c r="J106" s="44" t="s">
        <v>235</v>
      </c>
      <c r="K106" s="41"/>
      <c r="M106" s="52"/>
    </row>
    <row r="107" spans="1:13" ht="13.2" x14ac:dyDescent="0.2">
      <c r="A107" s="60">
        <v>103</v>
      </c>
      <c r="B107" s="34" t="s">
        <v>20</v>
      </c>
      <c r="C107" s="35"/>
      <c r="D107" s="31"/>
      <c r="E107" s="48"/>
      <c r="F107" s="31" t="s">
        <v>14</v>
      </c>
      <c r="G107" s="31" t="s">
        <v>232</v>
      </c>
      <c r="H107" s="28">
        <f t="shared" si="2"/>
        <v>0.39999999999997726</v>
      </c>
      <c r="I107" s="81">
        <v>400.5</v>
      </c>
      <c r="J107" s="33"/>
      <c r="K107" s="41"/>
      <c r="M107" s="52"/>
    </row>
    <row r="108" spans="1:13" ht="13.2" customHeight="1" x14ac:dyDescent="0.2">
      <c r="A108" s="60">
        <v>104</v>
      </c>
      <c r="B108" s="34" t="s">
        <v>20</v>
      </c>
      <c r="C108" s="35"/>
      <c r="D108" s="31"/>
      <c r="E108" s="48"/>
      <c r="F108" s="31" t="s">
        <v>13</v>
      </c>
      <c r="G108" s="31" t="s">
        <v>15</v>
      </c>
      <c r="H108" s="28">
        <f t="shared" si="2"/>
        <v>4.8000000000000114</v>
      </c>
      <c r="I108" s="81">
        <v>405.3</v>
      </c>
      <c r="J108" s="33" t="s">
        <v>233</v>
      </c>
      <c r="K108" s="41"/>
      <c r="M108" s="52"/>
    </row>
    <row r="109" spans="1:13" ht="13.2" customHeight="1" x14ac:dyDescent="0.2">
      <c r="A109" s="60">
        <v>105</v>
      </c>
      <c r="B109" s="34" t="s">
        <v>20</v>
      </c>
      <c r="C109" s="35"/>
      <c r="D109" s="31"/>
      <c r="E109" s="48"/>
      <c r="F109" s="31" t="s">
        <v>14</v>
      </c>
      <c r="G109" s="31" t="s">
        <v>15</v>
      </c>
      <c r="H109" s="28">
        <f t="shared" si="2"/>
        <v>0.10000000000002274</v>
      </c>
      <c r="I109" s="81">
        <v>405.40000000000003</v>
      </c>
      <c r="J109" s="33"/>
      <c r="K109" s="41"/>
      <c r="M109" s="52"/>
    </row>
    <row r="110" spans="1:13" ht="69" customHeight="1" thickBot="1" x14ac:dyDescent="0.25">
      <c r="A110" s="72">
        <v>106</v>
      </c>
      <c r="B110" s="54" t="s">
        <v>19</v>
      </c>
      <c r="C110" s="55"/>
      <c r="D110" s="57" t="s">
        <v>243</v>
      </c>
      <c r="E110" s="175"/>
      <c r="F110" s="56" t="s">
        <v>234</v>
      </c>
      <c r="G110" s="57" t="s">
        <v>15</v>
      </c>
      <c r="H110" s="58">
        <f t="shared" si="2"/>
        <v>0.5</v>
      </c>
      <c r="I110" s="85">
        <v>405.90000000000003</v>
      </c>
      <c r="J110" s="176" t="s">
        <v>244</v>
      </c>
      <c r="K110" s="62"/>
      <c r="M110" s="52"/>
    </row>
    <row r="111" spans="1:13" s="76" customFormat="1" x14ac:dyDescent="0.2">
      <c r="G111" s="1"/>
      <c r="H111" s="87"/>
      <c r="I111" s="88"/>
      <c r="J111" s="1"/>
      <c r="K111" s="1"/>
    </row>
    <row r="112" spans="1:13" s="76" customFormat="1" x14ac:dyDescent="0.2">
      <c r="G112" s="1"/>
      <c r="H112" s="87"/>
      <c r="I112" s="88"/>
      <c r="J112" s="1"/>
      <c r="K112" s="1"/>
    </row>
    <row r="113" spans="2:11" s="76" customFormat="1" x14ac:dyDescent="0.2">
      <c r="G113" s="1"/>
      <c r="H113" s="87"/>
      <c r="I113" s="88"/>
      <c r="J113" s="1"/>
      <c r="K113" s="1"/>
    </row>
    <row r="114" spans="2:11" s="76" customFormat="1" x14ac:dyDescent="0.2">
      <c r="G114" s="1"/>
      <c r="H114" s="87"/>
      <c r="I114" s="88"/>
      <c r="J114" s="1"/>
      <c r="K114" s="1"/>
    </row>
    <row r="115" spans="2:11" s="76" customFormat="1" x14ac:dyDescent="0.2">
      <c r="G115" s="1"/>
      <c r="H115" s="87"/>
      <c r="I115" s="88"/>
      <c r="J115" s="1"/>
      <c r="K115" s="1"/>
    </row>
    <row r="116" spans="2:11" s="76" customFormat="1" x14ac:dyDescent="0.2">
      <c r="G116" s="1"/>
      <c r="H116" s="87"/>
      <c r="I116" s="88"/>
      <c r="J116" s="1"/>
      <c r="K116" s="1"/>
    </row>
    <row r="117" spans="2:11" s="76" customFormat="1" x14ac:dyDescent="0.2">
      <c r="G117" s="1"/>
      <c r="H117" s="87"/>
      <c r="I117" s="88"/>
      <c r="J117" s="1"/>
      <c r="K117" s="1"/>
    </row>
    <row r="118" spans="2:11" s="76" customFormat="1" x14ac:dyDescent="0.2">
      <c r="G118" s="1"/>
      <c r="H118" s="87"/>
      <c r="I118" s="88"/>
      <c r="J118" s="1"/>
      <c r="K118" s="1"/>
    </row>
    <row r="127" spans="2:11" x14ac:dyDescent="0.2">
      <c r="B127" s="7"/>
      <c r="C127" s="7"/>
      <c r="E127" s="7"/>
      <c r="G127" s="7"/>
      <c r="H127" s="7"/>
      <c r="I127" s="86"/>
    </row>
  </sheetData>
  <mergeCells count="20">
    <mergeCell ref="A78:A79"/>
    <mergeCell ref="B78:B79"/>
    <mergeCell ref="C78:C79"/>
    <mergeCell ref="D78:D79"/>
    <mergeCell ref="E78:E79"/>
    <mergeCell ref="A3:A4"/>
    <mergeCell ref="B3:B4"/>
    <mergeCell ref="C3:C4"/>
    <mergeCell ref="D3:D4"/>
    <mergeCell ref="E3:E4"/>
    <mergeCell ref="B99:C99"/>
    <mergeCell ref="H3:I3"/>
    <mergeCell ref="J3:J4"/>
    <mergeCell ref="K3:K4"/>
    <mergeCell ref="F3:G3"/>
    <mergeCell ref="F78:G78"/>
    <mergeCell ref="H78:I78"/>
    <mergeCell ref="J78:J79"/>
    <mergeCell ref="K78:K79"/>
    <mergeCell ref="J20:J21"/>
  </mergeCells>
  <phoneticPr fontId="2"/>
  <pageMargins left="3.937007874015748E-2" right="3.937007874015748E-2" top="0" bottom="0" header="0.31496062992125984" footer="0.31496062992125984"/>
  <pageSetup paperSize="9" scale="75" fitToHeight="0" orientation="portrait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41EC-C05F-4807-AB31-13D35F52F11D}">
  <dimension ref="A1:M127"/>
  <sheetViews>
    <sheetView zoomScaleNormal="100" workbookViewId="0">
      <selection activeCell="J111" sqref="J111"/>
    </sheetView>
  </sheetViews>
  <sheetFormatPr defaultColWidth="7.77734375" defaultRowHeight="12" x14ac:dyDescent="0.2"/>
  <cols>
    <col min="1" max="1" width="4.21875" style="13" customWidth="1"/>
    <col min="2" max="2" width="4.6640625" style="13" customWidth="1"/>
    <col min="3" max="3" width="3.44140625" style="13" customWidth="1"/>
    <col min="4" max="4" width="28" style="7" bestFit="1" customWidth="1"/>
    <col min="5" max="5" width="3" style="13" customWidth="1"/>
    <col min="6" max="6" width="7.33203125" style="7" customWidth="1"/>
    <col min="7" max="7" width="16" style="2" bestFit="1" customWidth="1"/>
    <col min="8" max="8" width="5.44140625" style="3" customWidth="1"/>
    <col min="9" max="9" width="7" style="77" customWidth="1"/>
    <col min="10" max="10" width="51.77734375" style="2" bestFit="1" customWidth="1"/>
    <col min="11" max="11" width="6.21875" style="2" customWidth="1"/>
    <col min="12" max="16384" width="7.77734375" style="7"/>
  </cols>
  <sheetData>
    <row r="1" spans="1:11" s="5" customFormat="1" ht="13.2" x14ac:dyDescent="0.2">
      <c r="A1" s="1" t="s">
        <v>239</v>
      </c>
      <c r="B1" s="1"/>
      <c r="C1" s="1"/>
      <c r="D1" s="2"/>
      <c r="E1" s="2" t="s">
        <v>236</v>
      </c>
      <c r="F1" s="2"/>
      <c r="G1" s="2"/>
      <c r="H1" s="3"/>
      <c r="I1" s="77"/>
      <c r="J1" s="2"/>
      <c r="K1" s="4"/>
    </row>
    <row r="2" spans="1:11" s="5" customFormat="1" ht="13.8" thickBot="1" x14ac:dyDescent="0.25">
      <c r="A2" s="19"/>
      <c r="B2" s="2"/>
      <c r="C2" s="2"/>
      <c r="D2" s="2"/>
      <c r="E2" s="6" t="s">
        <v>22</v>
      </c>
      <c r="F2" s="2" t="s">
        <v>23</v>
      </c>
      <c r="G2" s="2"/>
      <c r="H2" s="3"/>
      <c r="I2" s="77"/>
      <c r="J2" s="2"/>
      <c r="K2" s="4" t="s">
        <v>258</v>
      </c>
    </row>
    <row r="3" spans="1:11" ht="14.4" customHeight="1" x14ac:dyDescent="0.2">
      <c r="A3" s="189"/>
      <c r="B3" s="191" t="s">
        <v>0</v>
      </c>
      <c r="C3" s="191" t="s">
        <v>1</v>
      </c>
      <c r="D3" s="193" t="s">
        <v>2</v>
      </c>
      <c r="E3" s="195" t="s">
        <v>3</v>
      </c>
      <c r="F3" s="185" t="s">
        <v>4</v>
      </c>
      <c r="G3" s="186"/>
      <c r="H3" s="179" t="s">
        <v>5</v>
      </c>
      <c r="I3" s="180"/>
      <c r="J3" s="181" t="s">
        <v>6</v>
      </c>
      <c r="K3" s="183" t="s">
        <v>7</v>
      </c>
    </row>
    <row r="4" spans="1:11" ht="14.4" customHeight="1" thickBot="1" x14ac:dyDescent="0.25">
      <c r="A4" s="190"/>
      <c r="B4" s="192"/>
      <c r="C4" s="192"/>
      <c r="D4" s="194"/>
      <c r="E4" s="196"/>
      <c r="F4" s="8" t="s">
        <v>8</v>
      </c>
      <c r="G4" s="8" t="s">
        <v>9</v>
      </c>
      <c r="H4" s="9" t="s">
        <v>10</v>
      </c>
      <c r="I4" s="78" t="s">
        <v>11</v>
      </c>
      <c r="J4" s="182"/>
      <c r="K4" s="184"/>
    </row>
    <row r="5" spans="1:11" ht="45" customHeight="1" thickTop="1" x14ac:dyDescent="0.2">
      <c r="A5" s="59">
        <v>1</v>
      </c>
      <c r="B5" s="22" t="s">
        <v>19</v>
      </c>
      <c r="C5" s="23"/>
      <c r="D5" s="10" t="s">
        <v>247</v>
      </c>
      <c r="E5" s="24"/>
      <c r="F5" s="25" t="s">
        <v>21</v>
      </c>
      <c r="G5" s="25" t="s">
        <v>15</v>
      </c>
      <c r="H5" s="26">
        <v>0</v>
      </c>
      <c r="I5" s="79">
        <v>0</v>
      </c>
      <c r="J5" s="94" t="s">
        <v>241</v>
      </c>
      <c r="K5" s="27"/>
    </row>
    <row r="6" spans="1:11" ht="14.4" customHeight="1" x14ac:dyDescent="0.2">
      <c r="A6" s="60">
        <v>2</v>
      </c>
      <c r="B6" s="99" t="s">
        <v>20</v>
      </c>
      <c r="C6" s="95"/>
      <c r="D6" s="31"/>
      <c r="E6" s="96"/>
      <c r="F6" s="45" t="s">
        <v>13</v>
      </c>
      <c r="G6" s="45" t="s">
        <v>15</v>
      </c>
      <c r="H6" s="97">
        <f>I6-I5</f>
        <v>0.1</v>
      </c>
      <c r="I6" s="216">
        <v>0.1</v>
      </c>
      <c r="J6" s="51"/>
      <c r="K6" s="98"/>
    </row>
    <row r="7" spans="1:11" ht="14.4" customHeight="1" x14ac:dyDescent="0.2">
      <c r="A7" s="60">
        <v>3</v>
      </c>
      <c r="B7" s="99" t="s">
        <v>20</v>
      </c>
      <c r="C7" s="95"/>
      <c r="D7" s="31"/>
      <c r="E7" s="96"/>
      <c r="F7" s="45" t="s">
        <v>13</v>
      </c>
      <c r="G7" s="45" t="s">
        <v>15</v>
      </c>
      <c r="H7" s="97">
        <f t="shared" ref="H7:H70" si="0">I7-I6</f>
        <v>0.30000000000000004</v>
      </c>
      <c r="I7" s="216">
        <v>0.4</v>
      </c>
      <c r="J7" s="51" t="s">
        <v>62</v>
      </c>
      <c r="K7" s="98"/>
    </row>
    <row r="8" spans="1:11" ht="14.4" customHeight="1" x14ac:dyDescent="0.2">
      <c r="A8" s="60">
        <v>4</v>
      </c>
      <c r="B8" s="99" t="s">
        <v>20</v>
      </c>
      <c r="C8" s="95"/>
      <c r="D8" s="31"/>
      <c r="E8" s="96"/>
      <c r="F8" s="45" t="s">
        <v>14</v>
      </c>
      <c r="G8" s="45" t="s">
        <v>15</v>
      </c>
      <c r="H8" s="97">
        <f t="shared" si="0"/>
        <v>0.19999999999999996</v>
      </c>
      <c r="I8" s="216">
        <v>0.6</v>
      </c>
      <c r="J8" s="51" t="s">
        <v>63</v>
      </c>
      <c r="K8" s="98"/>
    </row>
    <row r="9" spans="1:11" ht="21" customHeight="1" x14ac:dyDescent="0.2">
      <c r="A9" s="60">
        <v>5</v>
      </c>
      <c r="B9" s="99" t="s">
        <v>61</v>
      </c>
      <c r="C9" s="95"/>
      <c r="D9" s="31"/>
      <c r="E9" s="96"/>
      <c r="F9" s="45" t="s">
        <v>13</v>
      </c>
      <c r="G9" s="45" t="s">
        <v>64</v>
      </c>
      <c r="H9" s="97">
        <f t="shared" si="0"/>
        <v>0.30000000000000004</v>
      </c>
      <c r="I9" s="216">
        <v>0.9</v>
      </c>
      <c r="J9" s="51" t="s">
        <v>66</v>
      </c>
      <c r="K9" s="98"/>
    </row>
    <row r="10" spans="1:11" ht="14.4" customHeight="1" x14ac:dyDescent="0.2">
      <c r="A10" s="60">
        <v>6</v>
      </c>
      <c r="B10" s="99" t="s">
        <v>12</v>
      </c>
      <c r="C10" s="95" t="s">
        <v>16</v>
      </c>
      <c r="D10" s="31" t="s">
        <v>67</v>
      </c>
      <c r="E10" s="96"/>
      <c r="F10" s="45" t="s">
        <v>14</v>
      </c>
      <c r="G10" s="45" t="s">
        <v>15</v>
      </c>
      <c r="H10" s="97">
        <f t="shared" si="0"/>
        <v>1.7000000000000002</v>
      </c>
      <c r="I10" s="216">
        <v>2.6</v>
      </c>
      <c r="J10" s="51" t="s">
        <v>68</v>
      </c>
      <c r="K10" s="98"/>
    </row>
    <row r="11" spans="1:11" ht="14.4" customHeight="1" x14ac:dyDescent="0.2">
      <c r="A11" s="60">
        <v>7</v>
      </c>
      <c r="B11" s="99" t="s">
        <v>20</v>
      </c>
      <c r="C11" s="95"/>
      <c r="D11" s="31"/>
      <c r="E11" s="96"/>
      <c r="F11" s="45" t="s">
        <v>13</v>
      </c>
      <c r="G11" s="45" t="s">
        <v>69</v>
      </c>
      <c r="H11" s="97">
        <f t="shared" si="0"/>
        <v>0.69999999999999973</v>
      </c>
      <c r="I11" s="216">
        <v>3.3</v>
      </c>
      <c r="J11" s="51" t="s">
        <v>70</v>
      </c>
      <c r="K11" s="98"/>
    </row>
    <row r="12" spans="1:11" ht="14.4" customHeight="1" x14ac:dyDescent="0.2">
      <c r="A12" s="60">
        <v>8</v>
      </c>
      <c r="B12" s="99" t="s">
        <v>96</v>
      </c>
      <c r="C12" s="95"/>
      <c r="D12" s="31"/>
      <c r="E12" s="96"/>
      <c r="F12" s="45" t="s">
        <v>13</v>
      </c>
      <c r="G12" s="45" t="s">
        <v>15</v>
      </c>
      <c r="H12" s="97">
        <f t="shared" si="0"/>
        <v>0.10000000000000009</v>
      </c>
      <c r="I12" s="216">
        <v>3.4</v>
      </c>
      <c r="J12" s="51" t="s">
        <v>71</v>
      </c>
      <c r="K12" s="98"/>
    </row>
    <row r="13" spans="1:11" ht="21" customHeight="1" x14ac:dyDescent="0.2">
      <c r="A13" s="60">
        <v>9</v>
      </c>
      <c r="B13" s="99" t="s">
        <v>73</v>
      </c>
      <c r="C13" s="95"/>
      <c r="D13" s="31"/>
      <c r="E13" s="96"/>
      <c r="F13" s="45" t="s">
        <v>14</v>
      </c>
      <c r="G13" s="45" t="s">
        <v>15</v>
      </c>
      <c r="H13" s="97">
        <f t="shared" si="0"/>
        <v>0.10000000000000009</v>
      </c>
      <c r="I13" s="216">
        <v>3.5</v>
      </c>
      <c r="J13" s="51" t="s">
        <v>74</v>
      </c>
      <c r="K13" s="98"/>
    </row>
    <row r="14" spans="1:11" ht="14.4" customHeight="1" x14ac:dyDescent="0.2">
      <c r="A14" s="60">
        <v>10</v>
      </c>
      <c r="B14" s="99" t="s">
        <v>12</v>
      </c>
      <c r="C14" s="95"/>
      <c r="D14" s="31"/>
      <c r="E14" s="70" t="s">
        <v>22</v>
      </c>
      <c r="F14" s="45" t="s">
        <v>13</v>
      </c>
      <c r="G14" s="45" t="s">
        <v>15</v>
      </c>
      <c r="H14" s="97">
        <f t="shared" si="0"/>
        <v>1</v>
      </c>
      <c r="I14" s="216">
        <v>4.5</v>
      </c>
      <c r="J14" s="51" t="s">
        <v>75</v>
      </c>
      <c r="K14" s="98"/>
    </row>
    <row r="15" spans="1:11" ht="14.4" customHeight="1" x14ac:dyDescent="0.2">
      <c r="A15" s="60">
        <v>11</v>
      </c>
      <c r="B15" s="99" t="s">
        <v>20</v>
      </c>
      <c r="C15" s="95"/>
      <c r="D15" s="31"/>
      <c r="E15" s="96"/>
      <c r="F15" s="45" t="s">
        <v>14</v>
      </c>
      <c r="G15" s="45" t="s">
        <v>15</v>
      </c>
      <c r="H15" s="97">
        <f t="shared" si="0"/>
        <v>1.2999999999999998</v>
      </c>
      <c r="I15" s="216">
        <v>5.8</v>
      </c>
      <c r="J15" s="51" t="s">
        <v>76</v>
      </c>
      <c r="K15" s="98"/>
    </row>
    <row r="16" spans="1:11" ht="14.4" customHeight="1" x14ac:dyDescent="0.2">
      <c r="A16" s="60">
        <v>12</v>
      </c>
      <c r="B16" s="99" t="s">
        <v>12</v>
      </c>
      <c r="C16" s="95"/>
      <c r="D16" s="31"/>
      <c r="E16" s="96"/>
      <c r="F16" s="45" t="s">
        <v>14</v>
      </c>
      <c r="G16" s="45" t="s">
        <v>15</v>
      </c>
      <c r="H16" s="97">
        <f t="shared" si="0"/>
        <v>3.0000000000000009</v>
      </c>
      <c r="I16" s="216">
        <v>8.8000000000000007</v>
      </c>
      <c r="J16" s="51"/>
      <c r="K16" s="98"/>
    </row>
    <row r="17" spans="1:11" ht="13.2" x14ac:dyDescent="0.2">
      <c r="A17" s="60">
        <v>13</v>
      </c>
      <c r="B17" s="34" t="s">
        <v>20</v>
      </c>
      <c r="C17" s="35" t="s">
        <v>16</v>
      </c>
      <c r="D17" s="12" t="s">
        <v>33</v>
      </c>
      <c r="E17" s="32"/>
      <c r="F17" s="31" t="s">
        <v>14</v>
      </c>
      <c r="G17" s="12" t="s">
        <v>32</v>
      </c>
      <c r="H17" s="97">
        <f t="shared" si="0"/>
        <v>1.2999999999999989</v>
      </c>
      <c r="I17" s="80">
        <v>10.1</v>
      </c>
      <c r="J17" s="29" t="s">
        <v>34</v>
      </c>
      <c r="K17" s="41"/>
    </row>
    <row r="18" spans="1:11" ht="21.6" customHeight="1" x14ac:dyDescent="0.2">
      <c r="A18" s="60">
        <v>14</v>
      </c>
      <c r="B18" s="34" t="s">
        <v>12</v>
      </c>
      <c r="C18" s="35" t="s">
        <v>16</v>
      </c>
      <c r="D18" s="12" t="s">
        <v>35</v>
      </c>
      <c r="E18" s="32"/>
      <c r="F18" s="31" t="s">
        <v>13</v>
      </c>
      <c r="G18" s="12" t="s">
        <v>15</v>
      </c>
      <c r="H18" s="97">
        <f t="shared" si="0"/>
        <v>16.700000000000003</v>
      </c>
      <c r="I18" s="80">
        <v>26.8</v>
      </c>
      <c r="J18" s="29" t="s">
        <v>36</v>
      </c>
      <c r="K18" s="41"/>
    </row>
    <row r="19" spans="1:11" ht="13.2" x14ac:dyDescent="0.2">
      <c r="A19" s="60">
        <v>15</v>
      </c>
      <c r="B19" s="34" t="s">
        <v>17</v>
      </c>
      <c r="C19" s="35"/>
      <c r="D19" s="12"/>
      <c r="E19" s="11" t="s">
        <v>18</v>
      </c>
      <c r="F19" s="31" t="s">
        <v>14</v>
      </c>
      <c r="G19" s="12" t="s">
        <v>15</v>
      </c>
      <c r="H19" s="97">
        <f t="shared" si="0"/>
        <v>0.19999999999999929</v>
      </c>
      <c r="I19" s="80">
        <v>27</v>
      </c>
      <c r="J19" s="29" t="s">
        <v>52</v>
      </c>
      <c r="K19" s="41"/>
    </row>
    <row r="20" spans="1:11" ht="13.2" customHeight="1" x14ac:dyDescent="0.2">
      <c r="A20" s="60">
        <v>16</v>
      </c>
      <c r="B20" s="34" t="s">
        <v>20</v>
      </c>
      <c r="C20" s="35"/>
      <c r="D20" s="42"/>
      <c r="E20" s="32"/>
      <c r="F20" s="31" t="s">
        <v>13</v>
      </c>
      <c r="G20" s="12" t="s">
        <v>15</v>
      </c>
      <c r="H20" s="97">
        <f t="shared" si="0"/>
        <v>1.5</v>
      </c>
      <c r="I20" s="80">
        <v>28.5</v>
      </c>
      <c r="J20" s="187" t="s">
        <v>246</v>
      </c>
      <c r="K20" s="49"/>
    </row>
    <row r="21" spans="1:11" ht="13.2" customHeight="1" x14ac:dyDescent="0.2">
      <c r="A21" s="60">
        <v>17</v>
      </c>
      <c r="B21" s="43" t="s">
        <v>17</v>
      </c>
      <c r="C21" s="35"/>
      <c r="D21" s="12"/>
      <c r="E21" s="11" t="s">
        <v>18</v>
      </c>
      <c r="F21" s="31" t="s">
        <v>14</v>
      </c>
      <c r="G21" s="12" t="s">
        <v>15</v>
      </c>
      <c r="H21" s="97">
        <f t="shared" si="0"/>
        <v>0</v>
      </c>
      <c r="I21" s="80">
        <v>28.5</v>
      </c>
      <c r="J21" s="188"/>
      <c r="K21" s="41"/>
    </row>
    <row r="22" spans="1:11" ht="13.95" customHeight="1" x14ac:dyDescent="0.2">
      <c r="A22" s="60">
        <v>18</v>
      </c>
      <c r="B22" s="43" t="s">
        <v>12</v>
      </c>
      <c r="C22" s="35" t="s">
        <v>16</v>
      </c>
      <c r="D22" s="12" t="s">
        <v>37</v>
      </c>
      <c r="E22" s="32"/>
      <c r="F22" s="31" t="s">
        <v>13</v>
      </c>
      <c r="G22" s="12" t="s">
        <v>38</v>
      </c>
      <c r="H22" s="97">
        <f t="shared" si="0"/>
        <v>0.19999999999999929</v>
      </c>
      <c r="I22" s="80">
        <v>28.7</v>
      </c>
      <c r="J22" s="30"/>
      <c r="K22" s="41"/>
    </row>
    <row r="23" spans="1:11" ht="21.6" x14ac:dyDescent="0.2">
      <c r="A23" s="60">
        <v>19</v>
      </c>
      <c r="B23" s="34" t="s">
        <v>12</v>
      </c>
      <c r="C23" s="35" t="s">
        <v>16</v>
      </c>
      <c r="D23" s="12" t="s">
        <v>39</v>
      </c>
      <c r="E23" s="32"/>
      <c r="F23" s="31" t="s">
        <v>13</v>
      </c>
      <c r="G23" s="12" t="s">
        <v>38</v>
      </c>
      <c r="H23" s="97">
        <f t="shared" si="0"/>
        <v>2.9000000000000021</v>
      </c>
      <c r="I23" s="80">
        <v>31.6</v>
      </c>
      <c r="J23" s="29" t="s">
        <v>53</v>
      </c>
      <c r="K23" s="41"/>
    </row>
    <row r="24" spans="1:11" ht="13.2" x14ac:dyDescent="0.2">
      <c r="A24" s="60">
        <v>20</v>
      </c>
      <c r="B24" s="34" t="s">
        <v>12</v>
      </c>
      <c r="C24" s="35" t="s">
        <v>16</v>
      </c>
      <c r="D24" s="12" t="s">
        <v>50</v>
      </c>
      <c r="E24" s="32"/>
      <c r="F24" s="31" t="s">
        <v>13</v>
      </c>
      <c r="G24" s="12" t="s">
        <v>51</v>
      </c>
      <c r="H24" s="97">
        <f t="shared" si="0"/>
        <v>21.5</v>
      </c>
      <c r="I24" s="80">
        <v>53.1</v>
      </c>
      <c r="J24" s="30" t="s">
        <v>49</v>
      </c>
      <c r="K24" s="41"/>
    </row>
    <row r="25" spans="1:11" ht="13.2" x14ac:dyDescent="0.2">
      <c r="A25" s="60">
        <v>21</v>
      </c>
      <c r="B25" s="34" t="s">
        <v>12</v>
      </c>
      <c r="C25" s="35" t="s">
        <v>16</v>
      </c>
      <c r="D25" s="12" t="s">
        <v>54</v>
      </c>
      <c r="E25" s="32"/>
      <c r="F25" s="31" t="s">
        <v>14</v>
      </c>
      <c r="G25" s="12" t="s">
        <v>15</v>
      </c>
      <c r="H25" s="97">
        <f t="shared" si="0"/>
        <v>1.6999999999999957</v>
      </c>
      <c r="I25" s="80">
        <v>54.8</v>
      </c>
      <c r="J25" s="30" t="s">
        <v>55</v>
      </c>
      <c r="K25" s="41"/>
    </row>
    <row r="26" spans="1:11" ht="13.2" x14ac:dyDescent="0.2">
      <c r="A26" s="60">
        <v>22</v>
      </c>
      <c r="B26" s="34" t="s">
        <v>12</v>
      </c>
      <c r="C26" s="35" t="s">
        <v>16</v>
      </c>
      <c r="D26" s="12" t="s">
        <v>56</v>
      </c>
      <c r="E26" s="32"/>
      <c r="F26" s="31" t="s">
        <v>14</v>
      </c>
      <c r="G26" s="12" t="s">
        <v>58</v>
      </c>
      <c r="H26" s="97">
        <f t="shared" si="0"/>
        <v>2.5</v>
      </c>
      <c r="I26" s="80">
        <v>57.3</v>
      </c>
      <c r="J26" s="30" t="s">
        <v>57</v>
      </c>
      <c r="K26" s="41"/>
    </row>
    <row r="27" spans="1:11" ht="13.2" x14ac:dyDescent="0.2">
      <c r="A27" s="60">
        <v>23</v>
      </c>
      <c r="B27" s="34" t="s">
        <v>24</v>
      </c>
      <c r="C27" s="35"/>
      <c r="D27" s="12"/>
      <c r="E27" s="32"/>
      <c r="F27" s="31" t="s">
        <v>26</v>
      </c>
      <c r="G27" s="12" t="s">
        <v>40</v>
      </c>
      <c r="H27" s="97">
        <f t="shared" si="0"/>
        <v>4.6000000000000014</v>
      </c>
      <c r="I27" s="80">
        <v>61.9</v>
      </c>
      <c r="J27" s="30" t="s">
        <v>48</v>
      </c>
      <c r="K27" s="41"/>
    </row>
    <row r="28" spans="1:11" ht="13.95" customHeight="1" x14ac:dyDescent="0.2">
      <c r="A28" s="60">
        <v>24</v>
      </c>
      <c r="B28" s="34" t="s">
        <v>12</v>
      </c>
      <c r="C28" s="35" t="s">
        <v>16</v>
      </c>
      <c r="D28" s="50" t="s">
        <v>41</v>
      </c>
      <c r="E28" s="35"/>
      <c r="F28" s="12" t="s">
        <v>14</v>
      </c>
      <c r="G28" s="12" t="s">
        <v>42</v>
      </c>
      <c r="H28" s="97">
        <f t="shared" si="0"/>
        <v>2.8999999999999986</v>
      </c>
      <c r="I28" s="80">
        <v>64.8</v>
      </c>
      <c r="J28" s="30" t="s">
        <v>45</v>
      </c>
      <c r="K28" s="41"/>
    </row>
    <row r="29" spans="1:11" ht="13.95" customHeight="1" x14ac:dyDescent="0.2">
      <c r="A29" s="60">
        <v>25</v>
      </c>
      <c r="B29" s="34" t="s">
        <v>12</v>
      </c>
      <c r="C29" s="35" t="s">
        <v>16</v>
      </c>
      <c r="D29" s="12" t="s">
        <v>43</v>
      </c>
      <c r="E29" s="32"/>
      <c r="F29" s="31" t="s">
        <v>13</v>
      </c>
      <c r="G29" s="12" t="s">
        <v>44</v>
      </c>
      <c r="H29" s="97">
        <f t="shared" si="0"/>
        <v>0.20000000000000284</v>
      </c>
      <c r="I29" s="80">
        <v>65</v>
      </c>
      <c r="J29" s="30" t="s">
        <v>46</v>
      </c>
      <c r="K29" s="41"/>
    </row>
    <row r="30" spans="1:11" ht="13.95" customHeight="1" x14ac:dyDescent="0.2">
      <c r="A30" s="60">
        <v>26</v>
      </c>
      <c r="B30" s="34" t="s">
        <v>61</v>
      </c>
      <c r="C30" s="35"/>
      <c r="D30" s="12"/>
      <c r="E30" s="11" t="s">
        <v>18</v>
      </c>
      <c r="F30" s="12" t="s">
        <v>13</v>
      </c>
      <c r="G30" s="12" t="s">
        <v>44</v>
      </c>
      <c r="H30" s="97">
        <f t="shared" si="0"/>
        <v>2.4000000000000057</v>
      </c>
      <c r="I30" s="80">
        <v>67.400000000000006</v>
      </c>
      <c r="J30" s="30" t="s">
        <v>77</v>
      </c>
      <c r="K30" s="41"/>
    </row>
    <row r="31" spans="1:11" ht="13.95" customHeight="1" x14ac:dyDescent="0.2">
      <c r="A31" s="60">
        <v>27</v>
      </c>
      <c r="B31" s="34" t="s">
        <v>12</v>
      </c>
      <c r="C31" s="35"/>
      <c r="D31" s="12"/>
      <c r="E31" s="11" t="s">
        <v>18</v>
      </c>
      <c r="F31" s="31" t="s">
        <v>14</v>
      </c>
      <c r="G31" s="12" t="s">
        <v>44</v>
      </c>
      <c r="H31" s="97">
        <f t="shared" si="0"/>
        <v>9.9999999999994316E-2</v>
      </c>
      <c r="I31" s="80">
        <v>67.5</v>
      </c>
      <c r="J31" s="30" t="s">
        <v>78</v>
      </c>
      <c r="K31" s="41"/>
    </row>
    <row r="32" spans="1:11" ht="13.2" x14ac:dyDescent="0.2">
      <c r="A32" s="60">
        <v>28</v>
      </c>
      <c r="B32" s="34" t="s">
        <v>20</v>
      </c>
      <c r="C32" s="35" t="s">
        <v>16</v>
      </c>
      <c r="D32" s="12" t="s">
        <v>81</v>
      </c>
      <c r="F32" s="31" t="s">
        <v>13</v>
      </c>
      <c r="G32" s="12" t="s">
        <v>80</v>
      </c>
      <c r="H32" s="97">
        <f t="shared" si="0"/>
        <v>0.79999999999999716</v>
      </c>
      <c r="I32" s="80">
        <v>68.3</v>
      </c>
      <c r="J32" s="29" t="s">
        <v>111</v>
      </c>
      <c r="K32" s="41"/>
    </row>
    <row r="33" spans="1:11" ht="21" customHeight="1" x14ac:dyDescent="0.2">
      <c r="A33" s="60">
        <v>29</v>
      </c>
      <c r="B33" s="34" t="s">
        <v>12</v>
      </c>
      <c r="C33" s="35" t="s">
        <v>16</v>
      </c>
      <c r="D33" s="12" t="s">
        <v>82</v>
      </c>
      <c r="E33" s="32"/>
      <c r="F33" s="31" t="s">
        <v>14</v>
      </c>
      <c r="G33" s="37" t="s">
        <v>250</v>
      </c>
      <c r="H33" s="97">
        <f t="shared" si="0"/>
        <v>1.2000000000000028</v>
      </c>
      <c r="I33" s="81">
        <v>69.5</v>
      </c>
      <c r="J33" s="65" t="s">
        <v>83</v>
      </c>
      <c r="K33" s="41"/>
    </row>
    <row r="34" spans="1:11" ht="13.2" x14ac:dyDescent="0.2">
      <c r="A34" s="204">
        <v>30</v>
      </c>
      <c r="B34" s="205" t="s">
        <v>12</v>
      </c>
      <c r="C34" s="206" t="s">
        <v>251</v>
      </c>
      <c r="D34" s="207" t="s">
        <v>259</v>
      </c>
      <c r="E34" s="208"/>
      <c r="F34" s="209" t="s">
        <v>14</v>
      </c>
      <c r="G34" s="207" t="s">
        <v>260</v>
      </c>
      <c r="H34" s="210">
        <f t="shared" si="0"/>
        <v>3.5</v>
      </c>
      <c r="I34" s="203">
        <v>73</v>
      </c>
      <c r="J34" s="211" t="s">
        <v>261</v>
      </c>
      <c r="K34" s="217"/>
    </row>
    <row r="35" spans="1:11" ht="13.2" x14ac:dyDescent="0.2">
      <c r="A35" s="60">
        <v>31</v>
      </c>
      <c r="B35" s="34" t="s">
        <v>24</v>
      </c>
      <c r="C35" s="35" t="s">
        <v>16</v>
      </c>
      <c r="D35" s="12" t="s">
        <v>87</v>
      </c>
      <c r="E35" s="48"/>
      <c r="F35" s="31" t="s">
        <v>88</v>
      </c>
      <c r="G35" s="12" t="s">
        <v>85</v>
      </c>
      <c r="H35" s="97">
        <f t="shared" si="0"/>
        <v>18.599999999999994</v>
      </c>
      <c r="I35" s="81">
        <v>91.6</v>
      </c>
      <c r="J35" s="100" t="s">
        <v>89</v>
      </c>
      <c r="K35" s="41"/>
    </row>
    <row r="36" spans="1:11" ht="13.2" x14ac:dyDescent="0.2">
      <c r="A36" s="60">
        <v>32</v>
      </c>
      <c r="B36" s="34" t="s">
        <v>12</v>
      </c>
      <c r="C36" s="35" t="s">
        <v>16</v>
      </c>
      <c r="D36" s="12" t="s">
        <v>90</v>
      </c>
      <c r="E36" s="32"/>
      <c r="F36" s="31" t="s">
        <v>13</v>
      </c>
      <c r="G36" s="12" t="s">
        <v>85</v>
      </c>
      <c r="H36" s="97">
        <f t="shared" si="0"/>
        <v>9.9000000000000057</v>
      </c>
      <c r="I36" s="80">
        <v>101.5</v>
      </c>
      <c r="J36" s="29" t="s">
        <v>91</v>
      </c>
      <c r="K36" s="41"/>
    </row>
    <row r="37" spans="1:11" ht="21.6" customHeight="1" x14ac:dyDescent="0.2">
      <c r="A37" s="60">
        <v>33</v>
      </c>
      <c r="B37" s="34" t="s">
        <v>20</v>
      </c>
      <c r="C37" s="35" t="s">
        <v>16</v>
      </c>
      <c r="D37" s="12" t="s">
        <v>92</v>
      </c>
      <c r="E37" s="32"/>
      <c r="F37" s="12" t="s">
        <v>13</v>
      </c>
      <c r="G37" s="12" t="s">
        <v>105</v>
      </c>
      <c r="H37" s="97">
        <f t="shared" si="0"/>
        <v>12.799999999999997</v>
      </c>
      <c r="I37" s="80">
        <v>114.3</v>
      </c>
      <c r="J37" s="29" t="s">
        <v>95</v>
      </c>
      <c r="K37" s="41"/>
    </row>
    <row r="38" spans="1:11" ht="13.2" x14ac:dyDescent="0.2">
      <c r="A38" s="60">
        <v>34</v>
      </c>
      <c r="B38" s="34" t="s">
        <v>12</v>
      </c>
      <c r="C38" s="35" t="s">
        <v>16</v>
      </c>
      <c r="D38" s="37" t="s">
        <v>97</v>
      </c>
      <c r="E38" s="32"/>
      <c r="F38" s="31" t="s">
        <v>14</v>
      </c>
      <c r="G38" s="12" t="s">
        <v>15</v>
      </c>
      <c r="H38" s="97">
        <f t="shared" si="0"/>
        <v>2</v>
      </c>
      <c r="I38" s="80">
        <v>116.3</v>
      </c>
      <c r="J38" s="29" t="s">
        <v>98</v>
      </c>
      <c r="K38" s="41"/>
    </row>
    <row r="39" spans="1:11" ht="24" customHeight="1" x14ac:dyDescent="0.2">
      <c r="A39" s="133">
        <v>35</v>
      </c>
      <c r="B39" s="15" t="s">
        <v>61</v>
      </c>
      <c r="C39" s="16"/>
      <c r="D39" s="14" t="s">
        <v>99</v>
      </c>
      <c r="E39" s="17"/>
      <c r="F39" s="14" t="s">
        <v>59</v>
      </c>
      <c r="G39" s="14" t="s">
        <v>15</v>
      </c>
      <c r="H39" s="89">
        <f t="shared" si="0"/>
        <v>0.20000000000000284</v>
      </c>
      <c r="I39" s="82">
        <v>116.5</v>
      </c>
      <c r="J39" s="20" t="s">
        <v>100</v>
      </c>
      <c r="K39" s="18"/>
    </row>
    <row r="40" spans="1:11" ht="13.2" customHeight="1" x14ac:dyDescent="0.2">
      <c r="A40" s="60">
        <v>36</v>
      </c>
      <c r="B40" s="34" t="s">
        <v>12</v>
      </c>
      <c r="C40" s="35"/>
      <c r="D40" s="12"/>
      <c r="E40" s="11" t="s">
        <v>18</v>
      </c>
      <c r="F40" s="31" t="s">
        <v>13</v>
      </c>
      <c r="G40" s="12" t="s">
        <v>101</v>
      </c>
      <c r="H40" s="97">
        <f t="shared" si="0"/>
        <v>9.9999999999994316E-2</v>
      </c>
      <c r="I40" s="80">
        <v>116.6</v>
      </c>
      <c r="J40" s="101" t="s">
        <v>102</v>
      </c>
      <c r="K40" s="41"/>
    </row>
    <row r="41" spans="1:11" ht="13.2" x14ac:dyDescent="0.2">
      <c r="A41" s="60">
        <v>37</v>
      </c>
      <c r="B41" s="34" t="s">
        <v>20</v>
      </c>
      <c r="C41" s="35" t="s">
        <v>16</v>
      </c>
      <c r="D41" s="12" t="s">
        <v>103</v>
      </c>
      <c r="E41" s="63"/>
      <c r="F41" s="31" t="s">
        <v>14</v>
      </c>
      <c r="G41" s="12" t="s">
        <v>105</v>
      </c>
      <c r="H41" s="97">
        <f t="shared" si="0"/>
        <v>0.10000000000000853</v>
      </c>
      <c r="I41" s="80">
        <v>116.7</v>
      </c>
      <c r="J41" s="101" t="s">
        <v>104</v>
      </c>
      <c r="K41" s="41"/>
    </row>
    <row r="42" spans="1:11" ht="13.2" x14ac:dyDescent="0.2">
      <c r="A42" s="60">
        <v>38</v>
      </c>
      <c r="B42" s="34" t="s">
        <v>61</v>
      </c>
      <c r="C42" s="35" t="s">
        <v>16</v>
      </c>
      <c r="D42" s="12" t="s">
        <v>106</v>
      </c>
      <c r="E42" s="63"/>
      <c r="F42" s="31" t="s">
        <v>13</v>
      </c>
      <c r="G42" s="12" t="s">
        <v>107</v>
      </c>
      <c r="H42" s="97">
        <f t="shared" si="0"/>
        <v>21.100000000000009</v>
      </c>
      <c r="I42" s="80">
        <v>137.80000000000001</v>
      </c>
      <c r="J42" s="101" t="s">
        <v>108</v>
      </c>
      <c r="K42" s="41"/>
    </row>
    <row r="43" spans="1:11" ht="13.2" x14ac:dyDescent="0.2">
      <c r="A43" s="60">
        <v>39</v>
      </c>
      <c r="B43" s="34" t="s">
        <v>20</v>
      </c>
      <c r="C43" s="35"/>
      <c r="D43" s="12"/>
      <c r="E43" s="63"/>
      <c r="F43" s="31" t="s">
        <v>14</v>
      </c>
      <c r="G43" s="12" t="s">
        <v>107</v>
      </c>
      <c r="H43" s="97">
        <f t="shared" si="0"/>
        <v>12.800000000000011</v>
      </c>
      <c r="I43" s="80">
        <v>150.60000000000002</v>
      </c>
      <c r="J43" s="101" t="s">
        <v>109</v>
      </c>
      <c r="K43" s="41"/>
    </row>
    <row r="44" spans="1:11" ht="13.2" x14ac:dyDescent="0.2">
      <c r="A44" s="60">
        <v>40</v>
      </c>
      <c r="B44" s="34" t="s">
        <v>73</v>
      </c>
      <c r="C44" s="35"/>
      <c r="D44" s="12"/>
      <c r="E44" s="32"/>
      <c r="F44" s="12" t="s">
        <v>14</v>
      </c>
      <c r="G44" s="12" t="s">
        <v>107</v>
      </c>
      <c r="H44" s="97">
        <f t="shared" si="0"/>
        <v>5.5999999999999943</v>
      </c>
      <c r="I44" s="80">
        <v>156.20000000000002</v>
      </c>
      <c r="J44" s="101" t="s">
        <v>110</v>
      </c>
      <c r="K44" s="41"/>
    </row>
    <row r="45" spans="1:11" ht="13.2" x14ac:dyDescent="0.2">
      <c r="A45" s="60">
        <v>41</v>
      </c>
      <c r="B45" s="34" t="s">
        <v>24</v>
      </c>
      <c r="C45" s="35"/>
      <c r="D45" s="31"/>
      <c r="E45" s="48"/>
      <c r="F45" s="31" t="s">
        <v>88</v>
      </c>
      <c r="G45" s="12" t="s">
        <v>107</v>
      </c>
      <c r="H45" s="97">
        <f t="shared" si="0"/>
        <v>6.0999999999999943</v>
      </c>
      <c r="I45" s="81">
        <v>162.30000000000001</v>
      </c>
      <c r="J45" s="101" t="s">
        <v>112</v>
      </c>
      <c r="K45" s="41"/>
    </row>
    <row r="46" spans="1:11" ht="13.2" x14ac:dyDescent="0.2">
      <c r="A46" s="60">
        <v>42</v>
      </c>
      <c r="B46" s="103" t="s">
        <v>20</v>
      </c>
      <c r="C46" s="35"/>
      <c r="D46" s="31"/>
      <c r="E46" s="63"/>
      <c r="F46" s="31" t="s">
        <v>13</v>
      </c>
      <c r="G46" s="102" t="s">
        <v>15</v>
      </c>
      <c r="H46" s="97">
        <f t="shared" si="0"/>
        <v>1.1999999999999886</v>
      </c>
      <c r="I46" s="81">
        <v>163.5</v>
      </c>
      <c r="J46" s="33" t="s">
        <v>113</v>
      </c>
      <c r="K46" s="41"/>
    </row>
    <row r="47" spans="1:11" ht="13.2" x14ac:dyDescent="0.2">
      <c r="A47" s="60">
        <v>43</v>
      </c>
      <c r="B47" s="103" t="s">
        <v>20</v>
      </c>
      <c r="C47" s="35"/>
      <c r="D47" s="31"/>
      <c r="E47" s="63"/>
      <c r="F47" s="31" t="s">
        <v>13</v>
      </c>
      <c r="G47" s="104" t="s">
        <v>105</v>
      </c>
      <c r="H47" s="97">
        <f t="shared" si="0"/>
        <v>1.3000000000000114</v>
      </c>
      <c r="I47" s="81">
        <v>164.8</v>
      </c>
      <c r="J47" s="44"/>
      <c r="K47" s="41"/>
    </row>
    <row r="48" spans="1:11" ht="21.6" customHeight="1" x14ac:dyDescent="0.2">
      <c r="A48" s="60">
        <v>44</v>
      </c>
      <c r="B48" s="34" t="s">
        <v>73</v>
      </c>
      <c r="C48" s="35"/>
      <c r="D48" s="31"/>
      <c r="E48" s="32"/>
      <c r="F48" s="31" t="s">
        <v>14</v>
      </c>
      <c r="G48" s="31" t="s">
        <v>15</v>
      </c>
      <c r="H48" s="97">
        <f t="shared" si="0"/>
        <v>1.9000000000000057</v>
      </c>
      <c r="I48" s="81">
        <v>166.70000000000002</v>
      </c>
      <c r="J48" s="44" t="s">
        <v>143</v>
      </c>
      <c r="K48" s="41"/>
    </row>
    <row r="49" spans="1:13" ht="13.95" customHeight="1" x14ac:dyDescent="0.2">
      <c r="A49" s="60">
        <v>45</v>
      </c>
      <c r="B49" s="34" t="s">
        <v>20</v>
      </c>
      <c r="C49" s="35"/>
      <c r="D49" s="31"/>
      <c r="E49" s="32"/>
      <c r="F49" s="31" t="s">
        <v>14</v>
      </c>
      <c r="G49" s="104" t="s">
        <v>105</v>
      </c>
      <c r="H49" s="97">
        <f t="shared" si="0"/>
        <v>2.7999999999999829</v>
      </c>
      <c r="I49" s="81">
        <v>169.5</v>
      </c>
      <c r="J49" s="44"/>
      <c r="K49" s="41"/>
    </row>
    <row r="50" spans="1:13" ht="13.2" x14ac:dyDescent="0.2">
      <c r="A50" s="60">
        <v>46</v>
      </c>
      <c r="B50" s="34" t="s">
        <v>24</v>
      </c>
      <c r="C50" s="35"/>
      <c r="D50" s="31"/>
      <c r="E50" s="32"/>
      <c r="F50" s="12" t="s">
        <v>88</v>
      </c>
      <c r="G50" s="31" t="s">
        <v>105</v>
      </c>
      <c r="H50" s="97">
        <f t="shared" si="0"/>
        <v>8</v>
      </c>
      <c r="I50" s="81">
        <v>177.5</v>
      </c>
      <c r="J50" s="44" t="s">
        <v>116</v>
      </c>
      <c r="K50" s="41"/>
    </row>
    <row r="51" spans="1:13" ht="13.2" x14ac:dyDescent="0.2">
      <c r="A51" s="60">
        <v>47</v>
      </c>
      <c r="B51" s="34" t="s">
        <v>73</v>
      </c>
      <c r="C51" s="35"/>
      <c r="D51" s="31"/>
      <c r="E51" s="11" t="s">
        <v>18</v>
      </c>
      <c r="F51" s="12" t="s">
        <v>14</v>
      </c>
      <c r="G51" s="31" t="s">
        <v>114</v>
      </c>
      <c r="H51" s="97">
        <f t="shared" si="0"/>
        <v>3.3000000000000114</v>
      </c>
      <c r="I51" s="81">
        <v>180.8</v>
      </c>
      <c r="J51" s="134" t="s">
        <v>115</v>
      </c>
      <c r="K51" s="105"/>
      <c r="M51" s="52"/>
    </row>
    <row r="52" spans="1:13" ht="13.2" x14ac:dyDescent="0.2">
      <c r="A52" s="60">
        <v>48</v>
      </c>
      <c r="B52" s="34" t="s">
        <v>12</v>
      </c>
      <c r="C52" s="35" t="s">
        <v>16</v>
      </c>
      <c r="D52" s="31"/>
      <c r="E52" s="32"/>
      <c r="F52" s="12" t="s">
        <v>14</v>
      </c>
      <c r="G52" s="31" t="s">
        <v>118</v>
      </c>
      <c r="H52" s="97">
        <f t="shared" si="0"/>
        <v>4.3000000000000114</v>
      </c>
      <c r="I52" s="201">
        <v>185.10000000000002</v>
      </c>
      <c r="J52" s="106" t="s">
        <v>117</v>
      </c>
      <c r="K52" s="105"/>
      <c r="M52" s="52"/>
    </row>
    <row r="53" spans="1:13" ht="13.2" x14ac:dyDescent="0.2">
      <c r="A53" s="60">
        <v>49</v>
      </c>
      <c r="B53" s="34" t="s">
        <v>73</v>
      </c>
      <c r="C53" s="35" t="s">
        <v>16</v>
      </c>
      <c r="D53" s="102" t="s">
        <v>122</v>
      </c>
      <c r="E53" s="32"/>
      <c r="F53" s="31" t="s">
        <v>14</v>
      </c>
      <c r="G53" s="102" t="s">
        <v>124</v>
      </c>
      <c r="H53" s="202">
        <f t="shared" si="0"/>
        <v>9.5999999999999943</v>
      </c>
      <c r="I53" s="81">
        <v>194.70000000000002</v>
      </c>
      <c r="J53" s="107" t="s">
        <v>123</v>
      </c>
      <c r="K53" s="108"/>
      <c r="M53" s="52"/>
    </row>
    <row r="54" spans="1:13" ht="13.2" x14ac:dyDescent="0.2">
      <c r="A54" s="60">
        <v>50</v>
      </c>
      <c r="B54" s="109" t="s">
        <v>24</v>
      </c>
      <c r="C54" s="110" t="s">
        <v>16</v>
      </c>
      <c r="D54" s="111" t="s">
        <v>125</v>
      </c>
      <c r="E54" s="112"/>
      <c r="F54" s="111" t="s">
        <v>88</v>
      </c>
      <c r="G54" s="102" t="s">
        <v>127</v>
      </c>
      <c r="H54" s="97">
        <f t="shared" si="0"/>
        <v>7</v>
      </c>
      <c r="I54" s="81">
        <v>201.70000000000002</v>
      </c>
      <c r="J54" s="113" t="s">
        <v>126</v>
      </c>
      <c r="K54" s="114"/>
      <c r="M54" s="52"/>
    </row>
    <row r="55" spans="1:13" ht="13.2" x14ac:dyDescent="0.2">
      <c r="A55" s="60">
        <v>51</v>
      </c>
      <c r="B55" s="34" t="s">
        <v>20</v>
      </c>
      <c r="C55" s="110"/>
      <c r="D55" s="115"/>
      <c r="E55" s="48"/>
      <c r="F55" s="115" t="s">
        <v>13</v>
      </c>
      <c r="G55" s="111" t="s">
        <v>15</v>
      </c>
      <c r="H55" s="97">
        <f t="shared" si="0"/>
        <v>6</v>
      </c>
      <c r="I55" s="81">
        <v>207.70000000000002</v>
      </c>
      <c r="J55" s="107"/>
      <c r="K55" s="105"/>
      <c r="M55" s="52"/>
    </row>
    <row r="56" spans="1:13" ht="31.8" customHeight="1" x14ac:dyDescent="0.2">
      <c r="A56" s="66">
        <v>52</v>
      </c>
      <c r="B56" s="139" t="s">
        <v>19</v>
      </c>
      <c r="C56" s="140"/>
      <c r="D56" s="141" t="s">
        <v>129</v>
      </c>
      <c r="E56" s="53"/>
      <c r="F56" s="142" t="s">
        <v>128</v>
      </c>
      <c r="G56" s="143" t="s">
        <v>15</v>
      </c>
      <c r="H56" s="89">
        <f t="shared" si="0"/>
        <v>0.29999999999998295</v>
      </c>
      <c r="I56" s="83">
        <v>208</v>
      </c>
      <c r="J56" s="144" t="s">
        <v>240</v>
      </c>
      <c r="K56" s="145">
        <f>I56</f>
        <v>208</v>
      </c>
      <c r="M56" s="52"/>
    </row>
    <row r="57" spans="1:13" ht="13.2" x14ac:dyDescent="0.2">
      <c r="A57" s="60">
        <v>53</v>
      </c>
      <c r="B57" s="109" t="s">
        <v>73</v>
      </c>
      <c r="C57" s="110"/>
      <c r="D57" s="115"/>
      <c r="E57" s="63"/>
      <c r="F57" s="116" t="s">
        <v>14</v>
      </c>
      <c r="G57" s="111" t="s">
        <v>131</v>
      </c>
      <c r="H57" s="97">
        <f t="shared" si="0"/>
        <v>0.10000000000002274</v>
      </c>
      <c r="I57" s="81">
        <v>208.10000000000002</v>
      </c>
      <c r="J57" s="117" t="s">
        <v>130</v>
      </c>
      <c r="K57" s="105"/>
      <c r="M57" s="52"/>
    </row>
    <row r="58" spans="1:13" ht="13.2" x14ac:dyDescent="0.2">
      <c r="A58" s="60">
        <v>54</v>
      </c>
      <c r="B58" s="174" t="s">
        <v>20</v>
      </c>
      <c r="C58" s="119" t="s">
        <v>16</v>
      </c>
      <c r="D58" s="111" t="s">
        <v>125</v>
      </c>
      <c r="E58" s="48"/>
      <c r="F58" s="135" t="s">
        <v>13</v>
      </c>
      <c r="G58" s="120" t="s">
        <v>132</v>
      </c>
      <c r="H58" s="97">
        <f t="shared" si="0"/>
        <v>5.8999999999999773</v>
      </c>
      <c r="I58" s="81">
        <v>214</v>
      </c>
      <c r="J58" s="121" t="s">
        <v>133</v>
      </c>
      <c r="K58" s="122"/>
      <c r="M58" s="52"/>
    </row>
    <row r="59" spans="1:13" ht="13.2" x14ac:dyDescent="0.2">
      <c r="A59" s="60">
        <v>55</v>
      </c>
      <c r="B59" s="118" t="s">
        <v>12</v>
      </c>
      <c r="C59" s="119" t="s">
        <v>16</v>
      </c>
      <c r="D59" s="12" t="s">
        <v>134</v>
      </c>
      <c r="E59" s="32"/>
      <c r="F59" s="12" t="s">
        <v>14</v>
      </c>
      <c r="G59" s="12" t="s">
        <v>15</v>
      </c>
      <c r="H59" s="97">
        <f t="shared" si="0"/>
        <v>1.3000000000000114</v>
      </c>
      <c r="I59" s="81">
        <v>215.3</v>
      </c>
      <c r="J59" s="123"/>
      <c r="K59" s="41"/>
      <c r="M59" s="52"/>
    </row>
    <row r="60" spans="1:13" ht="13.2" x14ac:dyDescent="0.2">
      <c r="A60" s="60">
        <v>56</v>
      </c>
      <c r="B60" s="34" t="s">
        <v>12</v>
      </c>
      <c r="C60" s="35"/>
      <c r="D60" s="12"/>
      <c r="E60" s="32"/>
      <c r="F60" s="12" t="s">
        <v>13</v>
      </c>
      <c r="G60" s="12" t="s">
        <v>136</v>
      </c>
      <c r="H60" s="97">
        <f t="shared" si="0"/>
        <v>0.30000000000001137</v>
      </c>
      <c r="I60" s="81">
        <v>215.60000000000002</v>
      </c>
      <c r="J60" s="124" t="s">
        <v>135</v>
      </c>
      <c r="K60" s="41"/>
      <c r="M60" s="52"/>
    </row>
    <row r="61" spans="1:13" ht="13.95" customHeight="1" x14ac:dyDescent="0.2">
      <c r="A61" s="60">
        <v>57</v>
      </c>
      <c r="B61" s="103" t="s">
        <v>20</v>
      </c>
      <c r="C61" s="136" t="s">
        <v>16</v>
      </c>
      <c r="D61" s="137" t="s">
        <v>137</v>
      </c>
      <c r="E61" s="138"/>
      <c r="F61" s="137" t="s">
        <v>14</v>
      </c>
      <c r="G61" s="137" t="s">
        <v>141</v>
      </c>
      <c r="H61" s="97">
        <f t="shared" si="0"/>
        <v>9.3999999999999773</v>
      </c>
      <c r="I61" s="125">
        <v>225</v>
      </c>
      <c r="J61" s="127" t="s">
        <v>138</v>
      </c>
      <c r="K61" s="47"/>
      <c r="M61" s="52"/>
    </row>
    <row r="62" spans="1:13" ht="13.95" customHeight="1" x14ac:dyDescent="0.2">
      <c r="A62" s="60">
        <v>58</v>
      </c>
      <c r="B62" s="34" t="s">
        <v>24</v>
      </c>
      <c r="C62" s="35" t="s">
        <v>16</v>
      </c>
      <c r="D62" s="31" t="s">
        <v>139</v>
      </c>
      <c r="E62" s="32"/>
      <c r="F62" s="12" t="s">
        <v>120</v>
      </c>
      <c r="G62" s="12" t="s">
        <v>140</v>
      </c>
      <c r="H62" s="97">
        <f t="shared" si="0"/>
        <v>2.1000000000000227</v>
      </c>
      <c r="I62" s="81">
        <v>227.10000000000002</v>
      </c>
      <c r="J62" s="126" t="s">
        <v>142</v>
      </c>
      <c r="K62" s="41"/>
      <c r="M62" s="52"/>
    </row>
    <row r="63" spans="1:13" ht="21" customHeight="1" x14ac:dyDescent="0.2">
      <c r="A63" s="60">
        <v>59</v>
      </c>
      <c r="B63" s="34" t="s">
        <v>61</v>
      </c>
      <c r="C63" s="35"/>
      <c r="D63" s="31"/>
      <c r="E63" s="32"/>
      <c r="F63" s="12" t="s">
        <v>13</v>
      </c>
      <c r="G63" s="12" t="s">
        <v>15</v>
      </c>
      <c r="H63" s="97">
        <f t="shared" si="0"/>
        <v>10.799999999999983</v>
      </c>
      <c r="I63" s="81">
        <v>237.9</v>
      </c>
      <c r="J63" s="127" t="s">
        <v>144</v>
      </c>
      <c r="K63" s="41"/>
      <c r="M63" s="52"/>
    </row>
    <row r="64" spans="1:13" ht="13.95" customHeight="1" x14ac:dyDescent="0.2">
      <c r="A64" s="60">
        <v>60</v>
      </c>
      <c r="B64" s="34" t="s">
        <v>20</v>
      </c>
      <c r="C64" s="35"/>
      <c r="D64" s="31"/>
      <c r="E64" s="63"/>
      <c r="F64" s="12" t="s">
        <v>14</v>
      </c>
      <c r="G64" s="90" t="s">
        <v>257</v>
      </c>
      <c r="H64" s="97">
        <f t="shared" si="0"/>
        <v>1.2000000000000171</v>
      </c>
      <c r="I64" s="81">
        <v>239.10000000000002</v>
      </c>
      <c r="J64" s="126" t="s">
        <v>145</v>
      </c>
      <c r="K64" s="41"/>
      <c r="M64" s="52"/>
    </row>
    <row r="65" spans="1:13" ht="13.95" customHeight="1" x14ac:dyDescent="0.2">
      <c r="A65" s="60">
        <v>61</v>
      </c>
      <c r="B65" s="34" t="s">
        <v>12</v>
      </c>
      <c r="C65" s="35" t="s">
        <v>16</v>
      </c>
      <c r="D65" s="31" t="s">
        <v>146</v>
      </c>
      <c r="E65" s="32"/>
      <c r="F65" s="12" t="s">
        <v>13</v>
      </c>
      <c r="G65" s="12" t="s">
        <v>121</v>
      </c>
      <c r="H65" s="97">
        <f t="shared" si="0"/>
        <v>51</v>
      </c>
      <c r="I65" s="81">
        <v>290.10000000000002</v>
      </c>
      <c r="J65" s="126" t="s">
        <v>147</v>
      </c>
      <c r="K65" s="41"/>
      <c r="M65" s="52"/>
    </row>
    <row r="66" spans="1:13" ht="13.95" customHeight="1" x14ac:dyDescent="0.2">
      <c r="A66" s="60">
        <v>62</v>
      </c>
      <c r="B66" s="34" t="s">
        <v>20</v>
      </c>
      <c r="C66" s="35" t="s">
        <v>16</v>
      </c>
      <c r="D66" s="31" t="s">
        <v>149</v>
      </c>
      <c r="E66" s="32"/>
      <c r="F66" s="12" t="s">
        <v>14</v>
      </c>
      <c r="G66" s="12" t="s">
        <v>94</v>
      </c>
      <c r="H66" s="97">
        <f t="shared" si="0"/>
        <v>0.30000000000001137</v>
      </c>
      <c r="I66" s="81">
        <v>290.40000000000003</v>
      </c>
      <c r="J66" s="127" t="s">
        <v>148</v>
      </c>
      <c r="K66" s="41"/>
      <c r="M66" s="52"/>
    </row>
    <row r="67" spans="1:13" ht="13.95" customHeight="1" x14ac:dyDescent="0.2">
      <c r="A67" s="60">
        <v>63</v>
      </c>
      <c r="B67" s="128" t="s">
        <v>12</v>
      </c>
      <c r="C67" s="35" t="s">
        <v>16</v>
      </c>
      <c r="D67" s="31" t="s">
        <v>150</v>
      </c>
      <c r="E67" s="129"/>
      <c r="F67" s="31" t="s">
        <v>13</v>
      </c>
      <c r="G67" s="44" t="s">
        <v>152</v>
      </c>
      <c r="H67" s="97">
        <f t="shared" si="0"/>
        <v>1.8999999999999773</v>
      </c>
      <c r="I67" s="81">
        <v>292.3</v>
      </c>
      <c r="J67" s="130" t="s">
        <v>151</v>
      </c>
      <c r="K67" s="41"/>
      <c r="M67" s="52"/>
    </row>
    <row r="68" spans="1:13" ht="13.95" customHeight="1" x14ac:dyDescent="0.2">
      <c r="A68" s="60">
        <v>64</v>
      </c>
      <c r="B68" s="128" t="s">
        <v>12</v>
      </c>
      <c r="C68" s="131"/>
      <c r="D68" s="31"/>
      <c r="E68" s="131"/>
      <c r="F68" s="31" t="s">
        <v>13</v>
      </c>
      <c r="G68" s="132" t="s">
        <v>155</v>
      </c>
      <c r="H68" s="97">
        <f t="shared" si="0"/>
        <v>0.80000000000001137</v>
      </c>
      <c r="I68" s="81">
        <v>293.10000000000002</v>
      </c>
      <c r="J68" s="130" t="s">
        <v>153</v>
      </c>
      <c r="K68" s="41"/>
      <c r="M68" s="52"/>
    </row>
    <row r="69" spans="1:13" ht="13.95" customHeight="1" x14ac:dyDescent="0.2">
      <c r="A69" s="60">
        <v>65</v>
      </c>
      <c r="B69" s="128" t="s">
        <v>60</v>
      </c>
      <c r="C69" s="131"/>
      <c r="D69" s="31"/>
      <c r="E69" s="131"/>
      <c r="F69" s="31" t="s">
        <v>14</v>
      </c>
      <c r="G69" s="132" t="s">
        <v>93</v>
      </c>
      <c r="H69" s="97">
        <f t="shared" si="0"/>
        <v>3.1999999999999886</v>
      </c>
      <c r="I69" s="81">
        <v>296.3</v>
      </c>
      <c r="J69" s="130"/>
      <c r="K69" s="41"/>
      <c r="M69" s="52"/>
    </row>
    <row r="70" spans="1:13" ht="13.95" customHeight="1" x14ac:dyDescent="0.2">
      <c r="A70" s="60">
        <v>66</v>
      </c>
      <c r="B70" s="128" t="s">
        <v>86</v>
      </c>
      <c r="C70" s="131"/>
      <c r="D70" s="31"/>
      <c r="E70" s="63"/>
      <c r="F70" s="31" t="s">
        <v>119</v>
      </c>
      <c r="G70" s="132" t="s">
        <v>154</v>
      </c>
      <c r="H70" s="97">
        <f t="shared" si="0"/>
        <v>0.10000000000002274</v>
      </c>
      <c r="I70" s="81">
        <v>296.40000000000003</v>
      </c>
      <c r="J70" s="130" t="s">
        <v>158</v>
      </c>
      <c r="K70" s="41"/>
      <c r="M70" s="52"/>
    </row>
    <row r="71" spans="1:13" ht="13.95" customHeight="1" x14ac:dyDescent="0.2">
      <c r="A71" s="60">
        <v>67</v>
      </c>
      <c r="B71" s="128" t="s">
        <v>12</v>
      </c>
      <c r="C71" s="131"/>
      <c r="D71" s="31"/>
      <c r="E71" s="131"/>
      <c r="F71" s="31" t="s">
        <v>14</v>
      </c>
      <c r="G71" s="132" t="s">
        <v>154</v>
      </c>
      <c r="H71" s="97">
        <f t="shared" ref="H71:H74" si="1">I71-I70</f>
        <v>5.5</v>
      </c>
      <c r="I71" s="81">
        <v>301.90000000000003</v>
      </c>
      <c r="J71" s="130" t="s">
        <v>163</v>
      </c>
      <c r="K71" s="41"/>
      <c r="M71" s="52"/>
    </row>
    <row r="72" spans="1:13" ht="13.95" customHeight="1" x14ac:dyDescent="0.2">
      <c r="A72" s="60">
        <v>68</v>
      </c>
      <c r="B72" s="128" t="s">
        <v>60</v>
      </c>
      <c r="C72" s="131" t="s">
        <v>65</v>
      </c>
      <c r="D72" s="31" t="s">
        <v>47</v>
      </c>
      <c r="E72" s="131"/>
      <c r="F72" s="31" t="s">
        <v>14</v>
      </c>
      <c r="G72" s="132" t="s">
        <v>79</v>
      </c>
      <c r="H72" s="97">
        <f t="shared" si="1"/>
        <v>5.7999999999999545</v>
      </c>
      <c r="I72" s="81">
        <v>307.7</v>
      </c>
      <c r="J72" s="130" t="s">
        <v>159</v>
      </c>
      <c r="K72" s="41"/>
      <c r="M72" s="52"/>
    </row>
    <row r="73" spans="1:13" ht="13.95" customHeight="1" x14ac:dyDescent="0.2">
      <c r="A73" s="60">
        <v>69</v>
      </c>
      <c r="B73" s="128" t="s">
        <v>12</v>
      </c>
      <c r="C73" s="131" t="s">
        <v>65</v>
      </c>
      <c r="D73" s="31" t="s">
        <v>156</v>
      </c>
      <c r="E73" s="131"/>
      <c r="F73" s="31" t="s">
        <v>21</v>
      </c>
      <c r="G73" s="132" t="s">
        <v>157</v>
      </c>
      <c r="H73" s="97">
        <f t="shared" si="1"/>
        <v>13.800000000000011</v>
      </c>
      <c r="I73" s="81">
        <v>321.5</v>
      </c>
      <c r="J73" s="29" t="s">
        <v>160</v>
      </c>
      <c r="K73" s="41"/>
      <c r="M73" s="52"/>
    </row>
    <row r="74" spans="1:13" ht="13.95" customHeight="1" x14ac:dyDescent="0.2">
      <c r="A74" s="60">
        <v>70</v>
      </c>
      <c r="B74" s="128" t="s">
        <v>72</v>
      </c>
      <c r="C74" s="131"/>
      <c r="D74" s="31"/>
      <c r="E74" s="131"/>
      <c r="F74" s="31" t="s">
        <v>14</v>
      </c>
      <c r="G74" s="132" t="s">
        <v>15</v>
      </c>
      <c r="H74" s="97">
        <f t="shared" si="1"/>
        <v>0.10000000000002274</v>
      </c>
      <c r="I74" s="81">
        <v>321.60000000000002</v>
      </c>
      <c r="J74" s="130" t="s">
        <v>161</v>
      </c>
      <c r="K74" s="41"/>
      <c r="M74" s="52"/>
    </row>
    <row r="75" spans="1:13" ht="33" customHeight="1" thickBot="1" x14ac:dyDescent="0.25">
      <c r="A75" s="72">
        <v>71</v>
      </c>
      <c r="B75" s="61" t="s">
        <v>19</v>
      </c>
      <c r="C75" s="73"/>
      <c r="D75" s="56" t="s">
        <v>165</v>
      </c>
      <c r="E75" s="73"/>
      <c r="F75" s="56" t="s">
        <v>164</v>
      </c>
      <c r="G75" s="74" t="s">
        <v>21</v>
      </c>
      <c r="H75" s="58">
        <f>I75-I74</f>
        <v>0.19999999999998863</v>
      </c>
      <c r="I75" s="85">
        <v>321.8</v>
      </c>
      <c r="J75" s="75" t="s">
        <v>230</v>
      </c>
      <c r="K75" s="62"/>
      <c r="M75" s="52"/>
    </row>
    <row r="76" spans="1:13" s="5" customFormat="1" ht="13.2" x14ac:dyDescent="0.2">
      <c r="A76" s="1" t="str">
        <f>A1</f>
        <v>2023BRM722近畿400km彦根(L)</v>
      </c>
      <c r="B76" s="1"/>
      <c r="C76" s="1"/>
      <c r="D76" s="2"/>
      <c r="E76" s="1" t="str">
        <f>E1</f>
        <v>2023/7/22 　日出4:58　日没:19:02</v>
      </c>
      <c r="F76" s="2"/>
      <c r="G76" s="2"/>
      <c r="H76" s="3"/>
      <c r="I76" s="77"/>
      <c r="J76" s="2"/>
      <c r="K76" s="4"/>
    </row>
    <row r="77" spans="1:13" s="5" customFormat="1" ht="13.8" thickBot="1" x14ac:dyDescent="0.25">
      <c r="A77" s="19"/>
      <c r="B77" s="2"/>
      <c r="C77" s="2"/>
      <c r="D77" s="2"/>
      <c r="E77" s="6" t="s">
        <v>22</v>
      </c>
      <c r="F77" s="2" t="s">
        <v>23</v>
      </c>
      <c r="G77" s="2"/>
      <c r="H77" s="3"/>
      <c r="I77" s="77"/>
      <c r="J77" s="2"/>
      <c r="K77" s="1" t="str">
        <f>K2</f>
        <v>ver.1.1.0</v>
      </c>
    </row>
    <row r="78" spans="1:13" ht="14.4" customHeight="1" x14ac:dyDescent="0.2">
      <c r="A78" s="189"/>
      <c r="B78" s="191" t="s">
        <v>0</v>
      </c>
      <c r="C78" s="191" t="s">
        <v>1</v>
      </c>
      <c r="D78" s="193" t="s">
        <v>2</v>
      </c>
      <c r="E78" s="195" t="s">
        <v>3</v>
      </c>
      <c r="F78" s="185" t="s">
        <v>4</v>
      </c>
      <c r="G78" s="186"/>
      <c r="H78" s="179" t="s">
        <v>5</v>
      </c>
      <c r="I78" s="180"/>
      <c r="J78" s="181" t="s">
        <v>6</v>
      </c>
      <c r="K78" s="183" t="s">
        <v>7</v>
      </c>
    </row>
    <row r="79" spans="1:13" ht="14.4" customHeight="1" thickBot="1" x14ac:dyDescent="0.25">
      <c r="A79" s="190"/>
      <c r="B79" s="192"/>
      <c r="C79" s="192"/>
      <c r="D79" s="194"/>
      <c r="E79" s="196"/>
      <c r="F79" s="8" t="s">
        <v>8</v>
      </c>
      <c r="G79" s="8" t="s">
        <v>9</v>
      </c>
      <c r="H79" s="9" t="s">
        <v>10</v>
      </c>
      <c r="I79" s="78" t="s">
        <v>11</v>
      </c>
      <c r="J79" s="182"/>
      <c r="K79" s="184"/>
    </row>
    <row r="80" spans="1:13" ht="14.4" customHeight="1" thickTop="1" x14ac:dyDescent="0.2">
      <c r="A80" s="60">
        <v>76</v>
      </c>
      <c r="B80" s="146" t="s">
        <v>166</v>
      </c>
      <c r="C80" s="147"/>
      <c r="D80" s="148"/>
      <c r="E80" s="149" t="s">
        <v>22</v>
      </c>
      <c r="F80" s="148" t="s">
        <v>167</v>
      </c>
      <c r="G80" s="150" t="s">
        <v>168</v>
      </c>
      <c r="H80" s="28">
        <f>I80-I75</f>
        <v>0.5</v>
      </c>
      <c r="I80" s="84">
        <v>322.3</v>
      </c>
      <c r="J80" s="101" t="s">
        <v>162</v>
      </c>
      <c r="K80" s="68"/>
      <c r="M80" s="52"/>
    </row>
    <row r="81" spans="1:13" ht="13.2" x14ac:dyDescent="0.2">
      <c r="A81" s="60">
        <v>77</v>
      </c>
      <c r="B81" s="146" t="s">
        <v>166</v>
      </c>
      <c r="C81" s="147" t="s">
        <v>169</v>
      </c>
      <c r="D81" s="148" t="s">
        <v>170</v>
      </c>
      <c r="E81" s="151"/>
      <c r="F81" s="148" t="s">
        <v>167</v>
      </c>
      <c r="G81" s="150" t="s">
        <v>171</v>
      </c>
      <c r="H81" s="28">
        <f>I81-I80</f>
        <v>1.3999999999999773</v>
      </c>
      <c r="I81" s="84">
        <v>323.7</v>
      </c>
      <c r="J81" s="67"/>
      <c r="K81" s="68"/>
      <c r="M81" s="52"/>
    </row>
    <row r="82" spans="1:13" ht="13.2" x14ac:dyDescent="0.2">
      <c r="A82" s="60">
        <v>78</v>
      </c>
      <c r="B82" s="146" t="s">
        <v>166</v>
      </c>
      <c r="C82" s="147" t="s">
        <v>169</v>
      </c>
      <c r="D82" s="148" t="s">
        <v>172</v>
      </c>
      <c r="E82" s="151"/>
      <c r="F82" s="148" t="s">
        <v>173</v>
      </c>
      <c r="G82" s="150" t="s">
        <v>174</v>
      </c>
      <c r="H82" s="28">
        <f>I82-I81</f>
        <v>0.40000000000003411</v>
      </c>
      <c r="I82" s="84">
        <v>324.10000000000002</v>
      </c>
      <c r="J82" s="67" t="s">
        <v>209</v>
      </c>
      <c r="K82" s="68"/>
      <c r="M82" s="52"/>
    </row>
    <row r="83" spans="1:13" ht="13.2" x14ac:dyDescent="0.2">
      <c r="A83" s="60">
        <v>79</v>
      </c>
      <c r="B83" s="146" t="s">
        <v>166</v>
      </c>
      <c r="C83" s="147" t="s">
        <v>169</v>
      </c>
      <c r="D83" s="152" t="s">
        <v>175</v>
      </c>
      <c r="E83" s="151"/>
      <c r="F83" s="148" t="s">
        <v>167</v>
      </c>
      <c r="G83" s="150" t="s">
        <v>176</v>
      </c>
      <c r="H83" s="28">
        <f>I83-I82</f>
        <v>3.5999999999999659</v>
      </c>
      <c r="I83" s="84">
        <v>327.7</v>
      </c>
      <c r="J83" s="67" t="s">
        <v>210</v>
      </c>
      <c r="K83" s="68"/>
      <c r="M83" s="52"/>
    </row>
    <row r="84" spans="1:13" ht="13.2" x14ac:dyDescent="0.2">
      <c r="A84" s="60">
        <v>80</v>
      </c>
      <c r="B84" s="153" t="s">
        <v>166</v>
      </c>
      <c r="C84" s="154" t="s">
        <v>169</v>
      </c>
      <c r="D84" s="148" t="s">
        <v>177</v>
      </c>
      <c r="E84" s="151"/>
      <c r="F84" s="148" t="s">
        <v>173</v>
      </c>
      <c r="G84" s="148" t="s">
        <v>178</v>
      </c>
      <c r="H84" s="28">
        <f>I84-I83</f>
        <v>7.9000000000000341</v>
      </c>
      <c r="I84" s="84">
        <v>335.6</v>
      </c>
      <c r="J84" s="67" t="s">
        <v>211</v>
      </c>
      <c r="K84" s="68"/>
      <c r="M84" s="52"/>
    </row>
    <row r="85" spans="1:13" ht="13.2" x14ac:dyDescent="0.2">
      <c r="A85" s="60">
        <v>81</v>
      </c>
      <c r="B85" s="146" t="s">
        <v>166</v>
      </c>
      <c r="C85" s="147" t="s">
        <v>169</v>
      </c>
      <c r="D85" s="155" t="s">
        <v>179</v>
      </c>
      <c r="E85" s="156"/>
      <c r="F85" s="155" t="s">
        <v>167</v>
      </c>
      <c r="G85" s="150" t="s">
        <v>180</v>
      </c>
      <c r="H85" s="28">
        <f t="shared" ref="H85:H110" si="2">I85-I84</f>
        <v>2.5999999999999659</v>
      </c>
      <c r="I85" s="84">
        <v>338.2</v>
      </c>
      <c r="J85" s="67" t="s">
        <v>212</v>
      </c>
      <c r="K85" s="68"/>
      <c r="M85" s="52"/>
    </row>
    <row r="86" spans="1:13" ht="13.2" x14ac:dyDescent="0.2">
      <c r="A86" s="60">
        <v>82</v>
      </c>
      <c r="B86" s="146" t="s">
        <v>17</v>
      </c>
      <c r="C86" s="147"/>
      <c r="D86" s="157"/>
      <c r="E86" s="158" t="s">
        <v>22</v>
      </c>
      <c r="F86" s="152" t="s">
        <v>173</v>
      </c>
      <c r="G86" s="150" t="s">
        <v>180</v>
      </c>
      <c r="H86" s="28">
        <f t="shared" si="2"/>
        <v>0.20000000000004547</v>
      </c>
      <c r="I86" s="84">
        <v>338.40000000000003</v>
      </c>
      <c r="J86" s="67" t="s">
        <v>213</v>
      </c>
      <c r="K86" s="68"/>
      <c r="M86" s="52"/>
    </row>
    <row r="87" spans="1:13" ht="13.2" x14ac:dyDescent="0.2">
      <c r="A87" s="60">
        <v>83</v>
      </c>
      <c r="B87" s="146" t="s">
        <v>166</v>
      </c>
      <c r="C87" s="147"/>
      <c r="D87" s="148"/>
      <c r="E87" s="149" t="s">
        <v>22</v>
      </c>
      <c r="F87" s="148" t="s">
        <v>167</v>
      </c>
      <c r="G87" s="150" t="s">
        <v>180</v>
      </c>
      <c r="H87" s="28">
        <f t="shared" si="2"/>
        <v>0.69999999999998863</v>
      </c>
      <c r="I87" s="84">
        <v>339.1</v>
      </c>
      <c r="J87" s="29" t="s">
        <v>229</v>
      </c>
      <c r="K87" s="41"/>
      <c r="M87" s="52"/>
    </row>
    <row r="88" spans="1:13" ht="13.2" x14ac:dyDescent="0.2">
      <c r="A88" s="60">
        <v>84</v>
      </c>
      <c r="B88" s="146" t="s">
        <v>181</v>
      </c>
      <c r="C88" s="147"/>
      <c r="D88" s="148"/>
      <c r="E88" s="151"/>
      <c r="F88" s="148" t="s">
        <v>173</v>
      </c>
      <c r="G88" s="150" t="s">
        <v>182</v>
      </c>
      <c r="H88" s="28">
        <f t="shared" si="2"/>
        <v>1.0999999999999659</v>
      </c>
      <c r="I88" s="84">
        <v>340.2</v>
      </c>
      <c r="J88" s="46"/>
      <c r="K88" s="71"/>
      <c r="M88" s="52"/>
    </row>
    <row r="89" spans="1:13" ht="13.2" x14ac:dyDescent="0.2">
      <c r="A89" s="60">
        <v>85</v>
      </c>
      <c r="B89" s="146" t="s">
        <v>166</v>
      </c>
      <c r="C89" s="147" t="s">
        <v>169</v>
      </c>
      <c r="D89" s="148" t="s">
        <v>183</v>
      </c>
      <c r="E89" s="151"/>
      <c r="F89" s="148" t="s">
        <v>167</v>
      </c>
      <c r="G89" s="150" t="s">
        <v>180</v>
      </c>
      <c r="H89" s="28">
        <f t="shared" si="2"/>
        <v>3.9000000000000341</v>
      </c>
      <c r="I89" s="84">
        <v>344.1</v>
      </c>
      <c r="J89" s="29" t="s">
        <v>214</v>
      </c>
      <c r="K89" s="47"/>
      <c r="M89" s="52"/>
    </row>
    <row r="90" spans="1:13" ht="13.2" x14ac:dyDescent="0.2">
      <c r="A90" s="60">
        <v>86</v>
      </c>
      <c r="B90" s="159" t="s">
        <v>181</v>
      </c>
      <c r="C90" s="160" t="s">
        <v>169</v>
      </c>
      <c r="D90" s="161" t="s">
        <v>184</v>
      </c>
      <c r="E90" s="151"/>
      <c r="F90" s="148" t="s">
        <v>167</v>
      </c>
      <c r="G90" s="150" t="s">
        <v>185</v>
      </c>
      <c r="H90" s="28">
        <f t="shared" si="2"/>
        <v>4.5</v>
      </c>
      <c r="I90" s="84">
        <v>348.6</v>
      </c>
      <c r="J90" s="33" t="s">
        <v>215</v>
      </c>
      <c r="K90" s="41"/>
      <c r="M90" s="52"/>
    </row>
    <row r="91" spans="1:13" ht="13.2" x14ac:dyDescent="0.2">
      <c r="A91" s="60">
        <v>87</v>
      </c>
      <c r="B91" s="162" t="s">
        <v>166</v>
      </c>
      <c r="C91" s="163" t="s">
        <v>169</v>
      </c>
      <c r="D91" s="161" t="s">
        <v>186</v>
      </c>
      <c r="E91" s="151"/>
      <c r="F91" s="148" t="s">
        <v>173</v>
      </c>
      <c r="G91" s="150" t="s">
        <v>187</v>
      </c>
      <c r="H91" s="28">
        <f t="shared" si="2"/>
        <v>0.5</v>
      </c>
      <c r="I91" s="84">
        <v>349.1</v>
      </c>
      <c r="J91" s="33" t="s">
        <v>216</v>
      </c>
      <c r="K91" s="41"/>
      <c r="M91" s="52"/>
    </row>
    <row r="92" spans="1:13" ht="13.2" x14ac:dyDescent="0.2">
      <c r="A92" s="60">
        <v>88</v>
      </c>
      <c r="B92" s="162" t="s">
        <v>166</v>
      </c>
      <c r="C92" s="163" t="s">
        <v>169</v>
      </c>
      <c r="D92" s="161" t="s">
        <v>188</v>
      </c>
      <c r="E92" s="151"/>
      <c r="F92" s="148" t="s">
        <v>173</v>
      </c>
      <c r="G92" s="164" t="s">
        <v>189</v>
      </c>
      <c r="H92" s="28">
        <f t="shared" si="2"/>
        <v>7.5</v>
      </c>
      <c r="I92" s="84">
        <v>356.6</v>
      </c>
      <c r="J92" s="33" t="s">
        <v>217</v>
      </c>
      <c r="K92" s="41"/>
      <c r="M92" s="52"/>
    </row>
    <row r="93" spans="1:13" ht="21.6" x14ac:dyDescent="0.2">
      <c r="A93" s="60">
        <v>89</v>
      </c>
      <c r="B93" s="162" t="s">
        <v>166</v>
      </c>
      <c r="C93" s="163" t="s">
        <v>169</v>
      </c>
      <c r="D93" s="165" t="s">
        <v>190</v>
      </c>
      <c r="E93" s="156"/>
      <c r="F93" s="166" t="s">
        <v>167</v>
      </c>
      <c r="G93" s="164" t="s">
        <v>191</v>
      </c>
      <c r="H93" s="28">
        <f t="shared" si="2"/>
        <v>1</v>
      </c>
      <c r="I93" s="84">
        <v>357.6</v>
      </c>
      <c r="J93" s="44" t="s">
        <v>228</v>
      </c>
      <c r="K93" s="41"/>
      <c r="M93" s="52"/>
    </row>
    <row r="94" spans="1:13" ht="13.2" x14ac:dyDescent="0.2">
      <c r="A94" s="60">
        <v>90</v>
      </c>
      <c r="B94" s="162" t="s">
        <v>17</v>
      </c>
      <c r="C94" s="163"/>
      <c r="D94" s="64"/>
      <c r="E94" s="156"/>
      <c r="F94" s="166" t="s">
        <v>173</v>
      </c>
      <c r="G94" s="164" t="s">
        <v>192</v>
      </c>
      <c r="H94" s="28">
        <f t="shared" si="2"/>
        <v>5.3000000000000114</v>
      </c>
      <c r="I94" s="84">
        <v>362.90000000000003</v>
      </c>
      <c r="J94" s="33" t="s">
        <v>218</v>
      </c>
      <c r="K94" s="41"/>
      <c r="M94" s="52"/>
    </row>
    <row r="95" spans="1:13" ht="13.2" x14ac:dyDescent="0.2">
      <c r="A95" s="60">
        <v>91</v>
      </c>
      <c r="B95" s="162" t="s">
        <v>166</v>
      </c>
      <c r="C95" s="163" t="s">
        <v>169</v>
      </c>
      <c r="D95" s="64" t="s">
        <v>193</v>
      </c>
      <c r="E95" s="156"/>
      <c r="F95" s="167" t="s">
        <v>173</v>
      </c>
      <c r="G95" s="164" t="s">
        <v>194</v>
      </c>
      <c r="H95" s="28">
        <f t="shared" si="2"/>
        <v>1</v>
      </c>
      <c r="I95" s="84">
        <v>363.90000000000003</v>
      </c>
      <c r="J95" s="33" t="s">
        <v>219</v>
      </c>
      <c r="K95" s="41"/>
      <c r="M95" s="52"/>
    </row>
    <row r="96" spans="1:13" ht="24" customHeight="1" x14ac:dyDescent="0.2">
      <c r="A96" s="60">
        <v>92</v>
      </c>
      <c r="B96" s="153" t="s">
        <v>166</v>
      </c>
      <c r="C96" s="154"/>
      <c r="D96" s="167"/>
      <c r="E96" s="156"/>
      <c r="F96" s="167" t="s">
        <v>173</v>
      </c>
      <c r="G96" s="164" t="s">
        <v>195</v>
      </c>
      <c r="H96" s="28">
        <f t="shared" si="2"/>
        <v>4.2999999999999545</v>
      </c>
      <c r="I96" s="84">
        <v>368.2</v>
      </c>
      <c r="J96" s="44" t="s">
        <v>220</v>
      </c>
      <c r="K96" s="41"/>
      <c r="M96" s="52"/>
    </row>
    <row r="97" spans="1:13" ht="14.4" customHeight="1" x14ac:dyDescent="0.2">
      <c r="A97" s="60">
        <v>93</v>
      </c>
      <c r="B97" s="168" t="s">
        <v>166</v>
      </c>
      <c r="C97" s="169" t="s">
        <v>169</v>
      </c>
      <c r="D97" s="167" t="s">
        <v>196</v>
      </c>
      <c r="E97" s="156"/>
      <c r="F97" s="167" t="s">
        <v>167</v>
      </c>
      <c r="G97" s="164" t="s">
        <v>197</v>
      </c>
      <c r="H97" s="28">
        <f t="shared" si="2"/>
        <v>0.10000000000002274</v>
      </c>
      <c r="I97" s="84">
        <v>368.3</v>
      </c>
      <c r="J97" s="44" t="s">
        <v>221</v>
      </c>
      <c r="K97" s="41"/>
      <c r="M97" s="52"/>
    </row>
    <row r="98" spans="1:13" ht="13.2" x14ac:dyDescent="0.2">
      <c r="A98" s="60">
        <v>94</v>
      </c>
      <c r="B98" s="168" t="s">
        <v>166</v>
      </c>
      <c r="C98" s="169" t="s">
        <v>169</v>
      </c>
      <c r="D98" s="167" t="s">
        <v>198</v>
      </c>
      <c r="E98" s="156"/>
      <c r="F98" s="167" t="s">
        <v>173</v>
      </c>
      <c r="G98" s="164" t="s">
        <v>199</v>
      </c>
      <c r="H98" s="28">
        <f t="shared" si="2"/>
        <v>0.30000000000001137</v>
      </c>
      <c r="I98" s="84">
        <v>368.6</v>
      </c>
      <c r="J98" s="44" t="s">
        <v>222</v>
      </c>
      <c r="K98" s="41"/>
      <c r="M98" s="52"/>
    </row>
    <row r="99" spans="1:13" ht="14.4" customHeight="1" x14ac:dyDescent="0.2">
      <c r="A99" s="60">
        <v>95</v>
      </c>
      <c r="B99" s="177" t="s">
        <v>200</v>
      </c>
      <c r="C99" s="178"/>
      <c r="D99" s="170"/>
      <c r="E99" s="158" t="s">
        <v>22</v>
      </c>
      <c r="F99" s="171" t="s">
        <v>201</v>
      </c>
      <c r="G99" s="172" t="s">
        <v>180</v>
      </c>
      <c r="H99" s="28">
        <f t="shared" si="2"/>
        <v>2.8999999999999773</v>
      </c>
      <c r="I99" s="84">
        <v>371.5</v>
      </c>
      <c r="J99" s="44" t="s">
        <v>223</v>
      </c>
      <c r="K99" s="41"/>
      <c r="M99" s="52"/>
    </row>
    <row r="100" spans="1:13" ht="13.2" x14ac:dyDescent="0.2">
      <c r="A100" s="60">
        <v>96</v>
      </c>
      <c r="B100" s="168" t="s">
        <v>166</v>
      </c>
      <c r="C100" s="169"/>
      <c r="D100" s="167"/>
      <c r="E100" s="149" t="s">
        <v>22</v>
      </c>
      <c r="F100" s="167" t="s">
        <v>173</v>
      </c>
      <c r="G100" s="172" t="s">
        <v>180</v>
      </c>
      <c r="H100" s="28">
        <f t="shared" si="2"/>
        <v>2.8000000000000114</v>
      </c>
      <c r="I100" s="84">
        <v>374.3</v>
      </c>
      <c r="J100" s="33" t="s">
        <v>237</v>
      </c>
      <c r="K100" s="41"/>
      <c r="M100" s="52"/>
    </row>
    <row r="101" spans="1:13" ht="13.2" x14ac:dyDescent="0.2">
      <c r="A101" s="60">
        <v>97</v>
      </c>
      <c r="B101" s="168" t="s">
        <v>166</v>
      </c>
      <c r="C101" s="169" t="s">
        <v>169</v>
      </c>
      <c r="D101" s="167" t="s">
        <v>202</v>
      </c>
      <c r="E101" s="156"/>
      <c r="F101" s="167" t="s">
        <v>167</v>
      </c>
      <c r="G101" s="172" t="s">
        <v>180</v>
      </c>
      <c r="H101" s="28">
        <f t="shared" si="2"/>
        <v>0</v>
      </c>
      <c r="I101" s="84">
        <v>374.3</v>
      </c>
      <c r="J101" s="33"/>
      <c r="K101" s="41"/>
      <c r="M101" s="52"/>
    </row>
    <row r="102" spans="1:13" ht="13.2" x14ac:dyDescent="0.2">
      <c r="A102" s="60">
        <v>98</v>
      </c>
      <c r="B102" s="168" t="s">
        <v>181</v>
      </c>
      <c r="C102" s="169"/>
      <c r="D102" s="167"/>
      <c r="E102" s="156"/>
      <c r="F102" s="167" t="s">
        <v>167</v>
      </c>
      <c r="G102" s="172" t="s">
        <v>180</v>
      </c>
      <c r="H102" s="28">
        <f t="shared" si="2"/>
        <v>1.8999999999999773</v>
      </c>
      <c r="I102" s="84">
        <v>376.2</v>
      </c>
      <c r="J102" s="33" t="s">
        <v>224</v>
      </c>
      <c r="K102" s="41"/>
      <c r="M102" s="52"/>
    </row>
    <row r="103" spans="1:13" ht="13.2" x14ac:dyDescent="0.2">
      <c r="A103" s="60">
        <v>99</v>
      </c>
      <c r="B103" s="168" t="s">
        <v>181</v>
      </c>
      <c r="C103" s="169"/>
      <c r="D103" s="167"/>
      <c r="E103" s="156"/>
      <c r="F103" s="167" t="s">
        <v>173</v>
      </c>
      <c r="G103" s="172" t="s">
        <v>180</v>
      </c>
      <c r="H103" s="28">
        <f t="shared" si="2"/>
        <v>0.20000000000004547</v>
      </c>
      <c r="I103" s="84">
        <v>376.40000000000003</v>
      </c>
      <c r="J103" s="33" t="s">
        <v>225</v>
      </c>
      <c r="K103" s="41"/>
      <c r="M103" s="52"/>
    </row>
    <row r="104" spans="1:13" ht="13.2" x14ac:dyDescent="0.2">
      <c r="A104" s="60">
        <v>100</v>
      </c>
      <c r="B104" s="168" t="s">
        <v>166</v>
      </c>
      <c r="C104" s="169" t="s">
        <v>169</v>
      </c>
      <c r="D104" s="167" t="s">
        <v>203</v>
      </c>
      <c r="E104" s="156"/>
      <c r="F104" s="167" t="s">
        <v>167</v>
      </c>
      <c r="G104" s="172" t="s">
        <v>204</v>
      </c>
      <c r="H104" s="28">
        <f t="shared" si="2"/>
        <v>0.19999999999998863</v>
      </c>
      <c r="I104" s="84">
        <v>376.6</v>
      </c>
      <c r="J104" s="44" t="s">
        <v>227</v>
      </c>
      <c r="K104" s="41"/>
      <c r="M104" s="52"/>
    </row>
    <row r="105" spans="1:13" ht="13.2" x14ac:dyDescent="0.2">
      <c r="A105" s="60">
        <v>101</v>
      </c>
      <c r="B105" s="168" t="s">
        <v>205</v>
      </c>
      <c r="C105" s="169" t="s">
        <v>169</v>
      </c>
      <c r="D105" s="167" t="s">
        <v>206</v>
      </c>
      <c r="E105" s="156"/>
      <c r="F105" s="167" t="s">
        <v>207</v>
      </c>
      <c r="G105" s="173" t="s">
        <v>208</v>
      </c>
      <c r="H105" s="28">
        <f t="shared" si="2"/>
        <v>20.800000000000011</v>
      </c>
      <c r="I105" s="84">
        <v>397.40000000000003</v>
      </c>
      <c r="J105" s="33" t="s">
        <v>226</v>
      </c>
      <c r="K105" s="41"/>
      <c r="M105" s="52"/>
    </row>
    <row r="106" spans="1:13" ht="13.2" x14ac:dyDescent="0.2">
      <c r="A106" s="60">
        <v>102</v>
      </c>
      <c r="B106" s="34" t="s">
        <v>12</v>
      </c>
      <c r="C106" s="35" t="s">
        <v>16</v>
      </c>
      <c r="D106" s="31" t="s">
        <v>231</v>
      </c>
      <c r="E106" s="63"/>
      <c r="F106" s="31" t="s">
        <v>14</v>
      </c>
      <c r="G106" s="31" t="s">
        <v>15</v>
      </c>
      <c r="H106" s="28">
        <f t="shared" si="2"/>
        <v>2.6999999999999886</v>
      </c>
      <c r="I106" s="81">
        <v>400.1</v>
      </c>
      <c r="J106" s="44" t="s">
        <v>235</v>
      </c>
      <c r="K106" s="41"/>
      <c r="M106" s="52"/>
    </row>
    <row r="107" spans="1:13" ht="13.2" x14ac:dyDescent="0.2">
      <c r="A107" s="60">
        <v>103</v>
      </c>
      <c r="B107" s="34" t="s">
        <v>20</v>
      </c>
      <c r="C107" s="35"/>
      <c r="D107" s="31"/>
      <c r="E107" s="48"/>
      <c r="F107" s="31" t="s">
        <v>14</v>
      </c>
      <c r="G107" s="31" t="s">
        <v>232</v>
      </c>
      <c r="H107" s="28">
        <f t="shared" si="2"/>
        <v>0.39999999999997726</v>
      </c>
      <c r="I107" s="81">
        <v>400.5</v>
      </c>
      <c r="J107" s="33"/>
      <c r="K107" s="41"/>
      <c r="M107" s="52"/>
    </row>
    <row r="108" spans="1:13" ht="13.2" customHeight="1" x14ac:dyDescent="0.2">
      <c r="A108" s="60">
        <v>104</v>
      </c>
      <c r="B108" s="34" t="s">
        <v>20</v>
      </c>
      <c r="C108" s="35"/>
      <c r="D108" s="31"/>
      <c r="E108" s="48"/>
      <c r="F108" s="31" t="s">
        <v>13</v>
      </c>
      <c r="G108" s="31" t="s">
        <v>15</v>
      </c>
      <c r="H108" s="28">
        <f t="shared" si="2"/>
        <v>4.8000000000000114</v>
      </c>
      <c r="I108" s="81">
        <v>405.3</v>
      </c>
      <c r="J108" s="33" t="s">
        <v>233</v>
      </c>
      <c r="K108" s="41"/>
      <c r="M108" s="52"/>
    </row>
    <row r="109" spans="1:13" ht="13.2" customHeight="1" x14ac:dyDescent="0.2">
      <c r="A109" s="60">
        <v>105</v>
      </c>
      <c r="B109" s="34" t="s">
        <v>20</v>
      </c>
      <c r="C109" s="35"/>
      <c r="D109" s="31"/>
      <c r="E109" s="48"/>
      <c r="F109" s="31" t="s">
        <v>14</v>
      </c>
      <c r="G109" s="31" t="s">
        <v>15</v>
      </c>
      <c r="H109" s="28">
        <f t="shared" si="2"/>
        <v>0.10000000000002274</v>
      </c>
      <c r="I109" s="81">
        <v>405.40000000000003</v>
      </c>
      <c r="J109" s="33"/>
      <c r="K109" s="41"/>
      <c r="M109" s="52"/>
    </row>
    <row r="110" spans="1:13" ht="69" customHeight="1" thickBot="1" x14ac:dyDescent="0.25">
      <c r="A110" s="72">
        <v>106</v>
      </c>
      <c r="B110" s="54" t="s">
        <v>19</v>
      </c>
      <c r="C110" s="55"/>
      <c r="D110" s="57" t="s">
        <v>243</v>
      </c>
      <c r="E110" s="175"/>
      <c r="F110" s="56" t="s">
        <v>234</v>
      </c>
      <c r="G110" s="57" t="s">
        <v>15</v>
      </c>
      <c r="H110" s="58">
        <f t="shared" si="2"/>
        <v>0.5</v>
      </c>
      <c r="I110" s="85">
        <v>405.90000000000003</v>
      </c>
      <c r="J110" s="176" t="s">
        <v>245</v>
      </c>
      <c r="K110" s="62"/>
      <c r="M110" s="52"/>
    </row>
    <row r="111" spans="1:13" s="76" customFormat="1" x14ac:dyDescent="0.2">
      <c r="G111" s="1"/>
      <c r="H111" s="87"/>
      <c r="I111" s="88"/>
      <c r="J111" s="1"/>
      <c r="K111" s="1"/>
    </row>
    <row r="112" spans="1:13" s="76" customFormat="1" x14ac:dyDescent="0.2">
      <c r="G112" s="1"/>
      <c r="H112" s="87"/>
      <c r="I112" s="88"/>
      <c r="J112" s="1"/>
      <c r="K112" s="1"/>
    </row>
    <row r="113" spans="2:11" s="76" customFormat="1" x14ac:dyDescent="0.2">
      <c r="G113" s="1"/>
      <c r="H113" s="87"/>
      <c r="I113" s="88"/>
      <c r="J113" s="1"/>
      <c r="K113" s="1"/>
    </row>
    <row r="114" spans="2:11" s="76" customFormat="1" x14ac:dyDescent="0.2">
      <c r="G114" s="1"/>
      <c r="H114" s="87"/>
      <c r="I114" s="88"/>
      <c r="J114" s="1"/>
      <c r="K114" s="1"/>
    </row>
    <row r="115" spans="2:11" s="76" customFormat="1" x14ac:dyDescent="0.2">
      <c r="G115" s="1"/>
      <c r="H115" s="87"/>
      <c r="I115" s="88"/>
      <c r="J115" s="1"/>
      <c r="K115" s="1"/>
    </row>
    <row r="116" spans="2:11" s="76" customFormat="1" x14ac:dyDescent="0.2">
      <c r="G116" s="1"/>
      <c r="H116" s="87"/>
      <c r="I116" s="88"/>
      <c r="J116" s="1"/>
      <c r="K116" s="1"/>
    </row>
    <row r="117" spans="2:11" s="76" customFormat="1" x14ac:dyDescent="0.2">
      <c r="G117" s="1"/>
      <c r="H117" s="87"/>
      <c r="I117" s="88"/>
      <c r="J117" s="1"/>
      <c r="K117" s="1"/>
    </row>
    <row r="118" spans="2:11" s="76" customFormat="1" x14ac:dyDescent="0.2">
      <c r="G118" s="1"/>
      <c r="H118" s="87"/>
      <c r="I118" s="88"/>
      <c r="J118" s="1"/>
      <c r="K118" s="1"/>
    </row>
    <row r="127" spans="2:11" x14ac:dyDescent="0.2">
      <c r="B127" s="7"/>
      <c r="C127" s="7"/>
      <c r="E127" s="7"/>
      <c r="G127" s="7"/>
      <c r="H127" s="7"/>
      <c r="I127" s="86"/>
    </row>
  </sheetData>
  <mergeCells count="20">
    <mergeCell ref="H78:I78"/>
    <mergeCell ref="J78:J79"/>
    <mergeCell ref="K78:K79"/>
    <mergeCell ref="B99:C99"/>
    <mergeCell ref="H3:I3"/>
    <mergeCell ref="J3:J4"/>
    <mergeCell ref="K3:K4"/>
    <mergeCell ref="J20:J21"/>
    <mergeCell ref="A78:A79"/>
    <mergeCell ref="B78:B79"/>
    <mergeCell ref="C78:C79"/>
    <mergeCell ref="D78:D79"/>
    <mergeCell ref="E78:E79"/>
    <mergeCell ref="F78:G78"/>
    <mergeCell ref="A3:A4"/>
    <mergeCell ref="B3:B4"/>
    <mergeCell ref="C3:C4"/>
    <mergeCell ref="D3:D4"/>
    <mergeCell ref="E3:E4"/>
    <mergeCell ref="F3:G3"/>
  </mergeCells>
  <phoneticPr fontId="2"/>
  <pageMargins left="3.937007874015748E-2" right="3.937007874015748E-2" top="0" bottom="0" header="0.31496062992125984" footer="0.31496062992125984"/>
  <pageSetup paperSize="9" scale="75" fitToHeight="0" orientation="portrait" r:id="rId1"/>
  <headerFooter alignWithMargins="0"/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1A51E-BC53-4326-91A7-50807839A3A1}">
  <dimension ref="A1:D18"/>
  <sheetViews>
    <sheetView workbookViewId="0">
      <selection activeCell="C11" sqref="C11"/>
    </sheetView>
  </sheetViews>
  <sheetFormatPr defaultRowHeight="13.2" x14ac:dyDescent="0.2"/>
  <cols>
    <col min="1" max="1" width="5.77734375" customWidth="1"/>
    <col min="2" max="2" width="10" customWidth="1"/>
    <col min="3" max="4" width="52.77734375" customWidth="1"/>
  </cols>
  <sheetData>
    <row r="1" spans="1:4" x14ac:dyDescent="0.2">
      <c r="A1" t="s">
        <v>25</v>
      </c>
    </row>
    <row r="2" spans="1:4" x14ac:dyDescent="0.2">
      <c r="A2" t="s">
        <v>27</v>
      </c>
    </row>
    <row r="3" spans="1:4" ht="15" customHeight="1" thickBot="1" x14ac:dyDescent="0.25">
      <c r="A3" s="38" t="s">
        <v>28</v>
      </c>
      <c r="B3" s="38" t="s">
        <v>29</v>
      </c>
      <c r="C3" s="38" t="s">
        <v>30</v>
      </c>
      <c r="D3" s="39" t="s">
        <v>31</v>
      </c>
    </row>
    <row r="4" spans="1:4" ht="15" customHeight="1" thickTop="1" x14ac:dyDescent="0.2">
      <c r="A4" s="21">
        <v>29</v>
      </c>
      <c r="B4" s="40" t="s">
        <v>248</v>
      </c>
      <c r="C4" s="12" t="s">
        <v>84</v>
      </c>
      <c r="D4" s="90" t="s">
        <v>249</v>
      </c>
    </row>
    <row r="5" spans="1:4" ht="15" customHeight="1" x14ac:dyDescent="0.2">
      <c r="A5" s="212">
        <v>30</v>
      </c>
      <c r="B5" s="213" t="s">
        <v>262</v>
      </c>
      <c r="C5" s="214"/>
      <c r="D5" s="215"/>
    </row>
    <row r="6" spans="1:4" ht="15" customHeight="1" x14ac:dyDescent="0.2">
      <c r="A6" s="21">
        <v>34</v>
      </c>
      <c r="B6" s="40" t="s">
        <v>253</v>
      </c>
      <c r="C6" s="12" t="s">
        <v>97</v>
      </c>
      <c r="D6" s="90" t="s">
        <v>252</v>
      </c>
    </row>
    <row r="7" spans="1:4" ht="15" customHeight="1" x14ac:dyDescent="0.2">
      <c r="A7" s="21">
        <v>48</v>
      </c>
      <c r="B7" s="40" t="s">
        <v>255</v>
      </c>
      <c r="C7" s="199">
        <v>1.3</v>
      </c>
      <c r="D7" s="200">
        <v>4.3</v>
      </c>
    </row>
    <row r="8" spans="1:4" ht="15" customHeight="1" x14ac:dyDescent="0.2">
      <c r="A8" s="21">
        <v>48</v>
      </c>
      <c r="B8" s="40" t="s">
        <v>254</v>
      </c>
      <c r="C8" s="199">
        <v>181.8</v>
      </c>
      <c r="D8" s="200">
        <v>184.8</v>
      </c>
    </row>
    <row r="9" spans="1:4" ht="15" customHeight="1" x14ac:dyDescent="0.2">
      <c r="A9" s="21">
        <v>49</v>
      </c>
      <c r="B9" s="40" t="s">
        <v>255</v>
      </c>
      <c r="C9" s="199">
        <v>12.6</v>
      </c>
      <c r="D9" s="200">
        <v>9.6</v>
      </c>
    </row>
    <row r="10" spans="1:4" ht="15" customHeight="1" x14ac:dyDescent="0.2">
      <c r="A10" s="21">
        <v>60</v>
      </c>
      <c r="B10" s="40" t="s">
        <v>248</v>
      </c>
      <c r="C10" s="42" t="s">
        <v>256</v>
      </c>
      <c r="D10" s="90" t="s">
        <v>257</v>
      </c>
    </row>
    <row r="11" spans="1:4" ht="15" customHeight="1" x14ac:dyDescent="0.2">
      <c r="A11" s="21"/>
      <c r="B11" s="40"/>
      <c r="C11" s="12"/>
      <c r="D11" s="90"/>
    </row>
    <row r="12" spans="1:4" ht="15" customHeight="1" x14ac:dyDescent="0.2">
      <c r="A12" s="21"/>
      <c r="B12" s="40"/>
      <c r="C12" s="69"/>
      <c r="D12" s="90"/>
    </row>
    <row r="13" spans="1:4" ht="15" customHeight="1" x14ac:dyDescent="0.2">
      <c r="A13" s="21"/>
      <c r="B13" s="40"/>
      <c r="C13" s="12"/>
      <c r="D13" s="91"/>
    </row>
    <row r="14" spans="1:4" ht="15" customHeight="1" x14ac:dyDescent="0.2">
      <c r="A14" s="21"/>
      <c r="B14" s="21"/>
      <c r="C14" s="92"/>
      <c r="D14" s="36"/>
    </row>
    <row r="15" spans="1:4" ht="15" customHeight="1" x14ac:dyDescent="0.2">
      <c r="A15" s="21"/>
      <c r="B15" s="21"/>
      <c r="C15" s="93"/>
      <c r="D15" s="36"/>
    </row>
    <row r="16" spans="1:4" ht="15" customHeight="1" x14ac:dyDescent="0.2">
      <c r="A16" s="21"/>
      <c r="B16" s="21"/>
      <c r="C16" s="93"/>
      <c r="D16" s="36"/>
    </row>
    <row r="17" spans="1:4" ht="15" customHeight="1" x14ac:dyDescent="0.2">
      <c r="A17" s="21"/>
      <c r="B17" s="21"/>
      <c r="C17" s="93"/>
      <c r="D17" s="36"/>
    </row>
    <row r="18" spans="1:4" x14ac:dyDescent="0.2">
      <c r="A18" s="197"/>
      <c r="B18" s="198"/>
      <c r="C18" s="93"/>
      <c r="D18" s="37"/>
    </row>
  </sheetData>
  <mergeCells count="2">
    <mergeCell ref="A18:B18"/>
    <mergeCell ref="B5:D5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1600</vt:lpstr>
      <vt:lpstr>1700</vt:lpstr>
      <vt:lpstr>改訂記録</vt:lpstr>
      <vt:lpstr>'1600'!Print_Area</vt:lpstr>
      <vt:lpstr>'1700'!Print_Area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 Jun</dc:creator>
  <cp:lastModifiedBy>S J</cp:lastModifiedBy>
  <cp:lastPrinted>2023-07-14T06:57:34Z</cp:lastPrinted>
  <dcterms:created xsi:type="dcterms:W3CDTF">2017-10-13T05:27:38Z</dcterms:created>
  <dcterms:modified xsi:type="dcterms:W3CDTF">2023-07-18T15:48:03Z</dcterms:modified>
</cp:coreProperties>
</file>