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user\Google ドライブ\BRM2022年\BRM1022丸岡200　福井の山（秋）\"/>
    </mc:Choice>
  </mc:AlternateContent>
  <xr:revisionPtr revIDLastSave="0" documentId="13_ncr:1_{9D93BB00-989B-420A-A97D-3889EFE46F5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1" i="1" l="1"/>
  <c r="H62" i="1"/>
  <c r="H69" i="1"/>
  <c r="H65" i="1"/>
  <c r="H53" i="1"/>
  <c r="H54" i="1"/>
  <c r="H50" i="1"/>
  <c r="H41" i="1"/>
  <c r="H33" i="1"/>
  <c r="H27" i="1"/>
  <c r="H64" i="1" l="1"/>
  <c r="H63" i="1"/>
  <c r="H40" i="1" l="1"/>
  <c r="H48" i="1" l="1"/>
  <c r="H58" i="1"/>
  <c r="H47" i="1"/>
  <c r="H46" i="1"/>
  <c r="H42" i="1"/>
  <c r="H57" i="1" l="1"/>
  <c r="H51" i="1"/>
  <c r="H60" i="1"/>
  <c r="H59" i="1"/>
  <c r="H56" i="1"/>
  <c r="H55" i="1"/>
  <c r="H52" i="1"/>
  <c r="H49" i="1"/>
  <c r="H45" i="1"/>
  <c r="H44" i="1"/>
  <c r="H20" i="1" l="1"/>
  <c r="H19" i="1"/>
  <c r="H18" i="1"/>
  <c r="H17" i="1"/>
  <c r="H16" i="1"/>
  <c r="H21" i="1"/>
  <c r="H22" i="1" l="1"/>
  <c r="H23" i="1" l="1"/>
  <c r="H24" i="1" l="1"/>
  <c r="H25" i="1" l="1"/>
  <c r="H26" i="1" l="1"/>
  <c r="H10" i="1" l="1"/>
  <c r="H43" i="1" l="1"/>
  <c r="H39" i="1"/>
  <c r="H38" i="1"/>
  <c r="H37" i="1"/>
  <c r="H36" i="1"/>
  <c r="H34" i="1"/>
  <c r="H9" i="1" l="1"/>
  <c r="H8" i="1"/>
  <c r="A7" i="1" l="1"/>
  <c r="H7" i="1"/>
  <c r="H11" i="1"/>
  <c r="H12" i="1"/>
  <c r="H13" i="1"/>
  <c r="H14" i="1"/>
  <c r="H15" i="1"/>
  <c r="H28" i="1"/>
  <c r="H29" i="1"/>
  <c r="H30" i="1"/>
  <c r="H31" i="1"/>
  <c r="H32" i="1"/>
  <c r="H35" i="1"/>
  <c r="A8" i="1" l="1"/>
  <c r="A9" i="1" s="1"/>
  <c r="A10" i="1" l="1"/>
  <c r="A11" i="1" s="1"/>
  <c r="A12" i="1" s="1"/>
  <c r="A13" i="1" s="1"/>
  <c r="A14" i="1" s="1"/>
  <c r="A15" i="1" s="1"/>
  <c r="A16" i="1" l="1"/>
  <c r="A17" i="1" s="1"/>
  <c r="A18" i="1" l="1"/>
  <c r="A19" i="1" s="1"/>
  <c r="A20" i="1" s="1"/>
  <c r="A21" i="1" s="1"/>
  <c r="A22" i="1" s="1"/>
  <c r="A23" i="1" s="1"/>
  <c r="A24" i="1" s="1"/>
  <c r="A25" i="1" s="1"/>
  <c r="A26" i="1" s="1"/>
  <c r="A27" i="1" l="1"/>
  <c r="A28" i="1" s="1"/>
  <c r="A29" i="1" s="1"/>
  <c r="A30" i="1" s="1"/>
  <c r="A31" i="1" s="1"/>
  <c r="A32" i="1" s="1"/>
  <c r="A33" i="1" l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l="1"/>
  <c r="A47" i="1" s="1"/>
  <c r="A48" i="1" s="1"/>
  <c r="A49" i="1" s="1"/>
  <c r="A50" i="1" s="1"/>
  <c r="A51" i="1" l="1"/>
  <c r="A52" i="1" s="1"/>
  <c r="A53" i="1" s="1"/>
  <c r="A54" i="1" s="1"/>
  <c r="A55" i="1" s="1"/>
  <c r="A56" i="1" s="1"/>
  <c r="A57" i="1" s="1"/>
  <c r="A58" i="1" s="1"/>
  <c r="A59" i="1" l="1"/>
  <c r="A60" i="1" s="1"/>
  <c r="A76" i="1" l="1"/>
  <c r="H66" i="1"/>
  <c r="H70" i="1"/>
  <c r="H72" i="1"/>
  <c r="H67" i="1"/>
  <c r="H76" i="1"/>
  <c r="H74" i="1"/>
  <c r="H71" i="1"/>
  <c r="H73" i="1"/>
  <c r="H75" i="1"/>
  <c r="H68" i="1"/>
</calcChain>
</file>

<file path=xl/sharedStrings.xml><?xml version="1.0" encoding="utf-8"?>
<sst xmlns="http://schemas.openxmlformats.org/spreadsheetml/2006/main" count="387" uniqueCount="142">
  <si>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</si>
  <si>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</si>
  <si>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</si>
  <si>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</si>
  <si>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</si>
  <si>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</si>
  <si>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市道</t>
    <rPh sb="0" eb="2">
      <t>シドウ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</si>
  <si>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</si>
  <si>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</si>
  <si>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</si>
  <si>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</si>
  <si>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</si>
  <si>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</si>
  <si>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</si>
  <si>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</si>
  <si>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</si>
  <si>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┤</t>
    <phoneticPr fontId="2"/>
  </si>
  <si>
    <t>Y</t>
    <phoneticPr fontId="2"/>
  </si>
  <si>
    <t>左側</t>
    <rPh sb="0" eb="2">
      <t>ヒダリガワ</t>
    </rPh>
    <phoneticPr fontId="2"/>
  </si>
  <si>
    <t>ト</t>
    <phoneticPr fontId="2"/>
  </si>
  <si>
    <t>逆Y</t>
    <rPh sb="0" eb="1">
      <t>ギャク</t>
    </rPh>
    <phoneticPr fontId="2"/>
  </si>
  <si>
    <t>S</t>
  </si>
  <si>
    <t>右側</t>
    <rPh sb="0" eb="2">
      <t>ミギガワ</t>
    </rPh>
    <phoneticPr fontId="2"/>
  </si>
  <si>
    <t>S</t>
    <phoneticPr fontId="2"/>
  </si>
  <si>
    <t>┤</t>
  </si>
  <si>
    <t>X</t>
    <phoneticPr fontId="2"/>
  </si>
  <si>
    <t>十</t>
    <rPh sb="0" eb="1">
      <t>ジュウ</t>
    </rPh>
    <phoneticPr fontId="14"/>
  </si>
  <si>
    <t>T</t>
    <phoneticPr fontId="14"/>
  </si>
  <si>
    <t>2022年</t>
    <rPh sb="4" eb="5">
      <t>ネン</t>
    </rPh>
    <phoneticPr fontId="2"/>
  </si>
  <si>
    <t>BRM1022近畿200㎞丸岡　福井の山</t>
    <rPh sb="7" eb="9">
      <t>キンキ</t>
    </rPh>
    <rPh sb="13" eb="15">
      <t>マルオカ</t>
    </rPh>
    <rPh sb="16" eb="18">
      <t>フクイ</t>
    </rPh>
    <rPh sb="19" eb="20">
      <t>ヤマ</t>
    </rPh>
    <phoneticPr fontId="2"/>
  </si>
  <si>
    <t>　</t>
    <phoneticPr fontId="2"/>
  </si>
  <si>
    <t>丸岡総合福祉センター</t>
    <rPh sb="0" eb="2">
      <t>マルオカ</t>
    </rPh>
    <rPh sb="2" eb="4">
      <t>ソウゴウ</t>
    </rPh>
    <rPh sb="4" eb="6">
      <t>フクシ</t>
    </rPh>
    <phoneticPr fontId="2"/>
  </si>
  <si>
    <t>西方向へ　６：３０クローズ</t>
    <rPh sb="0" eb="3">
      <t>ニシホウコウ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</si>
  <si>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</si>
  <si>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</si>
  <si>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K108</t>
    <phoneticPr fontId="2"/>
  </si>
  <si>
    <t>K5</t>
    <phoneticPr fontId="2"/>
  </si>
  <si>
    <t>下兵庫</t>
    <rPh sb="0" eb="3">
      <t>シモヒョウゴ</t>
    </rPh>
    <phoneticPr fontId="2"/>
  </si>
  <si>
    <t>左にセブンイレブンあり</t>
    <rPh sb="0" eb="1">
      <t>ヒダリ</t>
    </rPh>
    <phoneticPr fontId="2"/>
  </si>
  <si>
    <t>西長田</t>
    <rPh sb="0" eb="1">
      <t>ニシ</t>
    </rPh>
    <rPh sb="1" eb="3">
      <t>オサダ</t>
    </rPh>
    <phoneticPr fontId="2"/>
  </si>
  <si>
    <t>左にローソンあり</t>
    <rPh sb="0" eb="1">
      <t>ヒダリ</t>
    </rPh>
    <phoneticPr fontId="2"/>
  </si>
  <si>
    <t>左方向</t>
    <rPh sb="0" eb="3">
      <t>ヒダリホウコウ</t>
    </rPh>
    <phoneticPr fontId="2"/>
  </si>
  <si>
    <t>K10</t>
    <phoneticPr fontId="2"/>
  </si>
  <si>
    <t>取次</t>
    <rPh sb="0" eb="2">
      <t>トリツギ</t>
    </rPh>
    <phoneticPr fontId="2"/>
  </si>
  <si>
    <t>K155</t>
    <phoneticPr fontId="2"/>
  </si>
  <si>
    <t>R416</t>
    <phoneticPr fontId="2"/>
  </si>
  <si>
    <t>剣大谷町</t>
    <rPh sb="0" eb="4">
      <t>ツルギオオタニチョウ</t>
    </rPh>
    <phoneticPr fontId="2"/>
  </si>
  <si>
    <t>通過チェック　
大安禅寺</t>
    <rPh sb="0" eb="2">
      <t>ツウカ</t>
    </rPh>
    <rPh sb="8" eb="12">
      <t>ダイアンゼンジ</t>
    </rPh>
    <phoneticPr fontId="2"/>
  </si>
  <si>
    <t>大安善寺と分かるものと自転車を撮影すること
チェック後直進</t>
    <rPh sb="0" eb="4">
      <t>ダイアンゼンテラ</t>
    </rPh>
    <rPh sb="5" eb="6">
      <t>ワ</t>
    </rPh>
    <rPh sb="11" eb="14">
      <t>ジテンシャ</t>
    </rPh>
    <rPh sb="15" eb="17">
      <t>サツエイ</t>
    </rPh>
    <rPh sb="26" eb="27">
      <t>ゴ</t>
    </rPh>
    <rPh sb="27" eb="29">
      <t>チョクシン</t>
    </rPh>
    <phoneticPr fontId="2"/>
  </si>
  <si>
    <t>白看板　大安禅寺へ　これよりひどい斜度</t>
    <rPh sb="0" eb="3">
      <t>シロカンバン</t>
    </rPh>
    <rPh sb="4" eb="8">
      <t>ダイアンゼンジ</t>
    </rPh>
    <rPh sb="17" eb="19">
      <t>シャド</t>
    </rPh>
    <phoneticPr fontId="2"/>
  </si>
  <si>
    <t>K3</t>
    <phoneticPr fontId="2"/>
  </si>
  <si>
    <t>二枚田幹線林道へ</t>
    <rPh sb="0" eb="2">
      <t>ニマイ</t>
    </rPh>
    <rPh sb="2" eb="3">
      <t>タ</t>
    </rPh>
    <rPh sb="3" eb="5">
      <t>カンセン</t>
    </rPh>
    <rPh sb="5" eb="7">
      <t>リンドウ</t>
    </rPh>
    <phoneticPr fontId="2"/>
  </si>
  <si>
    <t>I</t>
    <phoneticPr fontId="2"/>
  </si>
  <si>
    <t>通過チェック
国見岳森林公園</t>
    <rPh sb="0" eb="2">
      <t>ツウカ</t>
    </rPh>
    <rPh sb="7" eb="10">
      <t>クニミダケ</t>
    </rPh>
    <rPh sb="10" eb="14">
      <t>シンリンコウエン</t>
    </rPh>
    <phoneticPr fontId="2"/>
  </si>
  <si>
    <t>国見岳森林公園と分かる看板と自転車を撮影すること
チェック後折り返し</t>
    <rPh sb="0" eb="3">
      <t>クニミダケ</t>
    </rPh>
    <rPh sb="3" eb="7">
      <t>シンリンコウエン</t>
    </rPh>
    <rPh sb="8" eb="9">
      <t>ワ</t>
    </rPh>
    <rPh sb="11" eb="13">
      <t>カンバン</t>
    </rPh>
    <rPh sb="14" eb="17">
      <t>ジテンシャ</t>
    </rPh>
    <rPh sb="18" eb="20">
      <t>サツエイ</t>
    </rPh>
    <rPh sb="29" eb="30">
      <t>ゴ</t>
    </rPh>
    <rPh sb="30" eb="31">
      <t>オ</t>
    </rPh>
    <rPh sb="32" eb="33">
      <t>カエ</t>
    </rPh>
    <phoneticPr fontId="2"/>
  </si>
  <si>
    <t xml:space="preserve"> </t>
    <phoneticPr fontId="2"/>
  </si>
  <si>
    <t>青看板　福井市街へ</t>
    <rPh sb="0" eb="3">
      <t>アオカンバン</t>
    </rPh>
    <rPh sb="4" eb="8">
      <t>フクイシガイ</t>
    </rPh>
    <phoneticPr fontId="2"/>
  </si>
  <si>
    <t>T　</t>
    <phoneticPr fontId="2"/>
  </si>
  <si>
    <t>青看板　越前町へ</t>
    <rPh sb="0" eb="3">
      <t>アオカンバン</t>
    </rPh>
    <rPh sb="4" eb="7">
      <t>エチゼンチョウ</t>
    </rPh>
    <phoneticPr fontId="2"/>
  </si>
  <si>
    <t>K115</t>
    <phoneticPr fontId="2"/>
  </si>
  <si>
    <t>通過チェック
花立峠</t>
    <rPh sb="0" eb="2">
      <t>ツウカ</t>
    </rPh>
    <rPh sb="7" eb="9">
      <t>ハナダテ</t>
    </rPh>
    <rPh sb="9" eb="10">
      <t>トウゲ</t>
    </rPh>
    <phoneticPr fontId="2"/>
  </si>
  <si>
    <t>花立峠と分かる看板と自転車を撮影すること
チェック後左折</t>
    <rPh sb="0" eb="3">
      <t>ハナダテトウゲ</t>
    </rPh>
    <rPh sb="4" eb="5">
      <t>ワ</t>
    </rPh>
    <rPh sb="7" eb="9">
      <t>カンバン</t>
    </rPh>
    <rPh sb="10" eb="13">
      <t>ジテンシャ</t>
    </rPh>
    <rPh sb="14" eb="16">
      <t>サツエイ</t>
    </rPh>
    <rPh sb="25" eb="26">
      <t>ゴ</t>
    </rPh>
    <rPh sb="26" eb="28">
      <t>サセツ</t>
    </rPh>
    <phoneticPr fontId="2"/>
  </si>
  <si>
    <t>X</t>
    <phoneticPr fontId="2"/>
  </si>
  <si>
    <t>右方向</t>
    <rPh sb="0" eb="1">
      <t>ミギ</t>
    </rPh>
    <rPh sb="1" eb="3">
      <t>ホウコウ</t>
    </rPh>
    <phoneticPr fontId="2"/>
  </si>
  <si>
    <t>市道</t>
    <rPh sb="0" eb="2">
      <t>シドウ</t>
    </rPh>
    <phoneticPr fontId="2"/>
  </si>
  <si>
    <t>左方向</t>
    <rPh sb="0" eb="1">
      <t>ヒダリ</t>
    </rPh>
    <rPh sb="1" eb="3">
      <t>ホウコウ</t>
    </rPh>
    <phoneticPr fontId="2"/>
  </si>
  <si>
    <t>市道→R365</t>
    <rPh sb="0" eb="2">
      <t>シドウ</t>
    </rPh>
    <phoneticPr fontId="2"/>
  </si>
  <si>
    <t>側道を使いR365に出る</t>
    <rPh sb="0" eb="2">
      <t>ソクドウ</t>
    </rPh>
    <rPh sb="3" eb="4">
      <t>ツカ</t>
    </rPh>
    <rPh sb="10" eb="11">
      <t>デ</t>
    </rPh>
    <phoneticPr fontId="2"/>
  </si>
  <si>
    <t>K264</t>
    <phoneticPr fontId="2"/>
  </si>
  <si>
    <t>左折</t>
    <rPh sb="0" eb="2">
      <t>サセツ</t>
    </rPh>
    <phoneticPr fontId="2"/>
  </si>
  <si>
    <t>青看板　道の駅越前へ</t>
    <rPh sb="0" eb="3">
      <t>アオカンバン</t>
    </rPh>
    <rPh sb="4" eb="5">
      <t>ミチ</t>
    </rPh>
    <rPh sb="6" eb="7">
      <t>エキ</t>
    </rPh>
    <rPh sb="7" eb="9">
      <t>エチゼン</t>
    </rPh>
    <phoneticPr fontId="2"/>
  </si>
  <si>
    <t>PC1 
ファミリーマート越前くりや店</t>
    <rPh sb="13" eb="15">
      <t>エチゼン</t>
    </rPh>
    <rPh sb="18" eb="19">
      <t>テン</t>
    </rPh>
    <phoneticPr fontId="2"/>
  </si>
  <si>
    <t>　</t>
    <phoneticPr fontId="1"/>
  </si>
  <si>
    <t>　</t>
    <phoneticPr fontId="2"/>
  </si>
  <si>
    <t>右折</t>
    <rPh sb="0" eb="2">
      <t>ウセツ</t>
    </rPh>
    <phoneticPr fontId="2"/>
  </si>
  <si>
    <t>T</t>
    <phoneticPr fontId="2"/>
  </si>
  <si>
    <t>R365</t>
    <phoneticPr fontId="2"/>
  </si>
  <si>
    <t>K4→市道</t>
    <rPh sb="2" eb="5">
      <t>ヤジルシシドウ</t>
    </rPh>
    <phoneticPr fontId="2"/>
  </si>
  <si>
    <t>陶芸村入口</t>
    <rPh sb="0" eb="2">
      <t>トウゲイ</t>
    </rPh>
    <rPh sb="2" eb="3">
      <t>ムラ</t>
    </rPh>
    <rPh sb="3" eb="5">
      <t>イリグチ</t>
    </rPh>
    <phoneticPr fontId="2"/>
  </si>
  <si>
    <t>直進</t>
    <rPh sb="0" eb="2">
      <t>チョクシン</t>
    </rPh>
    <phoneticPr fontId="2"/>
  </si>
  <si>
    <t>K104</t>
    <phoneticPr fontId="2"/>
  </si>
  <si>
    <t>樫津東</t>
    <rPh sb="0" eb="2">
      <t>カシヅ</t>
    </rPh>
    <rPh sb="2" eb="3">
      <t>ヒガシ</t>
    </rPh>
    <phoneticPr fontId="2"/>
  </si>
  <si>
    <t>西鯖江</t>
    <rPh sb="0" eb="1">
      <t>ニシ</t>
    </rPh>
    <rPh sb="1" eb="3">
      <t>サバエ</t>
    </rPh>
    <phoneticPr fontId="2"/>
  </si>
  <si>
    <t>道徳小学校前</t>
    <rPh sb="0" eb="2">
      <t>ドウトク</t>
    </rPh>
    <rPh sb="2" eb="5">
      <t>ショウガッコウ</t>
    </rPh>
    <rPh sb="5" eb="6">
      <t>マエ</t>
    </rPh>
    <phoneticPr fontId="2"/>
  </si>
  <si>
    <t>市道→K18</t>
    <rPh sb="0" eb="2">
      <t>シドウ</t>
    </rPh>
    <phoneticPr fontId="2"/>
  </si>
  <si>
    <t>１０５．６ｋｍポイント側道へ　歩道を走行する事</t>
    <rPh sb="11" eb="13">
      <t>ソクドウ</t>
    </rPh>
    <rPh sb="15" eb="17">
      <t>ホドウ</t>
    </rPh>
    <rPh sb="18" eb="19">
      <t>ソウ</t>
    </rPh>
    <rPh sb="19" eb="20">
      <t>イキ</t>
    </rPh>
    <rPh sb="22" eb="23">
      <t>コト</t>
    </rPh>
    <phoneticPr fontId="2"/>
  </si>
  <si>
    <t>K191</t>
    <phoneticPr fontId="2"/>
  </si>
  <si>
    <t>青看板　福井へ</t>
    <rPh sb="0" eb="3">
      <t>アオカンバン</t>
    </rPh>
    <rPh sb="4" eb="6">
      <t>フクイ</t>
    </rPh>
    <phoneticPr fontId="2"/>
  </si>
  <si>
    <t>K208</t>
    <phoneticPr fontId="2"/>
  </si>
  <si>
    <t>市道→K238</t>
    <rPh sb="0" eb="2">
      <t>シドウ</t>
    </rPh>
    <phoneticPr fontId="2"/>
  </si>
  <si>
    <t>K18</t>
    <phoneticPr fontId="2"/>
  </si>
  <si>
    <t>通過チェック
一条滝　佐々木小次郎像</t>
    <rPh sb="0" eb="2">
      <t>ツウカ</t>
    </rPh>
    <rPh sb="7" eb="10">
      <t>イチジョウタキ</t>
    </rPh>
    <rPh sb="11" eb="17">
      <t>ササキコジロウ</t>
    </rPh>
    <rPh sb="17" eb="18">
      <t>ゾウ</t>
    </rPh>
    <phoneticPr fontId="2"/>
  </si>
  <si>
    <t>佐々木小次郎像と自転車を撮影すること
チェック後折り返し</t>
    <rPh sb="0" eb="7">
      <t>ササキコジロウゾウ</t>
    </rPh>
    <rPh sb="8" eb="11">
      <t>ジテンシャ</t>
    </rPh>
    <rPh sb="12" eb="14">
      <t>サツエイ</t>
    </rPh>
    <rPh sb="23" eb="24">
      <t>ゴ</t>
    </rPh>
    <rPh sb="24" eb="25">
      <t>オ</t>
    </rPh>
    <rPh sb="26" eb="27">
      <t>カエ</t>
    </rPh>
    <phoneticPr fontId="2"/>
  </si>
  <si>
    <t>青看板　一条滝へ</t>
    <rPh sb="0" eb="3">
      <t>アオカンバン</t>
    </rPh>
    <rPh sb="4" eb="6">
      <t>イチジョウ</t>
    </rPh>
    <rPh sb="6" eb="7">
      <t>タキ</t>
    </rPh>
    <phoneticPr fontId="2"/>
  </si>
  <si>
    <r>
      <t>青看板　上河内へ　</t>
    </r>
    <r>
      <rPr>
        <b/>
        <sz val="9"/>
        <color rgb="FFFF0000"/>
        <rFont val="ＭＳ Ｐゴシック"/>
        <family val="3"/>
        <charset val="128"/>
      </rPr>
      <t>逆に右折して３００ｍでファミマあり</t>
    </r>
    <rPh sb="0" eb="3">
      <t>アオカンバン</t>
    </rPh>
    <rPh sb="4" eb="7">
      <t>カミカワウチ</t>
    </rPh>
    <rPh sb="9" eb="10">
      <t>ギャク</t>
    </rPh>
    <rPh sb="11" eb="13">
      <t>ウセツ</t>
    </rPh>
    <phoneticPr fontId="1"/>
  </si>
  <si>
    <t>K192→市道</t>
    <rPh sb="5" eb="7">
      <t>シドウ</t>
    </rPh>
    <phoneticPr fontId="2"/>
  </si>
  <si>
    <t>K192→市道</t>
    <rPh sb="4" eb="7">
      <t>ヤジルシシドウ</t>
    </rPh>
    <phoneticPr fontId="2"/>
  </si>
  <si>
    <t>R476</t>
    <phoneticPr fontId="2"/>
  </si>
  <si>
    <t>K34</t>
    <phoneticPr fontId="2"/>
  </si>
  <si>
    <t>青看板　宝慶寺へ</t>
    <rPh sb="0" eb="3">
      <t>アオカンバン</t>
    </rPh>
    <rPh sb="4" eb="7">
      <t>ホウキョウジ</t>
    </rPh>
    <phoneticPr fontId="2"/>
  </si>
  <si>
    <t>通過チェック
龍双ヶ滝</t>
    <rPh sb="0" eb="2">
      <t>ツウカ</t>
    </rPh>
    <rPh sb="7" eb="11">
      <t>リュウソウガタキ</t>
    </rPh>
    <phoneticPr fontId="2"/>
  </si>
  <si>
    <t>龍双ヶ滝と自転車を撮影すること
チェック後直進</t>
    <rPh sb="0" eb="4">
      <t>リュウソウガタキ</t>
    </rPh>
    <rPh sb="5" eb="8">
      <t>ジテンシャ</t>
    </rPh>
    <rPh sb="9" eb="11">
      <t>サツエイ</t>
    </rPh>
    <rPh sb="20" eb="21">
      <t>ゴ</t>
    </rPh>
    <rPh sb="21" eb="23">
      <t>チョクシン</t>
    </rPh>
    <phoneticPr fontId="2"/>
  </si>
  <si>
    <t>峠　PEAK６４７ｍ</t>
    <rPh sb="0" eb="1">
      <t>トウゲ</t>
    </rPh>
    <phoneticPr fontId="2"/>
  </si>
  <si>
    <t>折立峠　PEAK490ｍ</t>
    <rPh sb="0" eb="2">
      <t>オリタテ</t>
    </rPh>
    <rPh sb="2" eb="3">
      <t>トウゲ</t>
    </rPh>
    <phoneticPr fontId="2"/>
  </si>
  <si>
    <t>K34→市道</t>
    <rPh sb="3" eb="6">
      <t>ヤジルシシドウ</t>
    </rPh>
    <phoneticPr fontId="2"/>
  </si>
  <si>
    <t>PC2
ファミリーマート大野春日店</t>
    <rPh sb="12" eb="14">
      <t>オオノ</t>
    </rPh>
    <rPh sb="14" eb="16">
      <t>カスガ</t>
    </rPh>
    <rPh sb="16" eb="17">
      <t>テン</t>
    </rPh>
    <phoneticPr fontId="2"/>
  </si>
  <si>
    <t>K172</t>
    <phoneticPr fontId="2"/>
  </si>
  <si>
    <t>青看板　K172へ</t>
    <rPh sb="0" eb="3">
      <t>アオカンバン</t>
    </rPh>
    <phoneticPr fontId="2"/>
  </si>
  <si>
    <t>白看板　美山町皿谷へ</t>
    <rPh sb="0" eb="3">
      <t>シロカンバン</t>
    </rPh>
    <rPh sb="4" eb="7">
      <t>ミヤマチョウ</t>
    </rPh>
    <rPh sb="7" eb="9">
      <t>サラダニ</t>
    </rPh>
    <phoneticPr fontId="2"/>
  </si>
  <si>
    <t>トンネル　PEAK４３７ｍ</t>
    <phoneticPr fontId="2"/>
  </si>
  <si>
    <t>R364</t>
    <phoneticPr fontId="2"/>
  </si>
  <si>
    <t>東古市</t>
    <rPh sb="0" eb="3">
      <t>ヒガシフルイチ</t>
    </rPh>
    <phoneticPr fontId="2"/>
  </si>
  <si>
    <t>橋を渡ってすぐ左折</t>
    <rPh sb="0" eb="1">
      <t>ハシ</t>
    </rPh>
    <rPh sb="2" eb="3">
      <t>ワタ</t>
    </rPh>
    <rPh sb="7" eb="9">
      <t>サセツ</t>
    </rPh>
    <phoneticPr fontId="2"/>
  </si>
  <si>
    <t>K110</t>
    <phoneticPr fontId="2"/>
  </si>
  <si>
    <t>FINISH受付
丸岡総合福祉センター２F</t>
    <rPh sb="6" eb="8">
      <t>ウケツケ</t>
    </rPh>
    <rPh sb="9" eb="15">
      <t>マルオカソウゴウフクシ</t>
    </rPh>
    <phoneticPr fontId="2"/>
  </si>
  <si>
    <t>海を眺めながらヒルクライムできる　PEAK３５７ｍ</t>
    <rPh sb="0" eb="1">
      <t>ウミ</t>
    </rPh>
    <rPh sb="2" eb="3">
      <t>ナガ</t>
    </rPh>
    <phoneticPr fontId="2"/>
  </si>
  <si>
    <t>大安善寺</t>
    <rPh sb="0" eb="2">
      <t>ダイアン</t>
    </rPh>
    <rPh sb="2" eb="3">
      <t>ゼン</t>
    </rPh>
    <rPh sb="3" eb="4">
      <t>デラ</t>
    </rPh>
    <phoneticPr fontId="2"/>
  </si>
  <si>
    <t>花立峠</t>
    <rPh sb="0" eb="2">
      <t>ハナダテ</t>
    </rPh>
    <rPh sb="2" eb="3">
      <t>トウゲ</t>
    </rPh>
    <phoneticPr fontId="2"/>
  </si>
  <si>
    <t>一条滝</t>
    <rPh sb="0" eb="2">
      <t>イチジョウ</t>
    </rPh>
    <rPh sb="2" eb="3">
      <t>タキ</t>
    </rPh>
    <phoneticPr fontId="2"/>
  </si>
  <si>
    <t>龍双ヶ滝</t>
    <rPh sb="0" eb="4">
      <t>リュウソウガタキ</t>
    </rPh>
    <phoneticPr fontId="2"/>
  </si>
  <si>
    <t>国見岳森林公園</t>
    <phoneticPr fontId="2"/>
  </si>
  <si>
    <t>一条滝</t>
    <rPh sb="0" eb="3">
      <t>イチジョウタキ</t>
    </rPh>
    <phoneticPr fontId="2"/>
  </si>
  <si>
    <t>　　　　　　　　　　花立峠</t>
    <rPh sb="10" eb="13">
      <t>ハナダテトウゲ</t>
    </rPh>
    <phoneticPr fontId="2"/>
  </si>
  <si>
    <t>折立峠の下り１４０．１ｋｍポイント注意</t>
    <rPh sb="0" eb="3">
      <t>オリタテトウゲ</t>
    </rPh>
    <rPh sb="4" eb="5">
      <t>クダ</t>
    </rPh>
    <rPh sb="17" eb="19">
      <t>チュウイ</t>
    </rPh>
    <phoneticPr fontId="2"/>
  </si>
  <si>
    <t>OPEN/ 08:21 ～ 11:20   
レシート取得して通過時間を自分で記入。
チェック後　折り返し</t>
    <rPh sb="27" eb="29">
      <t>シュトク</t>
    </rPh>
    <rPh sb="31" eb="33">
      <t>ツウカ</t>
    </rPh>
    <rPh sb="33" eb="35">
      <t>ジカン</t>
    </rPh>
    <rPh sb="36" eb="38">
      <t>ジブン</t>
    </rPh>
    <rPh sb="39" eb="41">
      <t>キニュウ</t>
    </rPh>
    <rPh sb="47" eb="48">
      <t>ゴ</t>
    </rPh>
    <rPh sb="49" eb="50">
      <t>オ</t>
    </rPh>
    <rPh sb="51" eb="52">
      <t>カエ</t>
    </rPh>
    <phoneticPr fontId="1"/>
  </si>
  <si>
    <t>OPEN/  11:53 ～ 19:30
レシート取得して通過時間を自分で記入。
チェック後　直進</t>
    <rPh sb="25" eb="27">
      <t>シュトク</t>
    </rPh>
    <rPh sb="29" eb="31">
      <t>ツウカ</t>
    </rPh>
    <rPh sb="31" eb="33">
      <t>ジカン</t>
    </rPh>
    <rPh sb="34" eb="36">
      <t>ジブン</t>
    </rPh>
    <rPh sb="37" eb="39">
      <t>キニュウ</t>
    </rPh>
    <rPh sb="45" eb="46">
      <t>ゴ</t>
    </rPh>
    <rPh sb="47" eb="49">
      <t>チョクシン</t>
    </rPh>
    <phoneticPr fontId="1"/>
  </si>
  <si>
    <r>
      <rPr>
        <b/>
        <sz val="9"/>
        <color rgb="FFFF0000"/>
        <rFont val="ＭＳ Ｐゴシック"/>
        <family val="3"/>
        <charset val="128"/>
      </rPr>
      <t>OPEN/ 15:00ごろ</t>
    </r>
    <r>
      <rPr>
        <sz val="9"/>
        <rFont val="ＭＳ Ｐゴシック"/>
        <family val="3"/>
        <charset val="128"/>
      </rPr>
      <t xml:space="preserve">  </t>
    </r>
    <r>
      <rPr>
        <b/>
        <sz val="9"/>
        <color theme="4" tint="-0.249977111117893"/>
        <rFont val="ＭＳ Ｐゴシック"/>
        <family val="3"/>
        <charset val="128"/>
      </rPr>
      <t xml:space="preserve">CLOSE/ ２１：００ごろ
・ゴールのタイム、総走行時間を自分で記入。
</t>
    </r>
    <r>
      <rPr>
        <sz val="9"/>
        <rFont val="ＭＳ Ｐゴシック"/>
        <family val="3"/>
        <charset val="128"/>
      </rPr>
      <t>・メダルの購入か否かを記入（メダル代1000円）
・完走の署名
カード提出お願いします。</t>
    </r>
    <phoneticPr fontId="2"/>
  </si>
  <si>
    <r>
      <t xml:space="preserve">白看板　武周ケ池へ </t>
    </r>
    <r>
      <rPr>
        <b/>
        <sz val="9"/>
        <color rgb="FFFF0000"/>
        <rFont val="ＭＳ Ｐゴシック"/>
        <family val="3"/>
        <charset val="128"/>
      </rPr>
      <t>63km付近道大荒れ注意</t>
    </r>
    <rPh sb="0" eb="3">
      <t>シロカンバン</t>
    </rPh>
    <rPh sb="4" eb="5">
      <t>タケシ</t>
    </rPh>
    <rPh sb="5" eb="6">
      <t>シュウ</t>
    </rPh>
    <rPh sb="7" eb="8">
      <t>イケ</t>
    </rPh>
    <rPh sb="14" eb="16">
      <t>フキン</t>
    </rPh>
    <rPh sb="16" eb="17">
      <t>ミチ</t>
    </rPh>
    <rPh sb="17" eb="19">
      <t>オオア</t>
    </rPh>
    <rPh sb="20" eb="22">
      <t>チュウイ</t>
    </rPh>
    <phoneticPr fontId="2"/>
  </si>
  <si>
    <t>手前１００ｍ逆さグレーチング注意</t>
    <rPh sb="0" eb="2">
      <t>テマエ</t>
    </rPh>
    <rPh sb="6" eb="7">
      <t>サカ</t>
    </rPh>
    <rPh sb="14" eb="16">
      <t>チュウイ</t>
    </rPh>
    <phoneticPr fontId="2"/>
  </si>
  <si>
    <r>
      <t>青看板　越前海岸（大味）へ　</t>
    </r>
    <r>
      <rPr>
        <b/>
        <sz val="9"/>
        <color rgb="FFFF0000"/>
        <rFont val="ＭＳ Ｐゴシック"/>
        <family val="3"/>
        <charset val="128"/>
      </rPr>
      <t>５６．４ｋｍポイント商店自販機あり</t>
    </r>
    <rPh sb="0" eb="3">
      <t>アオカンバン</t>
    </rPh>
    <rPh sb="4" eb="8">
      <t>エチゼンカイガン</t>
    </rPh>
    <rPh sb="9" eb="11">
      <t>オオアジ</t>
    </rPh>
    <rPh sb="24" eb="26">
      <t>ショウテン</t>
    </rPh>
    <rPh sb="26" eb="29">
      <t>ジハンキ</t>
    </rPh>
    <phoneticPr fontId="2"/>
  </si>
  <si>
    <t>通貨チェック
リズムの森看板</t>
    <rPh sb="0" eb="2">
      <t>ツウカ</t>
    </rPh>
    <rPh sb="11" eb="12">
      <t>モリ</t>
    </rPh>
    <rPh sb="12" eb="14">
      <t>カンバン</t>
    </rPh>
    <phoneticPr fontId="2"/>
  </si>
  <si>
    <t>K3１</t>
    <phoneticPr fontId="2"/>
  </si>
  <si>
    <t>K172→K31</t>
    <phoneticPr fontId="2"/>
  </si>
  <si>
    <t>リズムの森の看板と自転車を撮影すること
チェック後直進</t>
    <rPh sb="4" eb="5">
      <t>モリ</t>
    </rPh>
    <rPh sb="6" eb="8">
      <t>カンバン</t>
    </rPh>
    <rPh sb="9" eb="12">
      <t>ジテンシャ</t>
    </rPh>
    <rPh sb="13" eb="15">
      <t>サツエイ</t>
    </rPh>
    <rPh sb="24" eb="25">
      <t>ゴ</t>
    </rPh>
    <rPh sb="25" eb="27">
      <t>チョクシン</t>
    </rPh>
    <phoneticPr fontId="1"/>
  </si>
  <si>
    <t>R15８</t>
    <phoneticPr fontId="2"/>
  </si>
  <si>
    <t>青看板　永平寺へ</t>
    <rPh sb="0" eb="3">
      <t>アオカンバン</t>
    </rPh>
    <rPh sb="4" eb="7">
      <t>エイヘイジ</t>
    </rPh>
    <phoneticPr fontId="2"/>
  </si>
  <si>
    <t>FINISH
ゲンキー東古市店</t>
    <rPh sb="11" eb="15">
      <t>ヒガシフルイチテン</t>
    </rPh>
    <phoneticPr fontId="2"/>
  </si>
  <si>
    <t>３１．５ｋｍポイント逆さグレーチング</t>
    <rPh sb="10" eb="11">
      <t>サカ</t>
    </rPh>
    <phoneticPr fontId="2"/>
  </si>
  <si>
    <t>　　　　　　　　　　　　　　リズムの森</t>
    <rPh sb="18" eb="19">
      <t>モリ</t>
    </rPh>
    <phoneticPr fontId="2"/>
  </si>
  <si>
    <t>Uターン右折</t>
    <rPh sb="4" eb="6">
      <t>ウセツ</t>
    </rPh>
    <phoneticPr fontId="2"/>
  </si>
  <si>
    <t>OPEN/ 10:55 ～ 17:08  
レシート取得して通過時間を自分で記入。
チェック後　左折</t>
    <rPh sb="26" eb="28">
      <t>シュトク</t>
    </rPh>
    <rPh sb="30" eb="32">
      <t>ツウカ</t>
    </rPh>
    <rPh sb="32" eb="34">
      <t>ジカン</t>
    </rPh>
    <rPh sb="35" eb="37">
      <t>ジブン</t>
    </rPh>
    <rPh sb="38" eb="40">
      <t>キニュウ</t>
    </rPh>
    <rPh sb="46" eb="47">
      <t>ゴ</t>
    </rPh>
    <rPh sb="48" eb="50">
      <t>サセツ</t>
    </rPh>
    <phoneticPr fontId="1"/>
  </si>
  <si>
    <t>下丁</t>
    <rPh sb="0" eb="2">
      <t>シモヨウロ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</si>
</sst>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4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</font>
    <font>
      <b/>
      <sz val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</cellStyleXfs>
  <cellXfs count="12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>
      <alignment horizontal="right" vertical="center"/>
    </xf>
    <xf numFmtId="0" fontId="4" fillId="2" borderId="7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176" fontId="3" fillId="2" borderId="8" xfId="0" applyNumberFormat="1" applyFont="1" applyFill="1" applyBorder="1" applyAlignment="1">
      <alignment horizontal="left" vertical="center"/>
    </xf>
    <xf numFmtId="176" fontId="4" fillId="2" borderId="8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76" fontId="4" fillId="2" borderId="9" xfId="0" applyNumberFormat="1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4" fillId="0" borderId="10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0" borderId="10" xfId="0" applyFont="1" applyFill="1" applyBorder="1" applyAlignment="1">
      <alignment vertical="center" wrapText="1"/>
    </xf>
    <xf numFmtId="0" fontId="1" fillId="0" borderId="0" xfId="0" applyFont="1" applyFill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4" fillId="0" borderId="12" xfId="0" applyFont="1" applyBorder="1">
      <alignment vertical="center"/>
    </xf>
    <xf numFmtId="176" fontId="3" fillId="0" borderId="12" xfId="0" applyNumberFormat="1" applyFont="1" applyBorder="1" applyAlignment="1">
      <alignment horizontal="left" vertical="center"/>
    </xf>
    <xf numFmtId="176" fontId="4" fillId="0" borderId="12" xfId="0" applyNumberFormat="1" applyFont="1" applyFill="1" applyBorder="1" applyAlignment="1">
      <alignment horizontal="right" vertical="center"/>
    </xf>
    <xf numFmtId="0" fontId="1" fillId="0" borderId="14" xfId="0" applyFont="1" applyBorder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9" fillId="0" borderId="23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177" fontId="1" fillId="0" borderId="0" xfId="0" applyNumberFormat="1" applyFont="1">
      <alignment vertical="center"/>
    </xf>
    <xf numFmtId="0" fontId="9" fillId="0" borderId="23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2" xfId="0" applyFont="1" applyFill="1" applyBorder="1" applyAlignment="1">
      <alignment horizontal="right" vertical="center"/>
    </xf>
    <xf numFmtId="0" fontId="9" fillId="3" borderId="23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>
      <alignment horizontal="right" vertical="center"/>
    </xf>
    <xf numFmtId="176" fontId="4" fillId="3" borderId="3" xfId="0" applyNumberFormat="1" applyFont="1" applyFill="1" applyBorder="1">
      <alignment vertical="center"/>
    </xf>
    <xf numFmtId="0" fontId="4" fillId="2" borderId="3" xfId="0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9" fillId="4" borderId="23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0" xfId="0" applyFont="1" applyFill="1" applyBorder="1">
      <alignment vertical="center"/>
    </xf>
    <xf numFmtId="0" fontId="4" fillId="4" borderId="1" xfId="0" applyFont="1" applyFill="1" applyBorder="1">
      <alignment vertical="center"/>
    </xf>
    <xf numFmtId="176" fontId="3" fillId="4" borderId="1" xfId="0" applyNumberFormat="1" applyFont="1" applyFill="1" applyBorder="1" applyAlignment="1">
      <alignment horizontal="left" vertical="center"/>
    </xf>
    <xf numFmtId="176" fontId="4" fillId="4" borderId="1" xfId="0" applyNumberFormat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vertical="center" wrapText="1"/>
    </xf>
    <xf numFmtId="176" fontId="4" fillId="4" borderId="3" xfId="0" applyNumberFormat="1" applyFont="1" applyFill="1" applyBorder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0" xfId="0" applyFont="1">
      <alignment vertical="center"/>
    </xf>
    <xf numFmtId="177" fontId="16" fillId="0" borderId="0" xfId="0" applyNumberFormat="1" applyFont="1">
      <alignment vertical="center"/>
    </xf>
    <xf numFmtId="0" fontId="6" fillId="0" borderId="1" xfId="0" applyFont="1" applyFill="1" applyBorder="1" applyAlignment="1">
      <alignment vertical="center" wrapText="1"/>
    </xf>
    <xf numFmtId="0" fontId="4" fillId="4" borderId="1" xfId="1" applyFont="1" applyFill="1" applyBorder="1" applyAlignment="1">
      <alignment vertical="center" wrapText="1"/>
    </xf>
    <xf numFmtId="0" fontId="4" fillId="3" borderId="10" xfId="0" applyFont="1" applyFill="1" applyBorder="1" applyAlignment="1">
      <alignment vertical="center" wrapText="1"/>
    </xf>
    <xf numFmtId="0" fontId="4" fillId="3" borderId="10" xfId="0" applyFont="1" applyFill="1" applyBorder="1">
      <alignment vertical="center"/>
    </xf>
    <xf numFmtId="0" fontId="4" fillId="2" borderId="1" xfId="1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80</xdr:row>
      <xdr:rowOff>68580</xdr:rowOff>
    </xdr:from>
    <xdr:to>
      <xdr:col>3</xdr:col>
      <xdr:colOff>1794510</xdr:colOff>
      <xdr:row>92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ED760DE-0053-D6DE-57DD-9049F13C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7510760"/>
          <a:ext cx="2640330" cy="176022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80</xdr:row>
      <xdr:rowOff>81280</xdr:rowOff>
    </xdr:from>
    <xdr:to>
      <xdr:col>10</xdr:col>
      <xdr:colOff>384810</xdr:colOff>
      <xdr:row>92</xdr:row>
      <xdr:rowOff>53340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A27B5C3-B690-6234-0876-377250F5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0" y="17523460"/>
          <a:ext cx="2701290" cy="18008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96</xdr:row>
      <xdr:rowOff>91440</xdr:rowOff>
    </xdr:from>
    <xdr:to>
      <xdr:col>6</xdr:col>
      <xdr:colOff>449580</xdr:colOff>
      <xdr:row>112</xdr:row>
      <xdr:rowOff>124460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92B817A-55E0-6A4C-3056-B2369C05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972020"/>
          <a:ext cx="3707130" cy="2471420"/>
        </a:xfrm>
        <a:prstGeom prst="rect">
          <a:avLst/>
        </a:prstGeom>
      </xdr:spPr>
    </xdr:pic>
    <xdr:clientData/>
  </xdr:twoCellAnchor>
  <xdr:twoCellAnchor editAs="oneCell">
    <xdr:from>
      <xdr:col>7</xdr:col>
      <xdr:colOff>388620</xdr:colOff>
      <xdr:row>96</xdr:row>
      <xdr:rowOff>129540</xdr:rowOff>
    </xdr:from>
    <xdr:to>
      <xdr:col>10</xdr:col>
      <xdr:colOff>3086100</xdr:colOff>
      <xdr:row>112</xdr:row>
      <xdr:rowOff>78740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89C985D-B69A-8E60-B904-504D1CC0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0010120"/>
          <a:ext cx="3581400" cy="238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117</xdr:row>
      <xdr:rowOff>81914</xdr:rowOff>
    </xdr:from>
    <xdr:to>
      <xdr:col>5</xdr:col>
      <xdr:colOff>121920</xdr:colOff>
      <xdr:row>131</xdr:row>
      <xdr:rowOff>91439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1808C9B-06D6-3DB9-AC44-F5DAFC0C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23528654"/>
          <a:ext cx="2857500" cy="2143125"/>
        </a:xfrm>
        <a:prstGeom prst="rect">
          <a:avLst/>
        </a:prstGeom>
      </xdr:spPr>
    </xdr:pic>
    <xdr:clientData/>
  </xdr:twoCellAnchor>
  <xdr:twoCellAnchor editAs="oneCell">
    <xdr:from>
      <xdr:col>10</xdr:col>
      <xdr:colOff>988695</xdr:colOff>
      <xdr:row>117</xdr:row>
      <xdr:rowOff>38103</xdr:rowOff>
    </xdr:from>
    <xdr:to>
      <xdr:col>10</xdr:col>
      <xdr:colOff>3051808</xdr:colOff>
      <xdr:row>135</xdr:row>
      <xdr:rowOff>45720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73D1D36-E9C4-44AA-3577-E81951BA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55043" y="23828695"/>
          <a:ext cx="2750817" cy="2063113"/>
        </a:xfrm>
        <a:prstGeom prst="rect">
          <a:avLst/>
        </a:prstGeom>
      </xdr:spPr>
    </xdr:pic>
    <xdr:clientData/>
  </xdr:twoCellAnchor>
  <xdr:twoCellAnchor editAs="oneCell">
    <xdr:from>
      <xdr:col>10</xdr:col>
      <xdr:colOff>701040</xdr:colOff>
      <xdr:row>80</xdr:row>
      <xdr:rowOff>60960</xdr:rowOff>
    </xdr:from>
    <xdr:to>
      <xdr:col>11</xdr:col>
      <xdr:colOff>238760</xdr:colOff>
      <xdr:row>94</xdr:row>
      <xdr:rowOff>15240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D7935EB-30DF-8C08-7A6C-77169C5E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240" y="17853660"/>
          <a:ext cx="2783840" cy="208788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117</xdr:row>
      <xdr:rowOff>60959</xdr:rowOff>
    </xdr:from>
    <xdr:to>
      <xdr:col>10</xdr:col>
      <xdr:colOff>769620</xdr:colOff>
      <xdr:row>131</xdr:row>
      <xdr:rowOff>99059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3506139-601E-59A8-6E4A-A375F5A4F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3507699"/>
          <a:ext cx="2895600" cy="2171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38"/>
  <sheetViews>
    <sheetView tabSelected="1" zoomScaleNormal="100" zoomScaleSheetLayoutView="85" workbookViewId="0">
      <selection activeCell="K68" sqref="K68"/>
    </sheetView>
  </sheetViews>
  <sheetFormatPr defaultColWidth="7.77734375" defaultRowHeight="12" x14ac:dyDescent="0.2"/>
  <cols>
    <col min="1" max="1" width="5.33203125" style="4" bestFit="1" customWidth="1"/>
    <col min="2" max="3" width="4.6640625" style="15" customWidth="1"/>
    <col min="4" max="4" width="26.21875" style="1" bestFit="1" customWidth="1"/>
    <col min="5" max="5" width="3.109375" style="15" customWidth="1"/>
    <col min="6" max="6" width="6" style="1" customWidth="1"/>
    <col min="7" max="7" width="16" style="18" bestFit="1" customWidth="1"/>
    <col min="8" max="8" width="5.88671875" style="3" bestFit="1" customWidth="1"/>
    <col min="9" max="9" width="6.6640625" style="17" bestFit="1" customWidth="1"/>
    <col min="10" max="10" width="0.33203125" style="1" customWidth="1"/>
    <col min="11" max="11" width="47.33203125" style="1" bestFit="1" customWidth="1"/>
    <col min="12" max="12" width="7.21875" style="18" bestFit="1" customWidth="1"/>
    <col min="13" max="13" width="14.109375" style="1" bestFit="1" customWidth="1"/>
    <col min="14" max="16384" width="7.77734375" style="1"/>
  </cols>
  <sheetData>
    <row r="1" spans="1:14" x14ac:dyDescent="0.2">
      <c r="B1" s="58"/>
      <c r="C1" s="58"/>
      <c r="D1" s="2" t="s">
        <v>28</v>
      </c>
      <c r="K1" s="48" t="s">
        <v>30</v>
      </c>
    </row>
    <row r="2" spans="1:14" x14ac:dyDescent="0.2">
      <c r="B2" s="58"/>
      <c r="C2" s="58"/>
      <c r="D2" s="116" t="s">
        <v>29</v>
      </c>
      <c r="E2" s="116"/>
      <c r="F2" s="116"/>
      <c r="K2" s="44">
        <v>44851</v>
      </c>
    </row>
    <row r="3" spans="1:14" ht="12.6" thickBot="1" x14ac:dyDescent="0.25"/>
    <row r="4" spans="1:14" ht="14.25" customHeight="1" x14ac:dyDescent="0.2">
      <c r="A4" s="108"/>
      <c r="B4" s="114" t="s">
        <v>13</v>
      </c>
      <c r="C4" s="114" t="s">
        <v>12</v>
      </c>
      <c r="D4" s="110" t="s">
        <v>0</v>
      </c>
      <c r="E4" s="112" t="s">
        <v>5</v>
      </c>
      <c r="F4" s="119" t="s">
        <v>9</v>
      </c>
      <c r="G4" s="120"/>
      <c r="H4" s="121" t="s">
        <v>8</v>
      </c>
      <c r="I4" s="122"/>
      <c r="J4" s="53"/>
      <c r="K4" s="110" t="s">
        <v>4</v>
      </c>
      <c r="L4" s="117" t="s">
        <v>10</v>
      </c>
    </row>
    <row r="5" spans="1:14" ht="21.75" customHeight="1" thickBot="1" x14ac:dyDescent="0.25">
      <c r="A5" s="109"/>
      <c r="B5" s="115"/>
      <c r="C5" s="115"/>
      <c r="D5" s="111"/>
      <c r="E5" s="113"/>
      <c r="F5" s="50" t="s">
        <v>7</v>
      </c>
      <c r="G5" s="50" t="s">
        <v>1</v>
      </c>
      <c r="H5" s="51" t="s">
        <v>2</v>
      </c>
      <c r="I5" s="52" t="s">
        <v>3</v>
      </c>
      <c r="J5" s="50"/>
      <c r="K5" s="111"/>
      <c r="L5" s="118"/>
    </row>
    <row r="6" spans="1:14" ht="18.600000000000001" customHeight="1" thickTop="1" x14ac:dyDescent="0.2">
      <c r="A6" s="42">
        <v>1</v>
      </c>
      <c r="B6" s="59"/>
      <c r="C6" s="54"/>
      <c r="D6" s="27" t="s">
        <v>31</v>
      </c>
      <c r="E6" s="28"/>
      <c r="F6" s="27"/>
      <c r="G6" s="27"/>
      <c r="H6" s="29">
        <v>0</v>
      </c>
      <c r="I6" s="30"/>
      <c r="J6" s="27"/>
      <c r="K6" s="27" t="s">
        <v>32</v>
      </c>
      <c r="L6" s="31"/>
    </row>
    <row r="7" spans="1:14" ht="16.8" customHeight="1" x14ac:dyDescent="0.2">
      <c r="A7" s="39">
        <f t="shared" ref="A7:A76" si="0">A6+1</f>
        <v>2</v>
      </c>
      <c r="B7" s="73" t="s">
        <v>15</v>
      </c>
      <c r="C7" s="65" t="s">
        <v>30</v>
      </c>
      <c r="D7" s="19"/>
      <c r="E7" s="26" t="s">
        <v>25</v>
      </c>
      <c r="F7" s="19" t="s">
        <v>33</v>
      </c>
      <c r="G7" s="19" t="s">
        <v>6</v>
      </c>
      <c r="H7" s="32">
        <f>I7-I6</f>
        <v>2.7</v>
      </c>
      <c r="I7" s="7">
        <v>2.7</v>
      </c>
      <c r="J7" s="19"/>
      <c r="K7" s="5"/>
      <c r="L7" s="33"/>
    </row>
    <row r="8" spans="1:14" ht="15" customHeight="1" x14ac:dyDescent="0.2">
      <c r="A8" s="39">
        <f t="shared" si="0"/>
        <v>3</v>
      </c>
      <c r="B8" s="73" t="s">
        <v>11</v>
      </c>
      <c r="C8" s="55"/>
      <c r="D8" s="19"/>
      <c r="E8" s="26" t="s">
        <v>25</v>
      </c>
      <c r="F8" s="74" t="s">
        <v>34</v>
      </c>
      <c r="G8" s="19" t="s">
        <v>35</v>
      </c>
      <c r="H8" s="32">
        <f>I8-I7</f>
        <v>1.5999999999999996</v>
      </c>
      <c r="I8" s="7">
        <v>4.3</v>
      </c>
      <c r="J8" s="19"/>
      <c r="K8" s="9"/>
      <c r="L8" s="33"/>
    </row>
    <row r="9" spans="1:14" ht="16.8" customHeight="1" x14ac:dyDescent="0.2">
      <c r="A9" s="39">
        <f t="shared" si="0"/>
        <v>4</v>
      </c>
      <c r="B9" s="73" t="s">
        <v>16</v>
      </c>
      <c r="C9" s="55" t="s">
        <v>14</v>
      </c>
      <c r="D9" s="5" t="s">
        <v>37</v>
      </c>
      <c r="E9" s="26"/>
      <c r="F9" s="19" t="s">
        <v>33</v>
      </c>
      <c r="G9" s="19" t="s">
        <v>36</v>
      </c>
      <c r="H9" s="32">
        <f>I9-I8</f>
        <v>3.5</v>
      </c>
      <c r="I9" s="7">
        <v>7.8</v>
      </c>
      <c r="J9" s="19"/>
      <c r="K9" s="9" t="s">
        <v>38</v>
      </c>
      <c r="L9" s="33"/>
    </row>
    <row r="10" spans="1:14" ht="14.4" x14ac:dyDescent="0.2">
      <c r="A10" s="39">
        <f t="shared" si="0"/>
        <v>5</v>
      </c>
      <c r="B10" s="73" t="s">
        <v>15</v>
      </c>
      <c r="C10" s="55" t="s">
        <v>14</v>
      </c>
      <c r="D10" s="5" t="s">
        <v>39</v>
      </c>
      <c r="E10" s="16"/>
      <c r="F10" s="19" t="s">
        <v>34</v>
      </c>
      <c r="G10" s="19" t="s">
        <v>42</v>
      </c>
      <c r="H10" s="6">
        <f t="shared" ref="H10:H45" si="1">I10-I9</f>
        <v>1.7999999999999998</v>
      </c>
      <c r="I10" s="7">
        <v>9.6</v>
      </c>
      <c r="J10" s="5"/>
      <c r="K10" s="9" t="s">
        <v>40</v>
      </c>
      <c r="L10" s="10"/>
      <c r="M10" s="13"/>
      <c r="N10" s="12"/>
    </row>
    <row r="11" spans="1:14" ht="14.4" x14ac:dyDescent="0.2">
      <c r="A11" s="39">
        <f t="shared" si="0"/>
        <v>6</v>
      </c>
      <c r="B11" s="73" t="s">
        <v>17</v>
      </c>
      <c r="C11" s="64"/>
      <c r="D11" s="45"/>
      <c r="E11" s="16" t="s">
        <v>25</v>
      </c>
      <c r="F11" s="19" t="s">
        <v>41</v>
      </c>
      <c r="G11" s="19" t="s">
        <v>42</v>
      </c>
      <c r="H11" s="6">
        <f t="shared" si="1"/>
        <v>2.5999999999999996</v>
      </c>
      <c r="I11" s="7">
        <v>12.2</v>
      </c>
      <c r="J11" s="5"/>
      <c r="K11" s="9"/>
      <c r="L11" s="10"/>
      <c r="M11" s="13"/>
      <c r="N11" s="12"/>
    </row>
    <row r="12" spans="1:14" ht="14.4" x14ac:dyDescent="0.2">
      <c r="A12" s="39">
        <f t="shared" si="0"/>
        <v>7</v>
      </c>
      <c r="B12" s="73" t="s">
        <v>15</v>
      </c>
      <c r="C12" s="65" t="s">
        <v>14</v>
      </c>
      <c r="D12" s="5" t="s">
        <v>43</v>
      </c>
      <c r="E12" s="16"/>
      <c r="F12" s="19" t="s">
        <v>34</v>
      </c>
      <c r="G12" s="19" t="s">
        <v>42</v>
      </c>
      <c r="H12" s="6">
        <f t="shared" si="1"/>
        <v>0.70000000000000107</v>
      </c>
      <c r="I12" s="7">
        <v>12.9</v>
      </c>
      <c r="J12" s="5"/>
      <c r="K12" s="9"/>
      <c r="L12" s="10"/>
      <c r="M12" s="13"/>
      <c r="N12" s="12"/>
    </row>
    <row r="13" spans="1:14" ht="14.4" x14ac:dyDescent="0.2">
      <c r="A13" s="39">
        <f t="shared" si="0"/>
        <v>8</v>
      </c>
      <c r="B13" s="73" t="s">
        <v>15</v>
      </c>
      <c r="C13" s="55" t="s">
        <v>14</v>
      </c>
      <c r="D13" s="5"/>
      <c r="E13" s="16" t="s">
        <v>25</v>
      </c>
      <c r="F13" s="19" t="s">
        <v>33</v>
      </c>
      <c r="G13" s="19" t="s">
        <v>44</v>
      </c>
      <c r="H13" s="6">
        <f t="shared" si="1"/>
        <v>1.1999999999999993</v>
      </c>
      <c r="I13" s="7">
        <v>14.1</v>
      </c>
      <c r="J13" s="5"/>
      <c r="K13" s="9"/>
      <c r="L13" s="10"/>
      <c r="M13" s="13"/>
      <c r="N13" s="12"/>
    </row>
    <row r="14" spans="1:14" ht="14.4" x14ac:dyDescent="0.2">
      <c r="A14" s="39">
        <f t="shared" si="0"/>
        <v>9</v>
      </c>
      <c r="B14" s="73" t="s">
        <v>15</v>
      </c>
      <c r="C14" s="65" t="s">
        <v>14</v>
      </c>
      <c r="D14" s="5"/>
      <c r="E14" s="16" t="s">
        <v>25</v>
      </c>
      <c r="F14" s="19" t="s">
        <v>33</v>
      </c>
      <c r="G14" s="5" t="s">
        <v>45</v>
      </c>
      <c r="H14" s="6">
        <f t="shared" si="1"/>
        <v>0.59999999999999964</v>
      </c>
      <c r="I14" s="7">
        <v>14.7</v>
      </c>
      <c r="J14" s="5"/>
      <c r="K14" s="9"/>
      <c r="L14" s="8"/>
      <c r="M14" s="13"/>
      <c r="N14" s="14"/>
    </row>
    <row r="15" spans="1:14" ht="14.4" x14ac:dyDescent="0.2">
      <c r="A15" s="39">
        <f t="shared" si="0"/>
        <v>10</v>
      </c>
      <c r="B15" s="60" t="s">
        <v>15</v>
      </c>
      <c r="C15" s="64" t="s">
        <v>14</v>
      </c>
      <c r="D15" s="5" t="s">
        <v>46</v>
      </c>
      <c r="E15" s="16"/>
      <c r="F15" s="19" t="s">
        <v>33</v>
      </c>
      <c r="G15" s="5" t="s">
        <v>6</v>
      </c>
      <c r="H15" s="6">
        <f t="shared" si="1"/>
        <v>1.5</v>
      </c>
      <c r="I15" s="7">
        <v>16.2</v>
      </c>
      <c r="J15" s="5"/>
      <c r="K15" s="9" t="s">
        <v>40</v>
      </c>
      <c r="L15" s="10"/>
      <c r="M15" s="13"/>
      <c r="N15" s="14"/>
    </row>
    <row r="16" spans="1:14" ht="14.4" x14ac:dyDescent="0.2">
      <c r="A16" s="39">
        <f t="shared" si="0"/>
        <v>11</v>
      </c>
      <c r="B16" s="60" t="s">
        <v>15</v>
      </c>
      <c r="C16" s="65"/>
      <c r="D16" s="5"/>
      <c r="E16" s="16"/>
      <c r="F16" s="19" t="s">
        <v>34</v>
      </c>
      <c r="G16" s="5" t="s">
        <v>6</v>
      </c>
      <c r="H16" s="6">
        <f t="shared" si="1"/>
        <v>2.6000000000000014</v>
      </c>
      <c r="I16" s="7">
        <v>18.8</v>
      </c>
      <c r="J16" s="5"/>
      <c r="K16" s="9" t="s">
        <v>49</v>
      </c>
      <c r="L16" s="10"/>
      <c r="M16" s="13"/>
      <c r="N16" s="14"/>
    </row>
    <row r="17" spans="1:16" ht="24" customHeight="1" x14ac:dyDescent="0.2">
      <c r="A17" s="75">
        <f t="shared" si="0"/>
        <v>12</v>
      </c>
      <c r="B17" s="76" t="s">
        <v>15</v>
      </c>
      <c r="C17" s="77" t="s">
        <v>14</v>
      </c>
      <c r="D17" s="78" t="s">
        <v>47</v>
      </c>
      <c r="E17" s="79"/>
      <c r="F17" s="80" t="s">
        <v>22</v>
      </c>
      <c r="G17" s="80" t="s">
        <v>6</v>
      </c>
      <c r="H17" s="81">
        <f t="shared" si="1"/>
        <v>1.0999999999999979</v>
      </c>
      <c r="I17" s="82">
        <v>19.899999999999999</v>
      </c>
      <c r="J17" s="80"/>
      <c r="K17" s="78" t="s">
        <v>48</v>
      </c>
      <c r="L17" s="83"/>
      <c r="M17" s="13"/>
      <c r="N17" s="14"/>
    </row>
    <row r="18" spans="1:16" ht="14.4" x14ac:dyDescent="0.2">
      <c r="A18" s="39">
        <f t="shared" si="0"/>
        <v>13</v>
      </c>
      <c r="B18" s="73" t="s">
        <v>11</v>
      </c>
      <c r="C18" s="65" t="s">
        <v>30</v>
      </c>
      <c r="D18" s="47"/>
      <c r="E18" s="16" t="s">
        <v>25</v>
      </c>
      <c r="F18" s="5" t="s">
        <v>34</v>
      </c>
      <c r="G18" s="19" t="s">
        <v>50</v>
      </c>
      <c r="H18" s="6">
        <f t="shared" si="1"/>
        <v>11.700000000000003</v>
      </c>
      <c r="I18" s="7">
        <v>31.6</v>
      </c>
      <c r="J18" s="5"/>
      <c r="K18" s="100" t="s">
        <v>128</v>
      </c>
      <c r="L18" s="10"/>
      <c r="M18" s="13"/>
      <c r="N18" s="14"/>
    </row>
    <row r="19" spans="1:16" ht="14.4" x14ac:dyDescent="0.2">
      <c r="A19" s="39">
        <f t="shared" si="0"/>
        <v>14</v>
      </c>
      <c r="B19" s="73" t="s">
        <v>16</v>
      </c>
      <c r="C19" s="55" t="s">
        <v>30</v>
      </c>
      <c r="D19" s="5"/>
      <c r="E19" s="16" t="s">
        <v>25</v>
      </c>
      <c r="F19" s="5" t="s">
        <v>33</v>
      </c>
      <c r="G19" s="19" t="s">
        <v>6</v>
      </c>
      <c r="H19" s="6">
        <f t="shared" si="1"/>
        <v>0.39999999999999858</v>
      </c>
      <c r="I19" s="7">
        <v>32</v>
      </c>
      <c r="J19" s="5"/>
      <c r="K19" s="9" t="s">
        <v>51</v>
      </c>
      <c r="L19" s="10"/>
      <c r="M19" s="13"/>
      <c r="N19" s="14"/>
    </row>
    <row r="20" spans="1:16" ht="25.8" customHeight="1" x14ac:dyDescent="0.2">
      <c r="A20" s="75">
        <f t="shared" ref="A20:A26" si="2">A19+1</f>
        <v>15</v>
      </c>
      <c r="B20" s="76" t="s">
        <v>52</v>
      </c>
      <c r="C20" s="77" t="s">
        <v>30</v>
      </c>
      <c r="D20" s="78" t="s">
        <v>53</v>
      </c>
      <c r="E20" s="79"/>
      <c r="F20" s="78" t="s">
        <v>18</v>
      </c>
      <c r="G20" s="80" t="s">
        <v>6</v>
      </c>
      <c r="H20" s="81">
        <f t="shared" si="1"/>
        <v>5.6000000000000014</v>
      </c>
      <c r="I20" s="82">
        <v>37.6</v>
      </c>
      <c r="J20" s="80"/>
      <c r="K20" s="78" t="s">
        <v>54</v>
      </c>
      <c r="L20" s="83"/>
      <c r="M20" s="49"/>
      <c r="N20" s="14"/>
    </row>
    <row r="21" spans="1:16" ht="14.4" x14ac:dyDescent="0.2">
      <c r="A21" s="39">
        <f t="shared" si="2"/>
        <v>16</v>
      </c>
      <c r="B21" s="73" t="s">
        <v>11</v>
      </c>
      <c r="C21" s="65" t="s">
        <v>30</v>
      </c>
      <c r="D21" s="9"/>
      <c r="E21" s="16" t="s">
        <v>25</v>
      </c>
      <c r="F21" s="5" t="s">
        <v>34</v>
      </c>
      <c r="G21" s="5" t="s">
        <v>50</v>
      </c>
      <c r="H21" s="6">
        <f>I21-I20</f>
        <v>5.6000000000000014</v>
      </c>
      <c r="I21" s="7">
        <v>43.2</v>
      </c>
      <c r="J21" s="5"/>
      <c r="K21" s="9"/>
      <c r="L21" s="10"/>
      <c r="M21" s="49"/>
      <c r="N21" s="14"/>
    </row>
    <row r="22" spans="1:16" ht="14.4" x14ac:dyDescent="0.2">
      <c r="A22" s="39">
        <f t="shared" si="2"/>
        <v>17</v>
      </c>
      <c r="B22" s="66" t="s">
        <v>24</v>
      </c>
      <c r="C22" s="64" t="s">
        <v>55</v>
      </c>
      <c r="D22" s="9"/>
      <c r="E22" s="16"/>
      <c r="F22" s="5" t="s">
        <v>33</v>
      </c>
      <c r="G22" s="5" t="s">
        <v>50</v>
      </c>
      <c r="H22" s="6">
        <f t="shared" ref="H22:H27" si="3">I22-I21</f>
        <v>1.5999999999999943</v>
      </c>
      <c r="I22" s="7">
        <v>44.8</v>
      </c>
      <c r="J22" s="5"/>
      <c r="K22" s="9" t="s">
        <v>56</v>
      </c>
      <c r="L22" s="10"/>
      <c r="M22" s="49"/>
      <c r="N22" s="14"/>
    </row>
    <row r="23" spans="1:16" ht="14.4" x14ac:dyDescent="0.2">
      <c r="A23" s="39">
        <f t="shared" si="2"/>
        <v>18</v>
      </c>
      <c r="B23" s="73" t="s">
        <v>57</v>
      </c>
      <c r="C23" s="65" t="s">
        <v>30</v>
      </c>
      <c r="D23" s="5"/>
      <c r="E23" s="16"/>
      <c r="F23" s="5" t="s">
        <v>34</v>
      </c>
      <c r="G23" s="5" t="s">
        <v>50</v>
      </c>
      <c r="H23" s="6">
        <f t="shared" si="3"/>
        <v>4.9000000000000057</v>
      </c>
      <c r="I23" s="7">
        <v>49.7</v>
      </c>
      <c r="J23" s="5"/>
      <c r="K23" s="9" t="s">
        <v>58</v>
      </c>
      <c r="L23" s="10"/>
      <c r="M23" s="49"/>
      <c r="N23" s="14"/>
    </row>
    <row r="24" spans="1:16" ht="14.4" x14ac:dyDescent="0.2">
      <c r="A24" s="39">
        <f t="shared" si="2"/>
        <v>19</v>
      </c>
      <c r="B24" s="66" t="s">
        <v>19</v>
      </c>
      <c r="C24" s="64" t="s">
        <v>30</v>
      </c>
      <c r="D24" s="5"/>
      <c r="E24" s="16"/>
      <c r="F24" s="5" t="s">
        <v>34</v>
      </c>
      <c r="G24" s="5" t="s">
        <v>59</v>
      </c>
      <c r="H24" s="6">
        <f t="shared" si="3"/>
        <v>2</v>
      </c>
      <c r="I24" s="7">
        <v>51.7</v>
      </c>
      <c r="J24" s="5"/>
      <c r="K24" s="9" t="s">
        <v>129</v>
      </c>
      <c r="L24" s="10"/>
      <c r="M24" s="49"/>
      <c r="N24" s="14"/>
    </row>
    <row r="25" spans="1:16" ht="14.4" x14ac:dyDescent="0.2">
      <c r="A25" s="39">
        <f t="shared" si="2"/>
        <v>20</v>
      </c>
      <c r="B25" s="73" t="s">
        <v>24</v>
      </c>
      <c r="C25" s="65" t="s">
        <v>30</v>
      </c>
      <c r="D25" s="5"/>
      <c r="E25" s="16"/>
      <c r="F25" s="5" t="s">
        <v>33</v>
      </c>
      <c r="G25" s="5" t="s">
        <v>6</v>
      </c>
      <c r="H25" s="6">
        <f t="shared" si="3"/>
        <v>6.5999999999999943</v>
      </c>
      <c r="I25" s="7">
        <v>58.3</v>
      </c>
      <c r="J25" s="5"/>
      <c r="K25" s="9" t="s">
        <v>127</v>
      </c>
      <c r="L25" s="8"/>
      <c r="M25" s="49"/>
      <c r="N25" s="14"/>
    </row>
    <row r="26" spans="1:16" ht="26.4" customHeight="1" x14ac:dyDescent="0.2">
      <c r="A26" s="75">
        <f t="shared" si="2"/>
        <v>21</v>
      </c>
      <c r="B26" s="76" t="s">
        <v>24</v>
      </c>
      <c r="C26" s="77"/>
      <c r="D26" s="78" t="s">
        <v>60</v>
      </c>
      <c r="E26" s="79"/>
      <c r="F26" s="80" t="s">
        <v>22</v>
      </c>
      <c r="G26" s="80" t="s">
        <v>6</v>
      </c>
      <c r="H26" s="81">
        <f t="shared" si="3"/>
        <v>9.2000000000000028</v>
      </c>
      <c r="I26" s="82">
        <v>67.5</v>
      </c>
      <c r="J26" s="80"/>
      <c r="K26" s="78" t="s">
        <v>61</v>
      </c>
      <c r="L26" s="83"/>
      <c r="M26" s="49"/>
      <c r="N26" s="14"/>
    </row>
    <row r="27" spans="1:16" ht="14.4" x14ac:dyDescent="0.2">
      <c r="A27" s="39">
        <f t="shared" si="0"/>
        <v>22</v>
      </c>
      <c r="B27" s="73" t="s">
        <v>17</v>
      </c>
      <c r="C27" s="65" t="s">
        <v>55</v>
      </c>
      <c r="D27" s="5"/>
      <c r="E27" s="16" t="s">
        <v>62</v>
      </c>
      <c r="F27" s="5" t="s">
        <v>63</v>
      </c>
      <c r="G27" s="9" t="s">
        <v>64</v>
      </c>
      <c r="H27" s="6">
        <f t="shared" si="3"/>
        <v>1.5999999999999943</v>
      </c>
      <c r="I27" s="7">
        <v>69.099999999999994</v>
      </c>
      <c r="J27" s="5"/>
      <c r="K27" s="5"/>
      <c r="L27" s="10"/>
      <c r="M27" s="49"/>
      <c r="N27" s="14"/>
    </row>
    <row r="28" spans="1:16" s="11" customFormat="1" ht="14.4" x14ac:dyDescent="0.2">
      <c r="A28" s="39">
        <f t="shared" si="0"/>
        <v>23</v>
      </c>
      <c r="B28" s="73" t="s">
        <v>17</v>
      </c>
      <c r="C28" s="65" t="s">
        <v>30</v>
      </c>
      <c r="D28" s="5"/>
      <c r="E28" s="16" t="s">
        <v>25</v>
      </c>
      <c r="F28" s="5" t="s">
        <v>65</v>
      </c>
      <c r="G28" s="9" t="s">
        <v>66</v>
      </c>
      <c r="H28" s="6">
        <f t="shared" si="1"/>
        <v>4.6000000000000085</v>
      </c>
      <c r="I28" s="7">
        <v>73.7</v>
      </c>
      <c r="J28" s="5"/>
      <c r="K28" s="5" t="s">
        <v>67</v>
      </c>
      <c r="L28" s="10"/>
      <c r="M28" s="49"/>
      <c r="N28" s="14"/>
      <c r="P28" s="1"/>
    </row>
    <row r="29" spans="1:16" ht="14.4" x14ac:dyDescent="0.2">
      <c r="A29" s="39">
        <f t="shared" si="0"/>
        <v>24</v>
      </c>
      <c r="B29" s="73" t="s">
        <v>19</v>
      </c>
      <c r="C29" s="64" t="s">
        <v>30</v>
      </c>
      <c r="D29" s="47"/>
      <c r="E29" s="16" t="s">
        <v>25</v>
      </c>
      <c r="F29" s="5" t="s">
        <v>63</v>
      </c>
      <c r="G29" s="9" t="s">
        <v>68</v>
      </c>
      <c r="H29" s="6">
        <f t="shared" si="1"/>
        <v>0.79999999999999716</v>
      </c>
      <c r="I29" s="7">
        <v>74.5</v>
      </c>
      <c r="J29" s="5"/>
      <c r="K29" s="63"/>
      <c r="L29" s="10"/>
      <c r="M29" s="49"/>
      <c r="N29" s="14"/>
    </row>
    <row r="30" spans="1:16" ht="14.4" x14ac:dyDescent="0.2">
      <c r="A30" s="39">
        <f t="shared" si="0"/>
        <v>25</v>
      </c>
      <c r="B30" s="67" t="s">
        <v>11</v>
      </c>
      <c r="C30" s="64" t="s">
        <v>30</v>
      </c>
      <c r="D30" s="5"/>
      <c r="E30" s="16"/>
      <c r="F30" s="5" t="s">
        <v>69</v>
      </c>
      <c r="G30" s="9" t="s">
        <v>64</v>
      </c>
      <c r="H30" s="6">
        <f t="shared" si="1"/>
        <v>4.4000000000000057</v>
      </c>
      <c r="I30" s="7">
        <v>78.900000000000006</v>
      </c>
      <c r="J30" s="5"/>
      <c r="K30" s="5" t="s">
        <v>70</v>
      </c>
      <c r="L30" s="8"/>
      <c r="M30" s="49"/>
      <c r="N30" s="14"/>
    </row>
    <row r="31" spans="1:16" ht="33.6" customHeight="1" x14ac:dyDescent="0.2">
      <c r="A31" s="40">
        <f t="shared" si="0"/>
        <v>26</v>
      </c>
      <c r="B31" s="61" t="s">
        <v>15</v>
      </c>
      <c r="C31" s="56"/>
      <c r="D31" s="25" t="s">
        <v>71</v>
      </c>
      <c r="E31" s="21"/>
      <c r="F31" s="20"/>
      <c r="G31" s="25"/>
      <c r="H31" s="22">
        <f t="shared" si="1"/>
        <v>1.3999999999999915</v>
      </c>
      <c r="I31" s="23">
        <v>80.3</v>
      </c>
      <c r="J31" s="20"/>
      <c r="K31" s="25" t="s">
        <v>124</v>
      </c>
      <c r="L31" s="84">
        <v>80.3</v>
      </c>
      <c r="M31" s="49"/>
      <c r="N31" s="14"/>
    </row>
    <row r="32" spans="1:16" ht="14.4" x14ac:dyDescent="0.2">
      <c r="A32" s="39">
        <f t="shared" si="0"/>
        <v>27</v>
      </c>
      <c r="B32" s="60" t="s">
        <v>19</v>
      </c>
      <c r="C32" s="65" t="s">
        <v>30</v>
      </c>
      <c r="D32" s="5"/>
      <c r="E32" s="16" t="s">
        <v>25</v>
      </c>
      <c r="F32" s="5" t="s">
        <v>74</v>
      </c>
      <c r="G32" s="9" t="s">
        <v>64</v>
      </c>
      <c r="H32" s="6">
        <f t="shared" si="1"/>
        <v>0</v>
      </c>
      <c r="I32" s="7">
        <v>80.3</v>
      </c>
      <c r="J32" s="5"/>
      <c r="K32" s="5"/>
      <c r="L32" s="8"/>
      <c r="M32" s="49"/>
      <c r="N32" s="14"/>
    </row>
    <row r="33" spans="1:16" ht="14.4" x14ac:dyDescent="0.2">
      <c r="A33" s="85">
        <f t="shared" si="0"/>
        <v>28</v>
      </c>
      <c r="B33" s="86" t="s">
        <v>75</v>
      </c>
      <c r="C33" s="87"/>
      <c r="D33" s="88" t="s">
        <v>30</v>
      </c>
      <c r="E33" s="89" t="s">
        <v>25</v>
      </c>
      <c r="F33" s="90" t="s">
        <v>33</v>
      </c>
      <c r="G33" s="91" t="s">
        <v>76</v>
      </c>
      <c r="H33" s="92">
        <f t="shared" ref="H33" si="4">I33-I32</f>
        <v>0.70000000000000284</v>
      </c>
      <c r="I33" s="93">
        <v>81</v>
      </c>
      <c r="J33" s="91"/>
      <c r="K33" s="94" t="s">
        <v>72</v>
      </c>
      <c r="L33" s="95" t="s">
        <v>73</v>
      </c>
      <c r="M33" s="49"/>
      <c r="N33" s="14"/>
    </row>
    <row r="34" spans="1:16" s="11" customFormat="1" ht="21.6" x14ac:dyDescent="0.2">
      <c r="A34" s="39">
        <f t="shared" si="0"/>
        <v>29</v>
      </c>
      <c r="B34" s="60" t="s">
        <v>19</v>
      </c>
      <c r="C34" s="65" t="s">
        <v>30</v>
      </c>
      <c r="D34" s="5"/>
      <c r="E34" s="16" t="s">
        <v>25</v>
      </c>
      <c r="F34" s="123" t="s">
        <v>139</v>
      </c>
      <c r="G34" s="9" t="s">
        <v>77</v>
      </c>
      <c r="H34" s="6">
        <f t="shared" si="1"/>
        <v>0.20000000000000284</v>
      </c>
      <c r="I34" s="7">
        <v>81.2</v>
      </c>
      <c r="J34" s="5"/>
      <c r="K34" s="9" t="s">
        <v>115</v>
      </c>
      <c r="L34" s="10"/>
      <c r="M34" s="49"/>
      <c r="N34" s="14"/>
      <c r="P34" s="1"/>
    </row>
    <row r="35" spans="1:16" s="11" customFormat="1" ht="14.4" x14ac:dyDescent="0.2">
      <c r="A35" s="39">
        <f t="shared" si="0"/>
        <v>30</v>
      </c>
      <c r="B35" s="60" t="s">
        <v>24</v>
      </c>
      <c r="C35" s="55"/>
      <c r="D35" s="45"/>
      <c r="E35" s="16" t="s">
        <v>25</v>
      </c>
      <c r="F35" s="5" t="s">
        <v>69</v>
      </c>
      <c r="G35" s="9" t="s">
        <v>64</v>
      </c>
      <c r="H35" s="6">
        <f t="shared" si="1"/>
        <v>9.8999999999999915</v>
      </c>
      <c r="I35" s="7">
        <v>91.1</v>
      </c>
      <c r="J35" s="5"/>
      <c r="K35" s="9"/>
      <c r="L35" s="10"/>
      <c r="M35" s="49"/>
      <c r="N35" s="14"/>
      <c r="P35" s="1"/>
    </row>
    <row r="36" spans="1:16" s="11" customFormat="1" ht="14.4" x14ac:dyDescent="0.2">
      <c r="A36" s="39">
        <f t="shared" si="0"/>
        <v>31</v>
      </c>
      <c r="B36" s="73" t="s">
        <v>11</v>
      </c>
      <c r="C36" s="65"/>
      <c r="D36" s="45"/>
      <c r="E36" s="16" t="s">
        <v>25</v>
      </c>
      <c r="F36" s="5" t="s">
        <v>69</v>
      </c>
      <c r="G36" s="9" t="s">
        <v>50</v>
      </c>
      <c r="H36" s="6">
        <f t="shared" si="1"/>
        <v>1.1000000000000085</v>
      </c>
      <c r="I36" s="7">
        <v>92.2</v>
      </c>
      <c r="J36" s="5"/>
      <c r="K36" s="9"/>
      <c r="L36" s="10"/>
      <c r="M36" s="49"/>
      <c r="N36" s="14"/>
      <c r="P36" s="1"/>
    </row>
    <row r="37" spans="1:16" s="11" customFormat="1" ht="14.4" x14ac:dyDescent="0.2">
      <c r="A37" s="39">
        <f t="shared" si="0"/>
        <v>32</v>
      </c>
      <c r="B37" s="67" t="s">
        <v>15</v>
      </c>
      <c r="C37" s="65" t="s">
        <v>14</v>
      </c>
      <c r="D37" s="45" t="s">
        <v>78</v>
      </c>
      <c r="E37" s="16"/>
      <c r="F37" s="5" t="s">
        <v>74</v>
      </c>
      <c r="G37" s="9" t="s">
        <v>76</v>
      </c>
      <c r="H37" s="6">
        <f t="shared" si="1"/>
        <v>0.29999999999999716</v>
      </c>
      <c r="I37" s="7">
        <v>92.5</v>
      </c>
      <c r="J37" s="5"/>
      <c r="K37" s="9"/>
      <c r="L37" s="10"/>
      <c r="M37" s="49"/>
      <c r="N37" s="14"/>
      <c r="P37" s="1"/>
    </row>
    <row r="38" spans="1:16" s="11" customFormat="1" ht="14.4" x14ac:dyDescent="0.2">
      <c r="A38" s="39">
        <f t="shared" si="0"/>
        <v>33</v>
      </c>
      <c r="B38" s="67" t="s">
        <v>19</v>
      </c>
      <c r="C38" s="65" t="s">
        <v>14</v>
      </c>
      <c r="D38" s="45" t="s">
        <v>81</v>
      </c>
      <c r="E38" s="16"/>
      <c r="F38" s="47" t="s">
        <v>79</v>
      </c>
      <c r="G38" s="9" t="s">
        <v>80</v>
      </c>
      <c r="H38" s="6">
        <f t="shared" si="1"/>
        <v>2.5999999999999943</v>
      </c>
      <c r="I38" s="7">
        <v>95.1</v>
      </c>
      <c r="J38" s="5"/>
      <c r="K38" s="9"/>
      <c r="L38" s="10"/>
      <c r="M38" s="49"/>
      <c r="N38" s="14"/>
      <c r="P38" s="1"/>
    </row>
    <row r="39" spans="1:16" s="11" customFormat="1" ht="14.4" x14ac:dyDescent="0.2">
      <c r="A39" s="39">
        <f t="shared" si="0"/>
        <v>34</v>
      </c>
      <c r="B39" s="60" t="s">
        <v>15</v>
      </c>
      <c r="C39" s="55" t="s">
        <v>14</v>
      </c>
      <c r="D39" s="45" t="s">
        <v>82</v>
      </c>
      <c r="E39" s="16"/>
      <c r="F39" s="47" t="s">
        <v>69</v>
      </c>
      <c r="G39" s="9" t="s">
        <v>64</v>
      </c>
      <c r="H39" s="6">
        <f t="shared" si="1"/>
        <v>8.9000000000000057</v>
      </c>
      <c r="I39" s="7">
        <v>104</v>
      </c>
      <c r="J39" s="5"/>
      <c r="K39" s="9"/>
      <c r="L39" s="10"/>
      <c r="M39" s="49"/>
      <c r="N39" s="14"/>
      <c r="P39" s="1"/>
    </row>
    <row r="40" spans="1:16" s="11" customFormat="1" ht="14.4" x14ac:dyDescent="0.2">
      <c r="A40" s="39">
        <f t="shared" si="0"/>
        <v>35</v>
      </c>
      <c r="B40" s="73" t="s">
        <v>15</v>
      </c>
      <c r="C40" s="65" t="s">
        <v>14</v>
      </c>
      <c r="D40" s="45" t="s">
        <v>83</v>
      </c>
      <c r="E40" s="16"/>
      <c r="F40" s="47" t="s">
        <v>74</v>
      </c>
      <c r="G40" s="9" t="s">
        <v>84</v>
      </c>
      <c r="H40" s="6">
        <f t="shared" ref="H40:H41" si="5">I40-I39</f>
        <v>0.90000000000000568</v>
      </c>
      <c r="I40" s="7">
        <v>104.9</v>
      </c>
      <c r="J40" s="5"/>
      <c r="K40" s="9" t="s">
        <v>85</v>
      </c>
      <c r="L40" s="10"/>
      <c r="M40" s="49"/>
      <c r="N40" s="14"/>
      <c r="P40" s="1"/>
    </row>
    <row r="41" spans="1:16" s="11" customFormat="1" ht="14.4" x14ac:dyDescent="0.2">
      <c r="A41" s="39">
        <f t="shared" si="0"/>
        <v>36</v>
      </c>
      <c r="B41" s="73" t="s">
        <v>15</v>
      </c>
      <c r="C41" s="65" t="s">
        <v>14</v>
      </c>
      <c r="D41" s="45"/>
      <c r="E41" s="16"/>
      <c r="F41" s="47" t="s">
        <v>69</v>
      </c>
      <c r="G41" s="9" t="s">
        <v>86</v>
      </c>
      <c r="H41" s="6">
        <f t="shared" si="5"/>
        <v>2.6999999999999886</v>
      </c>
      <c r="I41" s="7">
        <v>107.6</v>
      </c>
      <c r="J41" s="5"/>
      <c r="K41" s="9" t="s">
        <v>87</v>
      </c>
      <c r="L41" s="10"/>
      <c r="M41" s="49"/>
      <c r="N41" s="14"/>
      <c r="P41" s="1"/>
    </row>
    <row r="42" spans="1:16" s="11" customFormat="1" ht="14.4" x14ac:dyDescent="0.2">
      <c r="A42" s="39">
        <f t="shared" si="0"/>
        <v>37</v>
      </c>
      <c r="B42" s="67" t="s">
        <v>15</v>
      </c>
      <c r="C42" s="64" t="s">
        <v>14</v>
      </c>
      <c r="D42" s="45"/>
      <c r="E42" s="16" t="s">
        <v>25</v>
      </c>
      <c r="F42" s="45" t="s">
        <v>74</v>
      </c>
      <c r="G42" s="5" t="s">
        <v>88</v>
      </c>
      <c r="H42" s="6">
        <f t="shared" si="1"/>
        <v>1.9000000000000057</v>
      </c>
      <c r="I42" s="7">
        <v>109.5</v>
      </c>
      <c r="J42" s="5"/>
      <c r="K42" s="9"/>
      <c r="L42" s="10"/>
      <c r="M42" s="49"/>
      <c r="N42" s="14"/>
      <c r="P42" s="1"/>
    </row>
    <row r="43" spans="1:16" s="11" customFormat="1" ht="14.4" x14ac:dyDescent="0.2">
      <c r="A43" s="39">
        <f t="shared" si="0"/>
        <v>38</v>
      </c>
      <c r="B43" s="67" t="s">
        <v>15</v>
      </c>
      <c r="C43" s="55" t="s">
        <v>30</v>
      </c>
      <c r="D43" s="45"/>
      <c r="E43" s="16" t="s">
        <v>25</v>
      </c>
      <c r="F43" s="45" t="s">
        <v>74</v>
      </c>
      <c r="G43" s="5" t="s">
        <v>89</v>
      </c>
      <c r="H43" s="6">
        <f t="shared" si="1"/>
        <v>4.7999999999999972</v>
      </c>
      <c r="I43" s="7">
        <v>114.3</v>
      </c>
      <c r="J43" s="5"/>
      <c r="K43" s="9"/>
      <c r="L43" s="10"/>
      <c r="M43" s="49"/>
      <c r="N43" s="14"/>
      <c r="P43" s="1"/>
    </row>
    <row r="44" spans="1:16" s="11" customFormat="1" ht="14.4" x14ac:dyDescent="0.2">
      <c r="A44" s="39">
        <f t="shared" si="0"/>
        <v>39</v>
      </c>
      <c r="B44" s="67" t="s">
        <v>19</v>
      </c>
      <c r="C44" s="65" t="s">
        <v>30</v>
      </c>
      <c r="D44" s="47"/>
      <c r="E44" s="16" t="s">
        <v>25</v>
      </c>
      <c r="F44" s="45" t="s">
        <v>74</v>
      </c>
      <c r="G44" s="5" t="s">
        <v>64</v>
      </c>
      <c r="H44" s="6">
        <f t="shared" si="1"/>
        <v>4.5</v>
      </c>
      <c r="I44" s="7">
        <v>118.8</v>
      </c>
      <c r="J44" s="5"/>
      <c r="K44" s="9"/>
      <c r="L44" s="10"/>
      <c r="M44" s="49"/>
      <c r="N44" s="14"/>
      <c r="P44" s="1"/>
    </row>
    <row r="45" spans="1:16" s="11" customFormat="1" ht="14.4" x14ac:dyDescent="0.2">
      <c r="A45" s="39">
        <f t="shared" si="0"/>
        <v>40</v>
      </c>
      <c r="B45" s="67" t="s">
        <v>15</v>
      </c>
      <c r="C45" s="55" t="s">
        <v>30</v>
      </c>
      <c r="D45" s="45"/>
      <c r="E45" s="16" t="s">
        <v>25</v>
      </c>
      <c r="F45" s="45" t="s">
        <v>34</v>
      </c>
      <c r="G45" s="5" t="s">
        <v>6</v>
      </c>
      <c r="H45" s="6">
        <f t="shared" si="1"/>
        <v>0.20000000000000284</v>
      </c>
      <c r="I45" s="7">
        <v>119</v>
      </c>
      <c r="J45" s="5"/>
      <c r="K45" s="9"/>
      <c r="L45" s="10"/>
      <c r="M45" s="49"/>
      <c r="N45" s="14"/>
      <c r="P45" s="1"/>
    </row>
    <row r="46" spans="1:16" s="11" customFormat="1" ht="14.4" x14ac:dyDescent="0.2">
      <c r="A46" s="39">
        <f t="shared" si="0"/>
        <v>41</v>
      </c>
      <c r="B46" s="73" t="s">
        <v>20</v>
      </c>
      <c r="C46" s="64" t="s">
        <v>30</v>
      </c>
      <c r="D46" s="47"/>
      <c r="E46" s="16" t="s">
        <v>25</v>
      </c>
      <c r="F46" s="45" t="s">
        <v>79</v>
      </c>
      <c r="G46" s="5" t="s">
        <v>90</v>
      </c>
      <c r="H46" s="6">
        <f t="shared" ref="H46:H67" si="6">I46-I45</f>
        <v>0.29999999999999716</v>
      </c>
      <c r="I46" s="7">
        <v>119.3</v>
      </c>
      <c r="J46" s="5"/>
      <c r="K46" s="9"/>
      <c r="L46" s="10"/>
      <c r="M46" s="49"/>
      <c r="N46" s="14"/>
      <c r="P46" s="1"/>
    </row>
    <row r="47" spans="1:16" s="11" customFormat="1" ht="14.4" x14ac:dyDescent="0.2">
      <c r="A47" s="39">
        <f t="shared" si="0"/>
        <v>42</v>
      </c>
      <c r="B47" s="67" t="s">
        <v>15</v>
      </c>
      <c r="C47" s="65" t="s">
        <v>30</v>
      </c>
      <c r="D47" s="45"/>
      <c r="E47" s="16"/>
      <c r="F47" s="45" t="s">
        <v>79</v>
      </c>
      <c r="G47" s="5" t="s">
        <v>6</v>
      </c>
      <c r="H47" s="6">
        <f t="shared" si="6"/>
        <v>0.79999999999999716</v>
      </c>
      <c r="I47" s="7">
        <v>120.1</v>
      </c>
      <c r="J47" s="5"/>
      <c r="K47" s="9" t="s">
        <v>93</v>
      </c>
      <c r="L47" s="10"/>
      <c r="M47" s="49"/>
      <c r="N47" s="14"/>
      <c r="P47" s="1"/>
    </row>
    <row r="48" spans="1:16" s="11" customFormat="1" ht="27.6" customHeight="1" x14ac:dyDescent="0.2">
      <c r="A48" s="75">
        <f t="shared" si="0"/>
        <v>43</v>
      </c>
      <c r="B48" s="76" t="s">
        <v>52</v>
      </c>
      <c r="C48" s="77" t="s">
        <v>30</v>
      </c>
      <c r="D48" s="102" t="s">
        <v>91</v>
      </c>
      <c r="E48" s="79"/>
      <c r="F48" s="102" t="s">
        <v>22</v>
      </c>
      <c r="G48" s="103" t="s">
        <v>6</v>
      </c>
      <c r="H48" s="81">
        <f t="shared" si="6"/>
        <v>1.6000000000000085</v>
      </c>
      <c r="I48" s="82">
        <v>121.7</v>
      </c>
      <c r="J48" s="80"/>
      <c r="K48" s="78" t="s">
        <v>92</v>
      </c>
      <c r="L48" s="83"/>
      <c r="M48" s="49"/>
      <c r="N48" s="14"/>
      <c r="P48" s="1"/>
    </row>
    <row r="49" spans="1:16" s="11" customFormat="1" ht="14.4" x14ac:dyDescent="0.2">
      <c r="A49" s="39">
        <f t="shared" si="0"/>
        <v>44</v>
      </c>
      <c r="B49" s="60" t="s">
        <v>15</v>
      </c>
      <c r="C49" s="65" t="s">
        <v>30</v>
      </c>
      <c r="D49" s="45"/>
      <c r="E49" s="16" t="s">
        <v>25</v>
      </c>
      <c r="F49" s="45" t="s">
        <v>33</v>
      </c>
      <c r="G49" s="45" t="s">
        <v>90</v>
      </c>
      <c r="H49" s="6">
        <f t="shared" si="6"/>
        <v>1.5999999999999943</v>
      </c>
      <c r="I49" s="7">
        <v>123.3</v>
      </c>
      <c r="J49" s="5"/>
      <c r="K49" s="9"/>
      <c r="L49" s="10"/>
      <c r="M49" s="49"/>
      <c r="N49" s="14"/>
      <c r="P49" s="1"/>
    </row>
    <row r="50" spans="1:16" s="11" customFormat="1" ht="14.4" x14ac:dyDescent="0.2">
      <c r="A50" s="39">
        <f t="shared" si="0"/>
        <v>45</v>
      </c>
      <c r="B50" s="73" t="s">
        <v>11</v>
      </c>
      <c r="C50" s="65"/>
      <c r="D50" s="47" t="s">
        <v>30</v>
      </c>
      <c r="E50" s="16"/>
      <c r="F50" s="45" t="s">
        <v>33</v>
      </c>
      <c r="G50" s="5" t="s">
        <v>95</v>
      </c>
      <c r="H50" s="6">
        <f t="shared" si="6"/>
        <v>5.2999999999999972</v>
      </c>
      <c r="I50" s="7">
        <v>128.6</v>
      </c>
      <c r="J50" s="5"/>
      <c r="K50" s="9" t="s">
        <v>94</v>
      </c>
      <c r="L50" s="10" t="s">
        <v>30</v>
      </c>
      <c r="M50" s="49"/>
      <c r="N50" s="14"/>
      <c r="P50" s="1"/>
    </row>
    <row r="51" spans="1:16" s="11" customFormat="1" ht="14.4" x14ac:dyDescent="0.2">
      <c r="A51" s="39">
        <f t="shared" si="0"/>
        <v>46</v>
      </c>
      <c r="B51" s="67" t="s">
        <v>20</v>
      </c>
      <c r="C51" s="65" t="s">
        <v>30</v>
      </c>
      <c r="D51" s="45"/>
      <c r="E51" s="16" t="s">
        <v>25</v>
      </c>
      <c r="F51" s="45" t="s">
        <v>79</v>
      </c>
      <c r="G51" s="5" t="s">
        <v>96</v>
      </c>
      <c r="H51" s="6">
        <f t="shared" si="6"/>
        <v>1.8000000000000114</v>
      </c>
      <c r="I51" s="7">
        <v>130.4</v>
      </c>
      <c r="J51" s="5"/>
      <c r="K51" s="9"/>
      <c r="L51" s="10"/>
      <c r="M51" s="49"/>
      <c r="N51" s="14"/>
      <c r="P51" s="1"/>
    </row>
    <row r="52" spans="1:16" s="11" customFormat="1" ht="14.4" x14ac:dyDescent="0.2">
      <c r="A52" s="39">
        <f t="shared" si="0"/>
        <v>47</v>
      </c>
      <c r="B52" s="60" t="s">
        <v>52</v>
      </c>
      <c r="C52" s="64"/>
      <c r="D52" s="45" t="s">
        <v>103</v>
      </c>
      <c r="E52" s="16"/>
      <c r="F52" s="45" t="s">
        <v>79</v>
      </c>
      <c r="G52" s="5" t="s">
        <v>6</v>
      </c>
      <c r="H52" s="6">
        <f t="shared" si="6"/>
        <v>6.0999999999999943</v>
      </c>
      <c r="I52" s="7">
        <v>136.5</v>
      </c>
      <c r="J52" s="5"/>
      <c r="K52" s="9"/>
      <c r="L52" s="10"/>
      <c r="M52" s="49"/>
      <c r="N52" s="14"/>
      <c r="P52" s="1"/>
    </row>
    <row r="53" spans="1:16" s="11" customFormat="1" ht="14.4" x14ac:dyDescent="0.2">
      <c r="A53" s="39">
        <f t="shared" si="0"/>
        <v>48</v>
      </c>
      <c r="B53" s="73" t="s">
        <v>11</v>
      </c>
      <c r="C53" s="65"/>
      <c r="D53" s="45"/>
      <c r="E53" s="16" t="s">
        <v>25</v>
      </c>
      <c r="F53" s="45" t="s">
        <v>33</v>
      </c>
      <c r="G53" s="5" t="s">
        <v>6</v>
      </c>
      <c r="H53" s="6">
        <f t="shared" ref="H53:H54" si="7">I53-I52</f>
        <v>4.5999999999999943</v>
      </c>
      <c r="I53" s="7">
        <v>141.1</v>
      </c>
      <c r="J53" s="5"/>
      <c r="K53" s="9"/>
      <c r="L53" s="10"/>
      <c r="M53" s="49"/>
      <c r="N53" s="14"/>
      <c r="P53" s="1"/>
    </row>
    <row r="54" spans="1:16" s="11" customFormat="1" ht="14.4" x14ac:dyDescent="0.2">
      <c r="A54" s="39">
        <f t="shared" si="0"/>
        <v>49</v>
      </c>
      <c r="B54" s="73" t="s">
        <v>11</v>
      </c>
      <c r="C54" s="65"/>
      <c r="D54" s="45"/>
      <c r="E54" s="16"/>
      <c r="F54" s="45" t="s">
        <v>34</v>
      </c>
      <c r="G54" s="9" t="s">
        <v>97</v>
      </c>
      <c r="H54" s="6">
        <f t="shared" si="7"/>
        <v>0.5</v>
      </c>
      <c r="I54" s="7">
        <v>141.6</v>
      </c>
      <c r="J54" s="5"/>
      <c r="K54" s="9"/>
      <c r="L54" s="10"/>
      <c r="M54" s="49"/>
      <c r="N54" s="14"/>
      <c r="P54" s="1"/>
    </row>
    <row r="55" spans="1:16" s="11" customFormat="1" ht="14.4" x14ac:dyDescent="0.2">
      <c r="A55" s="39">
        <f t="shared" si="0"/>
        <v>50</v>
      </c>
      <c r="B55" s="60" t="s">
        <v>24</v>
      </c>
      <c r="C55" s="64"/>
      <c r="D55" s="45"/>
      <c r="E55" s="16"/>
      <c r="F55" s="45" t="s">
        <v>33</v>
      </c>
      <c r="G55" s="47" t="s">
        <v>98</v>
      </c>
      <c r="H55" s="6">
        <f t="shared" si="6"/>
        <v>0.59999999999999432</v>
      </c>
      <c r="I55" s="7">
        <v>142.19999999999999</v>
      </c>
      <c r="J55" s="5"/>
      <c r="K55" s="9" t="s">
        <v>99</v>
      </c>
      <c r="L55" s="10"/>
      <c r="M55" s="49"/>
      <c r="N55" s="14"/>
      <c r="P55" s="1"/>
    </row>
    <row r="56" spans="1:16" s="11" customFormat="1" ht="27.6" customHeight="1" x14ac:dyDescent="0.2">
      <c r="A56" s="75">
        <f t="shared" si="0"/>
        <v>51</v>
      </c>
      <c r="B56" s="76" t="s">
        <v>52</v>
      </c>
      <c r="C56" s="77"/>
      <c r="D56" s="102" t="s">
        <v>100</v>
      </c>
      <c r="E56" s="79"/>
      <c r="F56" s="103" t="s">
        <v>18</v>
      </c>
      <c r="G56" s="80" t="s">
        <v>98</v>
      </c>
      <c r="H56" s="81">
        <f t="shared" si="6"/>
        <v>7.5</v>
      </c>
      <c r="I56" s="82">
        <v>149.69999999999999</v>
      </c>
      <c r="J56" s="80"/>
      <c r="K56" s="78" t="s">
        <v>101</v>
      </c>
      <c r="L56" s="83"/>
      <c r="M56" s="49"/>
      <c r="N56" s="14"/>
      <c r="P56" s="1"/>
    </row>
    <row r="57" spans="1:16" s="11" customFormat="1" ht="14.4" x14ac:dyDescent="0.2">
      <c r="A57" s="39">
        <f t="shared" si="0"/>
        <v>52</v>
      </c>
      <c r="B57" s="73" t="s">
        <v>17</v>
      </c>
      <c r="C57" s="65"/>
      <c r="D57" s="45"/>
      <c r="E57" s="16" t="s">
        <v>25</v>
      </c>
      <c r="F57" s="45" t="s">
        <v>41</v>
      </c>
      <c r="G57" s="5" t="s">
        <v>98</v>
      </c>
      <c r="H57" s="6">
        <f t="shared" si="6"/>
        <v>0.70000000000001705</v>
      </c>
      <c r="I57" s="7">
        <v>150.4</v>
      </c>
      <c r="J57" s="5"/>
      <c r="K57" s="9"/>
      <c r="L57" s="10"/>
      <c r="M57" s="49"/>
      <c r="N57" s="14"/>
      <c r="P57" s="1"/>
    </row>
    <row r="58" spans="1:16" s="11" customFormat="1" ht="14.4" x14ac:dyDescent="0.2">
      <c r="A58" s="39">
        <f t="shared" si="0"/>
        <v>53</v>
      </c>
      <c r="B58" s="73" t="s">
        <v>52</v>
      </c>
      <c r="C58" s="65"/>
      <c r="D58" s="45" t="s">
        <v>102</v>
      </c>
      <c r="E58" s="16"/>
      <c r="F58" s="45" t="s">
        <v>79</v>
      </c>
      <c r="G58" s="45" t="s">
        <v>104</v>
      </c>
      <c r="H58" s="6">
        <f t="shared" si="6"/>
        <v>3.5999999999999943</v>
      </c>
      <c r="I58" s="7">
        <v>154</v>
      </c>
      <c r="J58" s="5"/>
      <c r="K58" s="9"/>
      <c r="L58" s="10"/>
      <c r="M58" s="49"/>
      <c r="N58" s="14"/>
      <c r="P58" s="1"/>
    </row>
    <row r="59" spans="1:16" s="11" customFormat="1" ht="36.6" customHeight="1" x14ac:dyDescent="0.2">
      <c r="A59" s="40">
        <f t="shared" si="0"/>
        <v>54</v>
      </c>
      <c r="B59" s="61" t="s">
        <v>15</v>
      </c>
      <c r="C59" s="56" t="s">
        <v>14</v>
      </c>
      <c r="D59" s="25" t="s">
        <v>105</v>
      </c>
      <c r="E59" s="21"/>
      <c r="F59" s="46" t="s">
        <v>79</v>
      </c>
      <c r="G59" s="46" t="s">
        <v>18</v>
      </c>
      <c r="H59" s="22">
        <f t="shared" ref="H59" si="8">I59-I58</f>
        <v>12.800000000000011</v>
      </c>
      <c r="I59" s="23">
        <v>166.8</v>
      </c>
      <c r="J59" s="20"/>
      <c r="K59" s="25" t="s">
        <v>140</v>
      </c>
      <c r="L59" s="24">
        <v>86.5</v>
      </c>
      <c r="M59" s="49"/>
      <c r="N59" s="14"/>
      <c r="P59" s="1"/>
    </row>
    <row r="60" spans="1:16" s="11" customFormat="1" ht="14.4" x14ac:dyDescent="0.2">
      <c r="A60" s="39">
        <f t="shared" si="0"/>
        <v>55</v>
      </c>
      <c r="B60" s="73" t="s">
        <v>15</v>
      </c>
      <c r="C60" s="65" t="s">
        <v>14</v>
      </c>
      <c r="D60" s="45" t="s">
        <v>141</v>
      </c>
      <c r="E60" s="16" t="s">
        <v>30</v>
      </c>
      <c r="F60" s="45" t="s">
        <v>79</v>
      </c>
      <c r="G60" s="45" t="s">
        <v>106</v>
      </c>
      <c r="H60" s="6">
        <f t="shared" si="6"/>
        <v>3.7999999999999829</v>
      </c>
      <c r="I60" s="7">
        <v>170.6</v>
      </c>
      <c r="J60" s="5"/>
      <c r="K60" s="9"/>
      <c r="L60" s="10"/>
      <c r="M60" s="49"/>
      <c r="N60" s="14"/>
      <c r="P60" s="1"/>
    </row>
    <row r="61" spans="1:16" s="11" customFormat="1" ht="14.4" x14ac:dyDescent="0.2">
      <c r="A61" s="39">
        <v>56</v>
      </c>
      <c r="B61" s="73" t="s">
        <v>15</v>
      </c>
      <c r="C61" s="65" t="s">
        <v>30</v>
      </c>
      <c r="D61" s="5"/>
      <c r="E61" s="16"/>
      <c r="F61" s="5" t="s">
        <v>33</v>
      </c>
      <c r="G61" s="5" t="s">
        <v>106</v>
      </c>
      <c r="H61" s="6">
        <f t="shared" si="6"/>
        <v>0.90000000000000568</v>
      </c>
      <c r="I61" s="7">
        <v>171.5</v>
      </c>
      <c r="J61" s="5"/>
      <c r="K61" s="69" t="s">
        <v>107</v>
      </c>
      <c r="L61" s="10"/>
      <c r="M61" s="49"/>
      <c r="N61" s="14"/>
      <c r="P61" s="1"/>
    </row>
    <row r="62" spans="1:16" s="11" customFormat="1" ht="14.4" x14ac:dyDescent="0.2">
      <c r="A62" s="39">
        <v>57</v>
      </c>
      <c r="B62" s="73" t="s">
        <v>15</v>
      </c>
      <c r="C62" s="65" t="s">
        <v>23</v>
      </c>
      <c r="D62" s="5"/>
      <c r="E62" s="16" t="s">
        <v>25</v>
      </c>
      <c r="F62" s="5" t="s">
        <v>34</v>
      </c>
      <c r="G62" s="5" t="s">
        <v>106</v>
      </c>
      <c r="H62" s="6">
        <f t="shared" si="6"/>
        <v>0.90000000000000568</v>
      </c>
      <c r="I62" s="7">
        <v>172.4</v>
      </c>
      <c r="J62" s="5"/>
      <c r="K62" s="69"/>
      <c r="L62" s="10"/>
      <c r="M62" s="49"/>
      <c r="N62" s="14"/>
      <c r="P62" s="1"/>
    </row>
    <row r="63" spans="1:16" s="11" customFormat="1" ht="14.4" x14ac:dyDescent="0.2">
      <c r="A63" s="39">
        <v>58</v>
      </c>
      <c r="B63" s="73" t="s">
        <v>16</v>
      </c>
      <c r="C63" s="65" t="s">
        <v>30</v>
      </c>
      <c r="D63" s="45"/>
      <c r="E63" s="16" t="s">
        <v>30</v>
      </c>
      <c r="F63" s="45" t="s">
        <v>33</v>
      </c>
      <c r="G63" s="45" t="s">
        <v>106</v>
      </c>
      <c r="H63" s="6">
        <f t="shared" si="6"/>
        <v>0.29999999999998295</v>
      </c>
      <c r="I63" s="7">
        <v>172.7</v>
      </c>
      <c r="J63" s="5"/>
      <c r="K63" s="69" t="s">
        <v>108</v>
      </c>
      <c r="L63" s="10"/>
      <c r="M63" s="49"/>
      <c r="N63" s="14"/>
      <c r="P63" s="1"/>
    </row>
    <row r="64" spans="1:16" s="11" customFormat="1" ht="14.4" x14ac:dyDescent="0.2">
      <c r="A64" s="39">
        <v>59</v>
      </c>
      <c r="B64" s="73" t="s">
        <v>52</v>
      </c>
      <c r="C64" s="65"/>
      <c r="D64" s="5" t="s">
        <v>109</v>
      </c>
      <c r="E64" s="16"/>
      <c r="F64" s="5" t="s">
        <v>79</v>
      </c>
      <c r="G64" s="5" t="s">
        <v>132</v>
      </c>
      <c r="H64" s="6">
        <f t="shared" si="6"/>
        <v>4.5</v>
      </c>
      <c r="I64" s="7">
        <v>177.2</v>
      </c>
      <c r="J64" s="5"/>
      <c r="K64" s="69"/>
      <c r="L64" s="10"/>
      <c r="M64" s="49"/>
      <c r="N64" s="14"/>
      <c r="P64" s="1"/>
    </row>
    <row r="65" spans="1:16" s="11" customFormat="1" ht="25.8" customHeight="1" x14ac:dyDescent="0.2">
      <c r="A65" s="39">
        <v>60</v>
      </c>
      <c r="B65" s="76" t="s">
        <v>52</v>
      </c>
      <c r="C65" s="77"/>
      <c r="D65" s="78" t="s">
        <v>130</v>
      </c>
      <c r="E65" s="79" t="s">
        <v>30</v>
      </c>
      <c r="F65" s="80" t="s">
        <v>18</v>
      </c>
      <c r="G65" s="80" t="s">
        <v>131</v>
      </c>
      <c r="H65" s="81">
        <f t="shared" ref="H65" si="9">I65-I64</f>
        <v>3.6000000000000227</v>
      </c>
      <c r="I65" s="82">
        <v>180.8</v>
      </c>
      <c r="J65" s="80"/>
      <c r="K65" s="78" t="s">
        <v>133</v>
      </c>
      <c r="L65" s="83" t="s">
        <v>30</v>
      </c>
      <c r="M65" s="49"/>
      <c r="N65" s="14"/>
      <c r="P65" s="1"/>
    </row>
    <row r="66" spans="1:16" s="11" customFormat="1" ht="20.399999999999999" customHeight="1" x14ac:dyDescent="0.2">
      <c r="A66" s="39">
        <v>61</v>
      </c>
      <c r="B66" s="86" t="s">
        <v>15</v>
      </c>
      <c r="C66" s="87"/>
      <c r="D66" s="88"/>
      <c r="E66" s="89" t="s">
        <v>25</v>
      </c>
      <c r="F66" s="90" t="s">
        <v>33</v>
      </c>
      <c r="G66" s="90" t="s">
        <v>6</v>
      </c>
      <c r="H66" s="92">
        <f t="shared" si="6"/>
        <v>6.3999999999999773</v>
      </c>
      <c r="I66" s="93">
        <v>187.2</v>
      </c>
      <c r="J66" s="91"/>
      <c r="K66" s="101" t="s">
        <v>30</v>
      </c>
      <c r="L66" s="95"/>
      <c r="M66" s="49"/>
      <c r="N66" s="14"/>
      <c r="P66" s="1"/>
    </row>
    <row r="67" spans="1:16" s="11" customFormat="1" ht="14.4" x14ac:dyDescent="0.2">
      <c r="A67" s="39">
        <v>62</v>
      </c>
      <c r="B67" s="70" t="s">
        <v>27</v>
      </c>
      <c r="C67" s="65" t="s">
        <v>30</v>
      </c>
      <c r="D67" s="45"/>
      <c r="E67" s="16" t="s">
        <v>25</v>
      </c>
      <c r="F67" s="45" t="s">
        <v>34</v>
      </c>
      <c r="G67" s="45" t="s">
        <v>134</v>
      </c>
      <c r="H67" s="6">
        <f t="shared" si="6"/>
        <v>0.30000000000001137</v>
      </c>
      <c r="I67" s="7">
        <v>187.5</v>
      </c>
      <c r="J67" s="5"/>
      <c r="K67" s="69"/>
      <c r="L67" s="10"/>
      <c r="M67" s="49"/>
      <c r="N67" s="14"/>
      <c r="P67" s="1"/>
    </row>
    <row r="68" spans="1:16" s="11" customFormat="1" ht="14.4" x14ac:dyDescent="0.2">
      <c r="A68" s="39">
        <v>63</v>
      </c>
      <c r="B68" s="70" t="s">
        <v>19</v>
      </c>
      <c r="C68" s="65" t="s">
        <v>30</v>
      </c>
      <c r="D68" s="45"/>
      <c r="E68" s="16"/>
      <c r="F68" s="45" t="s">
        <v>34</v>
      </c>
      <c r="G68" s="45" t="s">
        <v>110</v>
      </c>
      <c r="H68" s="6">
        <f t="shared" ref="H68:H76" si="10">I68-I67</f>
        <v>3.5</v>
      </c>
      <c r="I68" s="7">
        <v>191</v>
      </c>
      <c r="J68" s="5"/>
      <c r="K68" s="69" t="s">
        <v>135</v>
      </c>
      <c r="L68" s="10"/>
      <c r="M68" s="49"/>
      <c r="N68" s="14"/>
      <c r="P68" s="1"/>
    </row>
    <row r="69" spans="1:16" s="11" customFormat="1" ht="14.4" x14ac:dyDescent="0.2">
      <c r="A69" s="39">
        <v>64</v>
      </c>
      <c r="B69" s="70" t="s">
        <v>15</v>
      </c>
      <c r="C69" s="65" t="s">
        <v>21</v>
      </c>
      <c r="D69" s="47" t="s">
        <v>111</v>
      </c>
      <c r="E69" s="16"/>
      <c r="F69" s="45" t="s">
        <v>79</v>
      </c>
      <c r="G69" s="47" t="s">
        <v>45</v>
      </c>
      <c r="H69" s="6">
        <f t="shared" si="10"/>
        <v>13.199999999999989</v>
      </c>
      <c r="I69" s="7">
        <v>204.2</v>
      </c>
      <c r="J69" s="5"/>
      <c r="K69" s="69"/>
      <c r="L69" s="10"/>
      <c r="M69" s="49"/>
      <c r="N69" s="14"/>
      <c r="P69" s="1"/>
    </row>
    <row r="70" spans="1:16" s="11" customFormat="1" ht="39" customHeight="1" x14ac:dyDescent="0.2">
      <c r="A70" s="39">
        <v>65</v>
      </c>
      <c r="B70" s="61" t="s">
        <v>26</v>
      </c>
      <c r="C70" s="56" t="s">
        <v>21</v>
      </c>
      <c r="D70" s="68" t="s">
        <v>136</v>
      </c>
      <c r="E70" s="21"/>
      <c r="F70" s="46" t="s">
        <v>18</v>
      </c>
      <c r="G70" s="68" t="s">
        <v>110</v>
      </c>
      <c r="H70" s="22">
        <f>I70-I69</f>
        <v>0</v>
      </c>
      <c r="I70" s="23">
        <v>204.2</v>
      </c>
      <c r="J70" s="20"/>
      <c r="K70" s="104" t="s">
        <v>125</v>
      </c>
      <c r="L70" s="24">
        <v>37.4</v>
      </c>
      <c r="M70" s="49"/>
      <c r="N70" s="14"/>
      <c r="P70" s="1"/>
    </row>
    <row r="71" spans="1:16" s="11" customFormat="1" ht="14.4" x14ac:dyDescent="0.2">
      <c r="A71" s="39">
        <v>66</v>
      </c>
      <c r="B71" s="70" t="s">
        <v>26</v>
      </c>
      <c r="C71" s="65" t="s">
        <v>14</v>
      </c>
      <c r="D71" s="45"/>
      <c r="E71" s="89" t="s">
        <v>25</v>
      </c>
      <c r="F71" s="47" t="s">
        <v>33</v>
      </c>
      <c r="G71" s="45" t="s">
        <v>6</v>
      </c>
      <c r="H71" s="6">
        <f t="shared" si="10"/>
        <v>0.5</v>
      </c>
      <c r="I71" s="7">
        <v>204.7</v>
      </c>
      <c r="J71" s="5"/>
      <c r="K71" s="69" t="s">
        <v>112</v>
      </c>
      <c r="L71" s="10"/>
      <c r="M71" s="49"/>
      <c r="N71" s="14"/>
      <c r="P71" s="1"/>
    </row>
    <row r="72" spans="1:16" s="11" customFormat="1" ht="19.8" customHeight="1" x14ac:dyDescent="0.2">
      <c r="A72" s="39">
        <v>67</v>
      </c>
      <c r="B72" s="86" t="s">
        <v>20</v>
      </c>
      <c r="C72" s="87"/>
      <c r="D72" s="88" t="s">
        <v>30</v>
      </c>
      <c r="E72" s="89" t="s">
        <v>25</v>
      </c>
      <c r="F72" s="90" t="s">
        <v>79</v>
      </c>
      <c r="G72" s="90" t="s">
        <v>113</v>
      </c>
      <c r="H72" s="92">
        <f t="shared" si="10"/>
        <v>1</v>
      </c>
      <c r="I72" s="93">
        <v>205.7</v>
      </c>
      <c r="J72" s="91"/>
      <c r="K72" s="94" t="s">
        <v>72</v>
      </c>
      <c r="L72" s="95"/>
      <c r="M72" s="49"/>
      <c r="N72" s="14"/>
      <c r="P72" s="1"/>
    </row>
    <row r="73" spans="1:16" s="11" customFormat="1" ht="14.4" x14ac:dyDescent="0.2">
      <c r="A73" s="39">
        <v>68</v>
      </c>
      <c r="B73" s="70" t="s">
        <v>19</v>
      </c>
      <c r="C73" s="65"/>
      <c r="D73" s="45"/>
      <c r="E73" s="16" t="s">
        <v>25</v>
      </c>
      <c r="F73" s="45" t="s">
        <v>34</v>
      </c>
      <c r="G73" s="45" t="s">
        <v>113</v>
      </c>
      <c r="H73" s="6">
        <f t="shared" si="10"/>
        <v>2.7000000000000171</v>
      </c>
      <c r="I73" s="7">
        <v>208.4</v>
      </c>
      <c r="J73" s="5"/>
      <c r="K73" s="69"/>
      <c r="L73" s="10"/>
      <c r="M73" s="49"/>
      <c r="N73" s="14"/>
      <c r="P73" s="1"/>
    </row>
    <row r="74" spans="1:16" s="11" customFormat="1" ht="14.4" x14ac:dyDescent="0.2">
      <c r="A74" s="39">
        <v>69</v>
      </c>
      <c r="B74" s="70" t="s">
        <v>17</v>
      </c>
      <c r="C74" s="65" t="s">
        <v>30</v>
      </c>
      <c r="D74" s="45"/>
      <c r="E74" s="16" t="s">
        <v>25</v>
      </c>
      <c r="F74" s="45" t="s">
        <v>41</v>
      </c>
      <c r="G74" s="45" t="s">
        <v>6</v>
      </c>
      <c r="H74" s="6">
        <f t="shared" si="10"/>
        <v>4.6999999999999886</v>
      </c>
      <c r="I74" s="7">
        <v>213.1</v>
      </c>
      <c r="J74" s="5"/>
      <c r="K74" s="69"/>
      <c r="L74" s="10"/>
      <c r="M74" s="49"/>
      <c r="N74" s="14"/>
      <c r="P74" s="1"/>
    </row>
    <row r="75" spans="1:16" s="11" customFormat="1" ht="14.4" x14ac:dyDescent="0.2">
      <c r="A75" s="39">
        <v>70</v>
      </c>
      <c r="B75" s="70" t="s">
        <v>26</v>
      </c>
      <c r="C75" s="65" t="s">
        <v>30</v>
      </c>
      <c r="D75" s="45"/>
      <c r="E75" s="16" t="s">
        <v>25</v>
      </c>
      <c r="F75" s="45" t="s">
        <v>34</v>
      </c>
      <c r="G75" s="45" t="s">
        <v>6</v>
      </c>
      <c r="H75" s="6">
        <f t="shared" si="10"/>
        <v>0.59999999999999432</v>
      </c>
      <c r="I75" s="7">
        <v>213.7</v>
      </c>
      <c r="J75" s="5"/>
      <c r="K75" s="69"/>
      <c r="L75" s="10"/>
      <c r="M75" s="49"/>
      <c r="N75" s="14"/>
      <c r="P75" s="1"/>
    </row>
    <row r="76" spans="1:16" s="11" customFormat="1" ht="57.6" customHeight="1" thickBot="1" x14ac:dyDescent="0.25">
      <c r="A76" s="41">
        <f t="shared" si="0"/>
        <v>71</v>
      </c>
      <c r="B76" s="62" t="s">
        <v>52</v>
      </c>
      <c r="C76" s="57"/>
      <c r="D76" s="38" t="s">
        <v>114</v>
      </c>
      <c r="E76" s="35"/>
      <c r="F76" s="34" t="s">
        <v>22</v>
      </c>
      <c r="G76" s="34"/>
      <c r="H76" s="36">
        <f t="shared" si="10"/>
        <v>0.40000000000000568</v>
      </c>
      <c r="I76" s="37">
        <v>214.1</v>
      </c>
      <c r="J76" s="34"/>
      <c r="K76" s="38" t="s">
        <v>126</v>
      </c>
      <c r="L76" s="43"/>
      <c r="M76" s="49"/>
      <c r="N76" s="14"/>
      <c r="P76" s="1"/>
    </row>
    <row r="77" spans="1:16" s="11" customFormat="1" x14ac:dyDescent="0.2">
      <c r="A77" s="49"/>
      <c r="B77" s="14"/>
      <c r="D77" s="1"/>
    </row>
    <row r="78" spans="1:16" s="11" customFormat="1" x14ac:dyDescent="0.2">
      <c r="A78" s="49"/>
      <c r="B78" s="14"/>
      <c r="D78" s="1"/>
    </row>
    <row r="79" spans="1:16" s="11" customFormat="1" x14ac:dyDescent="0.2">
      <c r="A79" s="49"/>
      <c r="B79" s="14"/>
      <c r="D79" s="1"/>
    </row>
    <row r="80" spans="1:16" s="11" customFormat="1" x14ac:dyDescent="0.2">
      <c r="A80" s="49"/>
      <c r="B80" s="14"/>
      <c r="D80" s="98" t="s">
        <v>116</v>
      </c>
      <c r="G80" s="97" t="s">
        <v>120</v>
      </c>
      <c r="K80" s="96" t="s">
        <v>122</v>
      </c>
    </row>
    <row r="81" spans="1:11" s="71" customFormat="1" x14ac:dyDescent="0.2">
      <c r="A81" s="49"/>
      <c r="B81" s="14"/>
      <c r="C81" s="11"/>
    </row>
    <row r="82" spans="1:11" s="71" customFormat="1" x14ac:dyDescent="0.2">
      <c r="A82" s="49"/>
      <c r="B82" s="14"/>
      <c r="C82" s="11"/>
    </row>
    <row r="83" spans="1:11" s="71" customFormat="1" x14ac:dyDescent="0.2">
      <c r="A83" s="49"/>
      <c r="B83" s="14"/>
      <c r="C83" s="11"/>
    </row>
    <row r="84" spans="1:11" s="71" customFormat="1" x14ac:dyDescent="0.2">
      <c r="A84" s="49"/>
      <c r="B84" s="14"/>
      <c r="C84" s="11"/>
    </row>
    <row r="85" spans="1:11" s="71" customFormat="1" x14ac:dyDescent="0.2">
      <c r="A85" s="49"/>
      <c r="B85" s="14"/>
      <c r="C85" s="11"/>
    </row>
    <row r="86" spans="1:11" s="71" customFormat="1" x14ac:dyDescent="0.2">
      <c r="A86" s="49"/>
      <c r="B86" s="14"/>
      <c r="C86" s="11"/>
    </row>
    <row r="87" spans="1:11" s="71" customFormat="1" x14ac:dyDescent="0.2">
      <c r="A87" s="49"/>
      <c r="B87" s="14"/>
      <c r="C87" s="11"/>
    </row>
    <row r="88" spans="1:11" s="71" customFormat="1" x14ac:dyDescent="0.2">
      <c r="A88" s="49"/>
      <c r="B88" s="14"/>
      <c r="C88" s="11"/>
    </row>
    <row r="89" spans="1:11" s="71" customFormat="1" x14ac:dyDescent="0.2">
      <c r="A89" s="49"/>
      <c r="B89" s="14"/>
      <c r="C89" s="11"/>
    </row>
    <row r="90" spans="1:11" s="71" customFormat="1" x14ac:dyDescent="0.2">
      <c r="A90" s="49"/>
      <c r="B90" s="14"/>
      <c r="C90" s="11"/>
    </row>
    <row r="91" spans="1:11" s="71" customFormat="1" x14ac:dyDescent="0.2">
      <c r="A91" s="49"/>
      <c r="B91" s="14"/>
      <c r="C91" s="11"/>
      <c r="D91" s="97" t="s">
        <v>117</v>
      </c>
      <c r="K91" s="96" t="s">
        <v>118</v>
      </c>
    </row>
    <row r="92" spans="1:11" s="71" customFormat="1" x14ac:dyDescent="0.2">
      <c r="A92" s="49"/>
      <c r="B92" s="14"/>
      <c r="C92" s="11"/>
    </row>
    <row r="93" spans="1:11" s="71" customFormat="1" x14ac:dyDescent="0.2">
      <c r="A93" s="49"/>
      <c r="B93" s="14"/>
      <c r="C93" s="11"/>
    </row>
    <row r="94" spans="1:11" s="71" customFormat="1" x14ac:dyDescent="0.2">
      <c r="A94" s="49"/>
      <c r="B94" s="14"/>
      <c r="C94" s="11"/>
    </row>
    <row r="95" spans="1:11" s="71" customFormat="1" x14ac:dyDescent="0.2">
      <c r="A95" s="49"/>
      <c r="B95" s="14"/>
      <c r="C95" s="11"/>
    </row>
    <row r="96" spans="1:11" s="71" customFormat="1" x14ac:dyDescent="0.2">
      <c r="A96" s="49"/>
      <c r="B96" s="14"/>
      <c r="C96" s="11"/>
      <c r="D96" s="96" t="s">
        <v>121</v>
      </c>
      <c r="K96" s="99" t="s">
        <v>119</v>
      </c>
    </row>
    <row r="97" spans="1:11" s="71" customFormat="1" x14ac:dyDescent="0.2">
      <c r="A97" s="49"/>
      <c r="B97" s="14"/>
      <c r="C97" s="11"/>
      <c r="K97" s="99" t="s">
        <v>30</v>
      </c>
    </row>
    <row r="98" spans="1:11" s="71" customFormat="1" x14ac:dyDescent="0.2">
      <c r="A98" s="49"/>
      <c r="B98" s="14"/>
      <c r="C98" s="11"/>
      <c r="D98" s="96" t="s">
        <v>30</v>
      </c>
    </row>
    <row r="99" spans="1:11" s="71" customFormat="1" x14ac:dyDescent="0.2">
      <c r="A99" s="49"/>
      <c r="B99" s="14"/>
      <c r="C99" s="11"/>
      <c r="K99" s="96"/>
    </row>
    <row r="100" spans="1:11" s="71" customFormat="1" x14ac:dyDescent="0.2">
      <c r="A100" s="49"/>
      <c r="B100" s="14"/>
      <c r="C100" s="11"/>
    </row>
    <row r="101" spans="1:11" s="71" customFormat="1" x14ac:dyDescent="0.2">
      <c r="A101" s="49"/>
      <c r="B101" s="14"/>
      <c r="C101" s="11"/>
    </row>
    <row r="102" spans="1:11" s="71" customFormat="1" x14ac:dyDescent="0.2">
      <c r="A102" s="49"/>
      <c r="B102" s="14"/>
      <c r="C102" s="11"/>
    </row>
    <row r="103" spans="1:11" s="71" customFormat="1" x14ac:dyDescent="0.2">
      <c r="A103" s="49"/>
      <c r="B103" s="14"/>
      <c r="C103" s="11"/>
    </row>
    <row r="104" spans="1:11" s="71" customFormat="1" x14ac:dyDescent="0.2">
      <c r="A104" s="49"/>
      <c r="B104" s="14"/>
      <c r="C104" s="11"/>
    </row>
    <row r="105" spans="1:11" s="71" customFormat="1" x14ac:dyDescent="0.2">
      <c r="A105" s="49"/>
      <c r="B105" s="14"/>
      <c r="C105" s="11"/>
    </row>
    <row r="106" spans="1:11" s="71" customFormat="1" x14ac:dyDescent="0.2">
      <c r="A106" s="49"/>
      <c r="B106" s="14"/>
      <c r="C106" s="11"/>
    </row>
    <row r="107" spans="1:11" s="71" customFormat="1" x14ac:dyDescent="0.2">
      <c r="A107" s="49"/>
      <c r="B107" s="14"/>
      <c r="C107" s="11"/>
    </row>
    <row r="108" spans="1:11" s="71" customFormat="1" x14ac:dyDescent="0.2">
      <c r="A108" s="49"/>
      <c r="B108" s="14"/>
      <c r="C108" s="11"/>
    </row>
    <row r="109" spans="1:11" s="71" customFormat="1" x14ac:dyDescent="0.2">
      <c r="A109" s="49"/>
      <c r="B109" s="14"/>
      <c r="C109" s="11"/>
    </row>
    <row r="110" spans="1:11" s="71" customFormat="1" x14ac:dyDescent="0.2">
      <c r="A110" s="49"/>
      <c r="B110" s="14"/>
      <c r="C110" s="11"/>
      <c r="D110" s="96" t="s">
        <v>30</v>
      </c>
    </row>
    <row r="111" spans="1:11" s="71" customFormat="1" x14ac:dyDescent="0.2">
      <c r="A111" s="49"/>
      <c r="B111" s="14"/>
      <c r="C111" s="11"/>
    </row>
    <row r="112" spans="1:11" s="11" customFormat="1" x14ac:dyDescent="0.2">
      <c r="A112" s="49"/>
      <c r="B112" s="14"/>
      <c r="D112" s="1"/>
    </row>
    <row r="113" spans="1:12" s="11" customFormat="1" x14ac:dyDescent="0.2">
      <c r="A113" s="49"/>
      <c r="B113" s="14"/>
      <c r="D113" s="72"/>
    </row>
    <row r="114" spans="1:12" s="11" customFormat="1" x14ac:dyDescent="0.2">
      <c r="A114" s="49"/>
      <c r="B114" s="14"/>
      <c r="D114" s="72"/>
    </row>
    <row r="115" spans="1:12" s="11" customFormat="1" x14ac:dyDescent="0.2">
      <c r="A115" s="49"/>
      <c r="B115" s="14"/>
      <c r="D115" s="72"/>
      <c r="K115" s="1"/>
    </row>
    <row r="116" spans="1:12" s="11" customFormat="1" ht="13.2" customHeight="1" x14ac:dyDescent="0.2">
      <c r="A116" s="49"/>
      <c r="B116" s="107" t="s">
        <v>123</v>
      </c>
      <c r="C116" s="107"/>
      <c r="D116" s="107"/>
      <c r="E116" s="107"/>
      <c r="F116" s="107"/>
      <c r="G116" s="106" t="s">
        <v>137</v>
      </c>
      <c r="H116" s="106"/>
      <c r="I116" s="106"/>
      <c r="K116" s="1" t="s">
        <v>138</v>
      </c>
    </row>
    <row r="117" spans="1:12" s="11" customFormat="1" x14ac:dyDescent="0.2">
      <c r="A117" s="49"/>
      <c r="B117" s="14"/>
      <c r="D117" s="72"/>
      <c r="G117" s="11" t="s">
        <v>30</v>
      </c>
    </row>
    <row r="118" spans="1:12" s="11" customFormat="1" x14ac:dyDescent="0.2">
      <c r="A118" s="49"/>
      <c r="B118" s="14"/>
      <c r="D118" s="72"/>
    </row>
    <row r="119" spans="1:12" x14ac:dyDescent="0.2">
      <c r="A119" s="49"/>
      <c r="B119" s="14"/>
      <c r="C119" s="1"/>
      <c r="D119" s="99" t="s">
        <v>30</v>
      </c>
      <c r="E119" s="1"/>
      <c r="G119" s="1"/>
      <c r="H119" s="1"/>
      <c r="I119" s="1"/>
      <c r="L119" s="1"/>
    </row>
    <row r="120" spans="1:12" x14ac:dyDescent="0.2">
      <c r="A120" s="1"/>
      <c r="B120" s="1"/>
      <c r="C120" s="1"/>
      <c r="E120" s="1"/>
      <c r="G120" s="1"/>
      <c r="H120" s="1"/>
      <c r="I120" s="1"/>
      <c r="L120" s="1"/>
    </row>
    <row r="138" spans="4:6" x14ac:dyDescent="0.2">
      <c r="D138" s="105"/>
      <c r="E138" s="105"/>
      <c r="F138" s="105"/>
    </row>
  </sheetData>
  <mergeCells count="13">
    <mergeCell ref="K4:K5"/>
    <mergeCell ref="D2:F2"/>
    <mergeCell ref="L4:L5"/>
    <mergeCell ref="C4:C5"/>
    <mergeCell ref="F4:G4"/>
    <mergeCell ref="H4:I4"/>
    <mergeCell ref="D138:F138"/>
    <mergeCell ref="G116:I116"/>
    <mergeCell ref="B116:F116"/>
    <mergeCell ref="A4:A5"/>
    <mergeCell ref="D4:D5"/>
    <mergeCell ref="E4:E5"/>
    <mergeCell ref="B4:B5"/>
  </mergeCells>
  <phoneticPr fontId="2"/>
  <pageMargins left="0.25" right="0.25" top="0.75" bottom="0.75" header="0.3" footer="0.3"/>
  <pageSetup paperSize="9" scale="75" fitToWidth="0" fitToHeight="0" orientation="portrait" horizontalDpi="4294967293" verticalDpi="4294967293" r:id="rId1"/>
  <headerFooter alignWithMargins="0"/>
  <drawing r:id="rId2"/>
  <webPublishItems count="1">
    <webPublishItem id="25480" divId="京都600_BAK715_25480" sourceType="range" sourceRef="A1:L76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PCuser</cp:lastModifiedBy>
  <cp:lastPrinted>2022-10-16T23:33:56Z</cp:lastPrinted>
  <dcterms:created xsi:type="dcterms:W3CDTF">2011-02-06T12:06:47Z</dcterms:created>
  <dcterms:modified xsi:type="dcterms:W3CDTF">2022-10-16T23:34:43Z</dcterms:modified>
</cp:coreProperties>
</file>