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b62f7ed040bac/京都BRM/BRM2023京都/BRM401/"/>
    </mc:Choice>
  </mc:AlternateContent>
  <xr:revisionPtr revIDLastSave="269" documentId="11_9B9059C0712B47515CC2A0DC60D282C896147C38" xr6:coauthVersionLast="47" xr6:coauthVersionMax="47" xr10:uidLastSave="{A71D0B61-DF00-486C-9BFD-F631A7355AFA}"/>
  <bookViews>
    <workbookView xWindow="768" yWindow="768" windowWidth="24264" windowHeight="11796" activeTab="1" xr2:uid="{00000000-000D-0000-FFFF-FFFF00000000}"/>
  </bookViews>
  <sheets>
    <sheet name="グラフ1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Sheet1!$A$1:$L$131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5" i="1"/>
  <c r="H74" i="1"/>
  <c r="H73" i="1"/>
  <c r="H72" i="1"/>
  <c r="H71" i="1"/>
  <c r="H70" i="1"/>
  <c r="H69" i="1"/>
  <c r="H57" i="1"/>
  <c r="H56" i="1"/>
  <c r="H55" i="1"/>
  <c r="H54" i="1"/>
  <c r="H53" i="1"/>
  <c r="H52" i="1"/>
  <c r="H51" i="1"/>
  <c r="H50" i="1"/>
  <c r="H32" i="1"/>
  <c r="H31" i="1"/>
  <c r="H30" i="1"/>
  <c r="H29" i="1"/>
  <c r="H28" i="1"/>
  <c r="H27" i="1"/>
  <c r="H26" i="1"/>
  <c r="H47" i="1"/>
  <c r="H35" i="1"/>
  <c r="H34" i="1"/>
  <c r="H33" i="1"/>
  <c r="H24" i="1"/>
  <c r="H23" i="1"/>
  <c r="H22" i="1"/>
  <c r="H21" i="1"/>
  <c r="H20" i="1"/>
  <c r="H19" i="1"/>
  <c r="H18" i="1"/>
  <c r="H17" i="1"/>
  <c r="H89" i="1"/>
  <c r="H88" i="1"/>
  <c r="H87" i="1"/>
  <c r="H86" i="1"/>
  <c r="H85" i="1"/>
  <c r="H84" i="1"/>
  <c r="H83" i="1"/>
  <c r="H82" i="1"/>
  <c r="H81" i="1"/>
  <c r="H80" i="1"/>
  <c r="H16" i="1"/>
  <c r="H15" i="1"/>
  <c r="H14" i="1"/>
  <c r="H94" i="1" l="1"/>
  <c r="L70" i="1" l="1"/>
  <c r="L94" i="1"/>
  <c r="H79" i="1"/>
  <c r="H63" i="1"/>
  <c r="H59" i="1"/>
  <c r="L44" i="1"/>
  <c r="H42" i="1"/>
  <c r="H92" i="1"/>
  <c r="H91" i="1"/>
  <c r="H41" i="1"/>
  <c r="H40" i="1"/>
  <c r="L34" i="1"/>
  <c r="H36" i="1"/>
  <c r="H90" i="1" l="1"/>
  <c r="H45" i="1"/>
  <c r="H44" i="1"/>
  <c r="L52" i="1"/>
  <c r="H93" i="1"/>
  <c r="H65" i="1"/>
  <c r="H67" i="1"/>
  <c r="H66" i="1"/>
  <c r="H64" i="1"/>
  <c r="H68" i="1"/>
  <c r="H62" i="1"/>
  <c r="H60" i="1"/>
  <c r="H58" i="1"/>
  <c r="H61" i="1"/>
  <c r="H49" i="1"/>
  <c r="H48" i="1"/>
  <c r="H46" i="1"/>
  <c r="H43" i="1"/>
  <c r="H39" i="1"/>
  <c r="H38" i="1"/>
  <c r="H10" i="1" l="1"/>
  <c r="H37" i="1" l="1"/>
  <c r="H9" i="1" l="1"/>
  <c r="H8" i="1"/>
  <c r="A7" i="1" l="1"/>
  <c r="H7" i="1"/>
  <c r="H11" i="1"/>
  <c r="H12" i="1"/>
  <c r="H13" i="1"/>
  <c r="H25" i="1"/>
  <c r="A8" i="1" l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l="1"/>
  <c r="A34" i="1" s="1"/>
  <c r="A35" i="1" s="1"/>
  <c r="A36" i="1" l="1"/>
  <c r="A37" i="1" s="1"/>
  <c r="A38" i="1" s="1"/>
  <c r="A39" i="1" s="1"/>
  <c r="A40" i="1" l="1"/>
  <c r="A41" i="1" s="1"/>
  <c r="A42" i="1" s="1"/>
  <c r="A43" i="1" s="1"/>
  <c r="A44" i="1" l="1"/>
  <c r="A45" i="1" s="1"/>
  <c r="A46" i="1" s="1"/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l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l="1"/>
  <c r="A70" i="1" s="1"/>
  <c r="A71" i="1" s="1"/>
  <c r="A72" i="1" s="1"/>
  <c r="A73" i="1" s="1"/>
  <c r="A74" i="1" l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</calcChain>
</file>

<file path=xl/sharedStrings.xml><?xml version="1.0" encoding="utf-8"?>
<sst xmlns="http://schemas.openxmlformats.org/spreadsheetml/2006/main" count="437" uniqueCount="206">
  <si>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</si>
  <si>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</si>
  <si>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</si>
  <si>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</si>
  <si>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</si>
  <si>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左折</t>
    <rPh sb="0" eb="2">
      <t>サセツ</t>
    </rPh>
    <phoneticPr fontId="1"/>
  </si>
  <si>
    <t>標識</t>
    <rPh sb="0" eb="2">
      <t>ヒョウシキ</t>
    </rPh>
    <phoneticPr fontId="2"/>
  </si>
  <si>
    <t>右折</t>
    <rPh sb="0" eb="2">
      <t>ウセツ</t>
    </rPh>
    <phoneticPr fontId="1"/>
  </si>
  <si>
    <t>市道</t>
    <rPh sb="0" eb="2">
      <t>シドウ</t>
    </rPh>
    <phoneticPr fontId="2"/>
  </si>
  <si>
    <t>直進</t>
    <rPh sb="0" eb="2">
      <t>チョクシン</t>
    </rPh>
    <phoneticPr fontId="2"/>
  </si>
  <si>
    <t>左折</t>
    <rPh sb="0" eb="2">
      <t>サセツ</t>
    </rPh>
    <phoneticPr fontId="2"/>
  </si>
  <si>
    <t>右折</t>
    <rPh sb="0" eb="2">
      <t>ウセツ</t>
    </rPh>
    <phoneticPr fontId="2"/>
  </si>
  <si>
    <t>×</t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</si>
  <si>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</si>
  <si>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</si>
  <si>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</si>
  <si>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</si>
  <si>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</si>
  <si>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</si>
  <si>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</si>
  <si>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</si>
  <si>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</si>
  <si>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┤</t>
    <phoneticPr fontId="2"/>
  </si>
  <si>
    <t>Y</t>
    <phoneticPr fontId="2"/>
  </si>
  <si>
    <t>左側</t>
    <rPh sb="0" eb="2">
      <t>ヒダリガワ</t>
    </rPh>
    <phoneticPr fontId="2"/>
  </si>
  <si>
    <t>ver1.0.0 正式版</t>
    <rPh sb="9" eb="11">
      <t>セイシキ</t>
    </rPh>
    <rPh sb="11" eb="12">
      <t>バン</t>
    </rPh>
    <phoneticPr fontId="2"/>
  </si>
  <si>
    <t>県道51</t>
    <rPh sb="0" eb="1">
      <t>ケン</t>
    </rPh>
    <rPh sb="1" eb="2">
      <t>ミチ</t>
    </rPh>
    <phoneticPr fontId="2"/>
  </si>
  <si>
    <t>淀川河川公園</t>
    <rPh sb="0" eb="1">
      <t>ヨド</t>
    </rPh>
    <rPh sb="1" eb="2">
      <t>ガワ</t>
    </rPh>
    <rPh sb="2" eb="4">
      <t>カセン</t>
    </rPh>
    <rPh sb="4" eb="6">
      <t>コウエン</t>
    </rPh>
    <phoneticPr fontId="1"/>
  </si>
  <si>
    <t>府道13</t>
    <rPh sb="0" eb="2">
      <t>フドウ</t>
    </rPh>
    <phoneticPr fontId="2"/>
  </si>
  <si>
    <t>R171</t>
  </si>
  <si>
    <t>R170</t>
  </si>
  <si>
    <t>R170</t>
    <phoneticPr fontId="2"/>
  </si>
  <si>
    <t>（枚方大橋　南詰）</t>
    <rPh sb="1" eb="3">
      <t>ヒラカタ</t>
    </rPh>
    <rPh sb="3" eb="5">
      <t>オオハシ</t>
    </rPh>
    <rPh sb="6" eb="7">
      <t>ミナミ</t>
    </rPh>
    <rPh sb="7" eb="8">
      <t>ヅメ</t>
    </rPh>
    <phoneticPr fontId="2"/>
  </si>
  <si>
    <t>枚方大橋の右歩道に入る</t>
    <rPh sb="0" eb="2">
      <t>ヒラカタ</t>
    </rPh>
    <rPh sb="2" eb="4">
      <t>オオハシ</t>
    </rPh>
    <rPh sb="5" eb="6">
      <t>ミギ</t>
    </rPh>
    <rPh sb="6" eb="8">
      <t>ホドウ</t>
    </rPh>
    <rPh sb="9" eb="10">
      <t>ハイ</t>
    </rPh>
    <phoneticPr fontId="2"/>
  </si>
  <si>
    <t>枚方大橋北</t>
    <rPh sb="0" eb="2">
      <t>ヒラカタ</t>
    </rPh>
    <rPh sb="2" eb="4">
      <t>オオハシ</t>
    </rPh>
    <rPh sb="4" eb="5">
      <t>キタ</t>
    </rPh>
    <phoneticPr fontId="2"/>
  </si>
  <si>
    <t>鷺打橋東詰</t>
    <rPh sb="0" eb="1">
      <t>サギ</t>
    </rPh>
    <rPh sb="1" eb="2">
      <t>ウ</t>
    </rPh>
    <rPh sb="2" eb="3">
      <t>ハシ</t>
    </rPh>
    <rPh sb="3" eb="4">
      <t>アズマ</t>
    </rPh>
    <rPh sb="4" eb="5">
      <t>ヅメ</t>
    </rPh>
    <phoneticPr fontId="2"/>
  </si>
  <si>
    <t>鷺打橋西</t>
    <rPh sb="0" eb="1">
      <t>サギ</t>
    </rPh>
    <rPh sb="1" eb="2">
      <t>ウ</t>
    </rPh>
    <rPh sb="2" eb="3">
      <t>ハシ</t>
    </rPh>
    <rPh sb="3" eb="4">
      <t>ニシ</t>
    </rPh>
    <phoneticPr fontId="2"/>
  </si>
  <si>
    <t>府道139</t>
    <rPh sb="0" eb="2">
      <t>フドウ</t>
    </rPh>
    <phoneticPr fontId="2"/>
  </si>
  <si>
    <t>府道15</t>
    <rPh sb="0" eb="2">
      <t>フドウ</t>
    </rPh>
    <phoneticPr fontId="2"/>
  </si>
  <si>
    <t>奥に商店街（一応直進できる）</t>
    <rPh sb="0" eb="1">
      <t>オク</t>
    </rPh>
    <rPh sb="2" eb="5">
      <t>ショウテンガイ</t>
    </rPh>
    <rPh sb="6" eb="8">
      <t>イチオウ</t>
    </rPh>
    <rPh sb="8" eb="10">
      <t>チョクシン</t>
    </rPh>
    <phoneticPr fontId="2"/>
  </si>
  <si>
    <t>田中町</t>
    <rPh sb="0" eb="2">
      <t>タナカ</t>
    </rPh>
    <rPh sb="2" eb="3">
      <t>マチ</t>
    </rPh>
    <phoneticPr fontId="2"/>
  </si>
  <si>
    <t>府道14</t>
    <rPh sb="0" eb="2">
      <t>フドウ</t>
    </rPh>
    <phoneticPr fontId="2"/>
  </si>
  <si>
    <t>上穂東町</t>
    <rPh sb="0" eb="1">
      <t>ウエ</t>
    </rPh>
    <rPh sb="1" eb="2">
      <t>ホ</t>
    </rPh>
    <rPh sb="2" eb="3">
      <t>ヒガシ</t>
    </rPh>
    <rPh sb="3" eb="4">
      <t>マチ</t>
    </rPh>
    <phoneticPr fontId="2"/>
  </si>
  <si>
    <t>畑田</t>
    <rPh sb="0" eb="2">
      <t>ハタダ</t>
    </rPh>
    <phoneticPr fontId="1"/>
  </si>
  <si>
    <t>茨木ICに入らない</t>
    <rPh sb="0" eb="2">
      <t>イバラキ</t>
    </rPh>
    <rPh sb="5" eb="6">
      <t>ハイ</t>
    </rPh>
    <phoneticPr fontId="2"/>
  </si>
  <si>
    <t>西国街道</t>
    <rPh sb="0" eb="2">
      <t>サイゴク</t>
    </rPh>
    <rPh sb="2" eb="4">
      <t>カイドウ</t>
    </rPh>
    <phoneticPr fontId="2"/>
  </si>
  <si>
    <t>R171（西国街道）</t>
    <rPh sb="5" eb="7">
      <t>サイゴク</t>
    </rPh>
    <rPh sb="7" eb="9">
      <t>カイドウ</t>
    </rPh>
    <phoneticPr fontId="2"/>
  </si>
  <si>
    <t>R171</t>
    <phoneticPr fontId="2"/>
  </si>
  <si>
    <t>下井田(ファミリーマート茨木郡山)</t>
    <rPh sb="0" eb="1">
      <t>シモ</t>
    </rPh>
    <rPh sb="1" eb="2">
      <t>イ</t>
    </rPh>
    <rPh sb="2" eb="3">
      <t>タ</t>
    </rPh>
    <phoneticPr fontId="1"/>
  </si>
  <si>
    <t>左奥</t>
    <rPh sb="0" eb="1">
      <t>ヒダリ</t>
    </rPh>
    <rPh sb="1" eb="2">
      <t>オク</t>
    </rPh>
    <phoneticPr fontId="2"/>
  </si>
  <si>
    <t>(R171　西宿2丁目信号　横)</t>
    <rPh sb="6" eb="8">
      <t>ニシジュク</t>
    </rPh>
    <rPh sb="9" eb="11">
      <t>チョウメ</t>
    </rPh>
    <rPh sb="11" eb="13">
      <t>シンゴウ</t>
    </rPh>
    <rPh sb="14" eb="15">
      <t>ヨコ</t>
    </rPh>
    <phoneticPr fontId="2"/>
  </si>
  <si>
    <t>ト</t>
  </si>
  <si>
    <t>R176</t>
  </si>
  <si>
    <t>宝塚歌劇場前</t>
    <rPh sb="0" eb="2">
      <t>タカラヅカ</t>
    </rPh>
    <rPh sb="2" eb="5">
      <t>カゲキジョウ</t>
    </rPh>
    <rPh sb="5" eb="6">
      <t>マエ</t>
    </rPh>
    <phoneticPr fontId="2"/>
  </si>
  <si>
    <t>R176→県16</t>
    <rPh sb="5" eb="6">
      <t>ケン</t>
    </rPh>
    <phoneticPr fontId="2"/>
  </si>
  <si>
    <t>ガード下くぐる</t>
    <rPh sb="3" eb="4">
      <t>シタ</t>
    </rPh>
    <phoneticPr fontId="2"/>
  </si>
  <si>
    <t>県道188</t>
    <rPh sb="0" eb="2">
      <t>ケンドウ</t>
    </rPh>
    <phoneticPr fontId="2"/>
  </si>
  <si>
    <t>宝来橋北詰</t>
    <rPh sb="0" eb="2">
      <t>ホウライ</t>
    </rPh>
    <rPh sb="2" eb="3">
      <t>バシ</t>
    </rPh>
    <rPh sb="3" eb="5">
      <t>キタヅメ</t>
    </rPh>
    <phoneticPr fontId="2"/>
  </si>
  <si>
    <t>宝来橋南詰</t>
    <rPh sb="0" eb="2">
      <t>ホウライ</t>
    </rPh>
    <rPh sb="2" eb="3">
      <t>バシ</t>
    </rPh>
    <rPh sb="3" eb="4">
      <t>ミナミ</t>
    </rPh>
    <rPh sb="4" eb="5">
      <t>ヅメ</t>
    </rPh>
    <phoneticPr fontId="2"/>
  </si>
  <si>
    <t>県道337</t>
    <rPh sb="0" eb="2">
      <t>ケンドウ</t>
    </rPh>
    <phoneticPr fontId="2"/>
  </si>
  <si>
    <t>生瀬橋西詰</t>
    <rPh sb="0" eb="2">
      <t>ナマゼ</t>
    </rPh>
    <rPh sb="2" eb="3">
      <t>バシ</t>
    </rPh>
    <rPh sb="3" eb="4">
      <t>ニシ</t>
    </rPh>
    <rPh sb="4" eb="5">
      <t>ヅメ</t>
    </rPh>
    <phoneticPr fontId="2"/>
  </si>
  <si>
    <t>生瀬１</t>
    <rPh sb="0" eb="2">
      <t>ナマゼ</t>
    </rPh>
    <phoneticPr fontId="2"/>
  </si>
  <si>
    <t>R176</t>
    <phoneticPr fontId="2"/>
  </si>
  <si>
    <t>三叉路　S</t>
    <rPh sb="0" eb="2">
      <t>サンサ</t>
    </rPh>
    <rPh sb="2" eb="3">
      <t>ロ</t>
    </rPh>
    <phoneticPr fontId="2"/>
  </si>
  <si>
    <t>大多田橋</t>
    <rPh sb="0" eb="1">
      <t>ダイ</t>
    </rPh>
    <rPh sb="1" eb="3">
      <t>タダ</t>
    </rPh>
    <rPh sb="3" eb="4">
      <t>バシ</t>
    </rPh>
    <phoneticPr fontId="2"/>
  </si>
  <si>
    <t>芦有ゲート前</t>
    <rPh sb="0" eb="2">
      <t>ロユウ</t>
    </rPh>
    <rPh sb="5" eb="6">
      <t>マエ</t>
    </rPh>
    <phoneticPr fontId="2"/>
  </si>
  <si>
    <t>T</t>
  </si>
  <si>
    <t>県道15</t>
    <rPh sb="0" eb="2">
      <t>ケンドウ</t>
    </rPh>
    <phoneticPr fontId="2"/>
  </si>
  <si>
    <t>有馬口</t>
    <rPh sb="0" eb="3">
      <t>アリマグチ</t>
    </rPh>
    <phoneticPr fontId="2"/>
  </si>
  <si>
    <t>PC1　ファミリーマート神鉄谷上駅前</t>
    <phoneticPr fontId="2"/>
  </si>
  <si>
    <t>皆森</t>
    <rPh sb="0" eb="2">
      <t>ミナモリ</t>
    </rPh>
    <phoneticPr fontId="2"/>
  </si>
  <si>
    <t>R428</t>
  </si>
  <si>
    <t>R428</t>
    <phoneticPr fontId="2"/>
  </si>
  <si>
    <t>直進もR428なので注意</t>
    <rPh sb="0" eb="2">
      <t>チョクシン</t>
    </rPh>
    <rPh sb="10" eb="12">
      <t>チュウイ</t>
    </rPh>
    <phoneticPr fontId="2"/>
  </si>
  <si>
    <t>ト</t>
    <phoneticPr fontId="2"/>
  </si>
  <si>
    <t>原野南</t>
    <rPh sb="0" eb="1">
      <t>ハラ</t>
    </rPh>
    <rPh sb="1" eb="2">
      <t>ノ</t>
    </rPh>
    <rPh sb="2" eb="3">
      <t>ミナミ</t>
    </rPh>
    <phoneticPr fontId="2"/>
  </si>
  <si>
    <t>県道52</t>
    <rPh sb="0" eb="2">
      <t>ケンドウ</t>
    </rPh>
    <phoneticPr fontId="2"/>
  </si>
  <si>
    <t>県道85</t>
    <rPh sb="0" eb="2">
      <t>ケンドウ</t>
    </rPh>
    <phoneticPr fontId="2"/>
  </si>
  <si>
    <t>←　明石</t>
    <rPh sb="2" eb="4">
      <t>アカシ</t>
    </rPh>
    <phoneticPr fontId="2"/>
  </si>
  <si>
    <t>坂本</t>
    <rPh sb="0" eb="2">
      <t>サカモト</t>
    </rPh>
    <phoneticPr fontId="2"/>
  </si>
  <si>
    <t>木見東
(セブンイレブン神戸見津が丘３丁目)</t>
    <rPh sb="0" eb="2">
      <t>キミ</t>
    </rPh>
    <rPh sb="2" eb="3">
      <t>ヒガシ</t>
    </rPh>
    <phoneticPr fontId="2"/>
  </si>
  <si>
    <t>明石城の外堀沿い</t>
    <rPh sb="0" eb="2">
      <t>アカシ</t>
    </rPh>
    <rPh sb="2" eb="3">
      <t>ジョウ</t>
    </rPh>
    <rPh sb="4" eb="6">
      <t>ソトボリ</t>
    </rPh>
    <rPh sb="6" eb="7">
      <t>ゾ</t>
    </rPh>
    <phoneticPr fontId="2"/>
  </si>
  <si>
    <t>右折</t>
    <rPh sb="0" eb="2">
      <t>ウセツ</t>
    </rPh>
    <phoneticPr fontId="2"/>
  </si>
  <si>
    <t>JR明石駅、山陽電鉄明石駅ガード下をくぐる</t>
    <rPh sb="2" eb="4">
      <t>アカシ</t>
    </rPh>
    <rPh sb="4" eb="5">
      <t>エキ</t>
    </rPh>
    <rPh sb="6" eb="8">
      <t>サンヨウ</t>
    </rPh>
    <rPh sb="8" eb="10">
      <t>デンテツ</t>
    </rPh>
    <rPh sb="10" eb="13">
      <t>アカシエキ</t>
    </rPh>
    <rPh sb="16" eb="17">
      <t>シタ</t>
    </rPh>
    <phoneticPr fontId="2"/>
  </si>
  <si>
    <t>乗船</t>
    <rPh sb="0" eb="2">
      <t>ジョウセン</t>
    </rPh>
    <phoneticPr fontId="2"/>
  </si>
  <si>
    <t>航路</t>
    <rPh sb="0" eb="2">
      <t>コウロ</t>
    </rPh>
    <phoneticPr fontId="2"/>
  </si>
  <si>
    <t>明石港 ジェノバライン乗り場</t>
    <rPh sb="0" eb="2">
      <t>アカシ</t>
    </rPh>
    <rPh sb="2" eb="3">
      <t>コウ</t>
    </rPh>
    <rPh sb="11" eb="12">
      <t>ノ</t>
    </rPh>
    <rPh sb="13" eb="14">
      <t>バ</t>
    </rPh>
    <phoneticPr fontId="2"/>
  </si>
  <si>
    <t>岩屋港 ジェノバライン乗り場</t>
    <rPh sb="0" eb="2">
      <t>イワヤ</t>
    </rPh>
    <rPh sb="2" eb="3">
      <t>コウ</t>
    </rPh>
    <rPh sb="11" eb="12">
      <t>ノ</t>
    </rPh>
    <rPh sb="13" eb="14">
      <t>バ</t>
    </rPh>
    <phoneticPr fontId="2"/>
  </si>
  <si>
    <t>R28</t>
    <phoneticPr fontId="2"/>
  </si>
  <si>
    <t>下船
→左折</t>
    <rPh sb="0" eb="2">
      <t>ゲセン</t>
    </rPh>
    <rPh sb="4" eb="6">
      <t>サセツ</t>
    </rPh>
    <phoneticPr fontId="2"/>
  </si>
  <si>
    <t>市道→県76</t>
    <rPh sb="0" eb="2">
      <t>シドウ</t>
    </rPh>
    <rPh sb="3" eb="4">
      <t>ケン</t>
    </rPh>
    <phoneticPr fontId="2"/>
  </si>
  <si>
    <t>左折</t>
    <rPh sb="0" eb="2">
      <t>サセツ</t>
    </rPh>
    <phoneticPr fontId="2"/>
  </si>
  <si>
    <t>炬口北</t>
    <rPh sb="2" eb="3">
      <t>キタ</t>
    </rPh>
    <phoneticPr fontId="2"/>
  </si>
  <si>
    <t>県道76</t>
    <rPh sb="0" eb="2">
      <t>ケンドウ</t>
    </rPh>
    <phoneticPr fontId="2"/>
  </si>
  <si>
    <t>県道25</t>
    <rPh sb="0" eb="2">
      <t>ケンドウ</t>
    </rPh>
    <phoneticPr fontId="2"/>
  </si>
  <si>
    <t>←　福良</t>
    <rPh sb="2" eb="4">
      <t>フクラ</t>
    </rPh>
    <phoneticPr fontId="2"/>
  </si>
  <si>
    <t>←　由良　洲本市街　[洲本温泉]</t>
    <rPh sb="2" eb="4">
      <t>ユラ</t>
    </rPh>
    <rPh sb="5" eb="9">
      <t>スモトシガイ</t>
    </rPh>
    <rPh sb="11" eb="13">
      <t>スモト</t>
    </rPh>
    <rPh sb="13" eb="15">
      <t>オンセン</t>
    </rPh>
    <phoneticPr fontId="2"/>
  </si>
  <si>
    <t>南淡町民公民館前</t>
    <rPh sb="0" eb="2">
      <t>ナンダン</t>
    </rPh>
    <rPh sb="2" eb="4">
      <t>チョウミン</t>
    </rPh>
    <rPh sb="4" eb="7">
      <t>コウミンカン</t>
    </rPh>
    <rPh sb="7" eb="8">
      <t>マエ</t>
    </rPh>
    <phoneticPr fontId="2"/>
  </si>
  <si>
    <t>R28→市道</t>
    <rPh sb="4" eb="6">
      <t>シドウ</t>
    </rPh>
    <phoneticPr fontId="2"/>
  </si>
  <si>
    <t>市道</t>
    <rPh sb="0" eb="2">
      <t>シドウ</t>
    </rPh>
    <phoneticPr fontId="2"/>
  </si>
  <si>
    <t>(道なり右カーブ)</t>
    <rPh sb="1" eb="2">
      <t>ミチ</t>
    </rPh>
    <rPh sb="4" eb="5">
      <t>ミギ</t>
    </rPh>
    <phoneticPr fontId="2"/>
  </si>
  <si>
    <t>←　鳴門岬</t>
    <rPh sb="2" eb="4">
      <t>ナルト</t>
    </rPh>
    <rPh sb="4" eb="5">
      <t>ミサキ</t>
    </rPh>
    <phoneticPr fontId="2"/>
  </si>
  <si>
    <r>
      <t>→　鳴門　</t>
    </r>
    <r>
      <rPr>
        <b/>
        <sz val="9"/>
        <color rgb="FF00B050"/>
        <rFont val="ＭＳ Ｐゴシック"/>
        <family val="3"/>
        <charset val="128"/>
      </rPr>
      <t>淡路島南IC</t>
    </r>
    <rPh sb="2" eb="4">
      <t>ナルト</t>
    </rPh>
    <rPh sb="5" eb="8">
      <t>アワジシマ</t>
    </rPh>
    <rPh sb="8" eb="9">
      <t>ミナミ</t>
    </rPh>
    <phoneticPr fontId="2"/>
  </si>
  <si>
    <t>逆Y</t>
    <rPh sb="0" eb="1">
      <t>ギャク</t>
    </rPh>
    <phoneticPr fontId="2"/>
  </si>
  <si>
    <t>直進</t>
    <rPh sb="0" eb="2">
      <t>チョクシン</t>
    </rPh>
    <phoneticPr fontId="2"/>
  </si>
  <si>
    <t>県道237</t>
    <rPh sb="0" eb="2">
      <t>ケンドウ</t>
    </rPh>
    <phoneticPr fontId="2"/>
  </si>
  <si>
    <t>PC3　道の駅うずしお</t>
    <rPh sb="4" eb="5">
      <t>ミチ</t>
    </rPh>
    <rPh sb="6" eb="7">
      <t>エキ</t>
    </rPh>
    <phoneticPr fontId="2"/>
  </si>
  <si>
    <t>正面</t>
    <rPh sb="0" eb="2">
      <t>ショウメン</t>
    </rPh>
    <phoneticPr fontId="2"/>
  </si>
  <si>
    <t>↑　鳴門岬</t>
    <rPh sb="2" eb="4">
      <t>ナルト</t>
    </rPh>
    <rPh sb="4" eb="5">
      <t>ミサキ</t>
    </rPh>
    <phoneticPr fontId="2"/>
  </si>
  <si>
    <t>正面直進していってもよいが隘路注意</t>
    <rPh sb="0" eb="2">
      <t>ショウメン</t>
    </rPh>
    <rPh sb="2" eb="4">
      <t>チョクシン</t>
    </rPh>
    <rPh sb="13" eb="15">
      <t>アイロ</t>
    </rPh>
    <rPh sb="15" eb="17">
      <t>チュウイ</t>
    </rPh>
    <phoneticPr fontId="2"/>
  </si>
  <si>
    <t>湊</t>
    <rPh sb="0" eb="1">
      <t>ミナト</t>
    </rPh>
    <phoneticPr fontId="2"/>
  </si>
  <si>
    <t>四叉路　S</t>
    <rPh sb="0" eb="1">
      <t>ヨン</t>
    </rPh>
    <rPh sb="1" eb="2">
      <t>サ</t>
    </rPh>
    <rPh sb="2" eb="3">
      <t>ロ</t>
    </rPh>
    <phoneticPr fontId="2"/>
  </si>
  <si>
    <t>湊港入り口</t>
    <rPh sb="0" eb="1">
      <t>ミナト</t>
    </rPh>
    <rPh sb="1" eb="2">
      <t>ミナト</t>
    </rPh>
    <rPh sb="2" eb="3">
      <t>イ</t>
    </rPh>
    <rPh sb="4" eb="5">
      <t>グチ</t>
    </rPh>
    <phoneticPr fontId="2"/>
  </si>
  <si>
    <t>県道31</t>
    <rPh sb="0" eb="2">
      <t>ケンドウ</t>
    </rPh>
    <phoneticPr fontId="2"/>
  </si>
  <si>
    <t>←　岩屋市街</t>
    <rPh sb="2" eb="4">
      <t>イワヤ</t>
    </rPh>
    <rPh sb="4" eb="6">
      <t>シガイ</t>
    </rPh>
    <phoneticPr fontId="2"/>
  </si>
  <si>
    <t>→　淡路市　洲本</t>
    <rPh sb="2" eb="4">
      <t>アワジ</t>
    </rPh>
    <rPh sb="4" eb="5">
      <t>シ</t>
    </rPh>
    <rPh sb="6" eb="8">
      <t>スモト</t>
    </rPh>
    <phoneticPr fontId="2"/>
  </si>
  <si>
    <t>→　洲本　湊</t>
    <rPh sb="2" eb="4">
      <t>スモト</t>
    </rPh>
    <rPh sb="5" eb="6">
      <t>ミナト</t>
    </rPh>
    <phoneticPr fontId="2"/>
  </si>
  <si>
    <t>←　洲本　湊</t>
    <rPh sb="2" eb="4">
      <t>スモト</t>
    </rPh>
    <rPh sb="5" eb="6">
      <t>ミナト</t>
    </rPh>
    <phoneticPr fontId="2"/>
  </si>
  <si>
    <t>淡路松帆</t>
    <rPh sb="0" eb="2">
      <t>アワジ</t>
    </rPh>
    <rPh sb="2" eb="4">
      <t>マツホ</t>
    </rPh>
    <phoneticPr fontId="2"/>
  </si>
  <si>
    <t>下船
→直進</t>
    <rPh sb="0" eb="2">
      <t>ゲセン</t>
    </rPh>
    <rPh sb="4" eb="6">
      <t>チョクシン</t>
    </rPh>
    <phoneticPr fontId="2"/>
  </si>
  <si>
    <t>明石駅ガード下くぐって明石城へ</t>
    <rPh sb="0" eb="3">
      <t>アカシエキ</t>
    </rPh>
    <rPh sb="6" eb="7">
      <t>シタ</t>
    </rPh>
    <rPh sb="11" eb="14">
      <t>アカシジョウ</t>
    </rPh>
    <phoneticPr fontId="2"/>
  </si>
  <si>
    <t>市道→県718→県52</t>
    <rPh sb="0" eb="2">
      <t>シドウ</t>
    </rPh>
    <rPh sb="3" eb="4">
      <t>ケン</t>
    </rPh>
    <rPh sb="8" eb="9">
      <t>ケン</t>
    </rPh>
    <phoneticPr fontId="2"/>
  </si>
  <si>
    <t>県道52</t>
    <rPh sb="0" eb="2">
      <t>ケンドウ</t>
    </rPh>
    <phoneticPr fontId="2"/>
  </si>
  <si>
    <t>S</t>
  </si>
  <si>
    <t>坂本</t>
    <rPh sb="0" eb="2">
      <t>サカモト</t>
    </rPh>
    <phoneticPr fontId="12"/>
  </si>
  <si>
    <t>左折</t>
    <rPh sb="0" eb="2">
      <t>サセツ</t>
    </rPh>
    <phoneticPr fontId="12"/>
  </si>
  <si>
    <t>市道</t>
    <rPh sb="0" eb="2">
      <t>シドウ</t>
    </rPh>
    <phoneticPr fontId="12"/>
  </si>
  <si>
    <t>原野南</t>
    <rPh sb="0" eb="1">
      <t>ハラ</t>
    </rPh>
    <rPh sb="1" eb="2">
      <t>ノ</t>
    </rPh>
    <rPh sb="2" eb="3">
      <t>ミナミ</t>
    </rPh>
    <phoneticPr fontId="12"/>
  </si>
  <si>
    <t>直進</t>
    <rPh sb="0" eb="2">
      <t>チョクシン</t>
    </rPh>
    <phoneticPr fontId="12"/>
  </si>
  <si>
    <t>県道85</t>
    <rPh sb="0" eb="2">
      <t>ケンドウ</t>
    </rPh>
    <phoneticPr fontId="12"/>
  </si>
  <si>
    <t>十</t>
    <rPh sb="0" eb="1">
      <t>ジュウ</t>
    </rPh>
    <phoneticPr fontId="12"/>
  </si>
  <si>
    <t>皆森</t>
    <rPh sb="0" eb="2">
      <t>ミナモリ</t>
    </rPh>
    <phoneticPr fontId="12"/>
  </si>
  <si>
    <t>右折</t>
    <rPh sb="0" eb="2">
      <t>ウセツ</t>
    </rPh>
    <phoneticPr fontId="12"/>
  </si>
  <si>
    <t>県道15</t>
    <rPh sb="0" eb="2">
      <t>ケンドウ</t>
    </rPh>
    <phoneticPr fontId="12"/>
  </si>
  <si>
    <t>有馬口</t>
    <rPh sb="0" eb="3">
      <t>アリマグチ</t>
    </rPh>
    <phoneticPr fontId="12"/>
  </si>
  <si>
    <t>県道51</t>
    <rPh sb="0" eb="1">
      <t>ケン</t>
    </rPh>
    <rPh sb="1" eb="2">
      <t>ミチ</t>
    </rPh>
    <phoneticPr fontId="12"/>
  </si>
  <si>
    <t>芦有ゲート前</t>
    <rPh sb="0" eb="2">
      <t>ロユウ</t>
    </rPh>
    <rPh sb="5" eb="6">
      <t>マエ</t>
    </rPh>
    <phoneticPr fontId="12"/>
  </si>
  <si>
    <t>大多田橋</t>
    <rPh sb="0" eb="1">
      <t>ダイ</t>
    </rPh>
    <rPh sb="1" eb="3">
      <t>タダ</t>
    </rPh>
    <rPh sb="3" eb="4">
      <t>バシ</t>
    </rPh>
    <phoneticPr fontId="12"/>
  </si>
  <si>
    <t>左折</t>
    <rPh sb="0" eb="2">
      <t>サセツ</t>
    </rPh>
    <phoneticPr fontId="11"/>
  </si>
  <si>
    <t>生瀬１</t>
    <rPh sb="0" eb="2">
      <t>ナマゼ</t>
    </rPh>
    <phoneticPr fontId="12"/>
  </si>
  <si>
    <t>生瀬橋西詰</t>
    <rPh sb="0" eb="2">
      <t>ナマゼ</t>
    </rPh>
    <rPh sb="2" eb="3">
      <t>バシ</t>
    </rPh>
    <rPh sb="3" eb="4">
      <t>ニシ</t>
    </rPh>
    <rPh sb="4" eb="5">
      <t>ヅメ</t>
    </rPh>
    <phoneticPr fontId="12"/>
  </si>
  <si>
    <t>宝来橋南詰</t>
    <rPh sb="0" eb="2">
      <t>ホウライ</t>
    </rPh>
    <rPh sb="2" eb="3">
      <t>バシ</t>
    </rPh>
    <rPh sb="3" eb="4">
      <t>ミナミ</t>
    </rPh>
    <rPh sb="4" eb="5">
      <t>ヅメ</t>
    </rPh>
    <phoneticPr fontId="12"/>
  </si>
  <si>
    <t>県道337</t>
    <rPh sb="0" eb="2">
      <t>ケンドウ</t>
    </rPh>
    <phoneticPr fontId="12"/>
  </si>
  <si>
    <t>宝来橋北詰</t>
    <rPh sb="0" eb="2">
      <t>ホウライ</t>
    </rPh>
    <rPh sb="2" eb="3">
      <t>バシ</t>
    </rPh>
    <rPh sb="3" eb="5">
      <t>キタヅメ</t>
    </rPh>
    <phoneticPr fontId="12"/>
  </si>
  <si>
    <t>県道188</t>
    <rPh sb="0" eb="2">
      <t>ケンドウ</t>
    </rPh>
    <phoneticPr fontId="12"/>
  </si>
  <si>
    <t>右折</t>
    <rPh sb="0" eb="2">
      <t>ウセツ</t>
    </rPh>
    <phoneticPr fontId="11"/>
  </si>
  <si>
    <t>宝塚歌劇場前</t>
    <rPh sb="0" eb="2">
      <t>タカラヅカ</t>
    </rPh>
    <rPh sb="2" eb="5">
      <t>カゲキジョウ</t>
    </rPh>
    <rPh sb="5" eb="6">
      <t>マエ</t>
    </rPh>
    <phoneticPr fontId="12"/>
  </si>
  <si>
    <t>R176(旧道)</t>
    <rPh sb="5" eb="7">
      <t>キュウドウ</t>
    </rPh>
    <phoneticPr fontId="12"/>
  </si>
  <si>
    <t>府道15</t>
    <rPh sb="0" eb="2">
      <t>フドウ</t>
    </rPh>
    <phoneticPr fontId="12"/>
  </si>
  <si>
    <t>鷺打橋西</t>
    <rPh sb="0" eb="1">
      <t>サギ</t>
    </rPh>
    <rPh sb="1" eb="2">
      <t>ウ</t>
    </rPh>
    <rPh sb="2" eb="3">
      <t>ハシ</t>
    </rPh>
    <rPh sb="3" eb="4">
      <t>ニシ</t>
    </rPh>
    <phoneticPr fontId="12"/>
  </si>
  <si>
    <t>府道139</t>
    <rPh sb="0" eb="2">
      <t>フドウ</t>
    </rPh>
    <phoneticPr fontId="12"/>
  </si>
  <si>
    <t>鷺打橋東詰</t>
    <rPh sb="0" eb="1">
      <t>サギ</t>
    </rPh>
    <rPh sb="1" eb="2">
      <t>ウ</t>
    </rPh>
    <rPh sb="2" eb="3">
      <t>ハシ</t>
    </rPh>
    <rPh sb="3" eb="4">
      <t>アズマ</t>
    </rPh>
    <rPh sb="4" eb="5">
      <t>ヅメ</t>
    </rPh>
    <phoneticPr fontId="12"/>
  </si>
  <si>
    <t>枚方大橋北</t>
    <rPh sb="0" eb="2">
      <t>ヒラカタ</t>
    </rPh>
    <rPh sb="2" eb="4">
      <t>オオハシ</t>
    </rPh>
    <rPh sb="4" eb="5">
      <t>キタ</t>
    </rPh>
    <phoneticPr fontId="12"/>
  </si>
  <si>
    <t>（枚方大橋　南詰）</t>
    <rPh sb="1" eb="3">
      <t>ヒラカタ</t>
    </rPh>
    <rPh sb="3" eb="5">
      <t>オオハシ</t>
    </rPh>
    <rPh sb="6" eb="7">
      <t>ミナミ</t>
    </rPh>
    <rPh sb="7" eb="8">
      <t>ヅメ</t>
    </rPh>
    <phoneticPr fontId="12"/>
  </si>
  <si>
    <t>府道13</t>
    <rPh sb="0" eb="2">
      <t>フドウ</t>
    </rPh>
    <phoneticPr fontId="12"/>
  </si>
  <si>
    <t>PC4　ファミリーマート神鉄谷上駅前</t>
    <phoneticPr fontId="2"/>
  </si>
  <si>
    <t>右側</t>
    <rPh sb="0" eb="2">
      <t>ミギガワ</t>
    </rPh>
    <phoneticPr fontId="12"/>
  </si>
  <si>
    <t>県16→R176</t>
    <rPh sb="0" eb="1">
      <t>ケン</t>
    </rPh>
    <phoneticPr fontId="12"/>
  </si>
  <si>
    <r>
      <rPr>
        <b/>
        <sz val="9"/>
        <color rgb="FFFF0000"/>
        <rFont val="ＭＳ Ｐゴシック"/>
        <family val="3"/>
        <charset val="128"/>
      </rPr>
      <t>R176新道を通過</t>
    </r>
    <r>
      <rPr>
        <sz val="9"/>
        <rFont val="ＭＳ Ｐゴシック"/>
        <family val="3"/>
        <charset val="128"/>
      </rPr>
      <t>してすぐ右折</t>
    </r>
    <rPh sb="4" eb="5">
      <t>シン</t>
    </rPh>
    <rPh sb="5" eb="6">
      <t>ミチ</t>
    </rPh>
    <rPh sb="7" eb="9">
      <t>ツウカ</t>
    </rPh>
    <rPh sb="13" eb="15">
      <t>ウセツ</t>
    </rPh>
    <phoneticPr fontId="2"/>
  </si>
  <si>
    <t>稲北</t>
    <rPh sb="0" eb="1">
      <t>イネ</t>
    </rPh>
    <rPh sb="1" eb="2">
      <t>キタ</t>
    </rPh>
    <phoneticPr fontId="12"/>
  </si>
  <si>
    <t>西河原西</t>
    <rPh sb="0" eb="3">
      <t>ニシガワラ</t>
    </rPh>
    <rPh sb="3" eb="4">
      <t>ニシ</t>
    </rPh>
    <phoneticPr fontId="12"/>
  </si>
  <si>
    <t>(阪急茨木市駅　手前)</t>
    <rPh sb="1" eb="3">
      <t>ハンキュウ</t>
    </rPh>
    <rPh sb="3" eb="6">
      <t>イバラキシ</t>
    </rPh>
    <rPh sb="6" eb="7">
      <t>エキ</t>
    </rPh>
    <rPh sb="8" eb="10">
      <t>テマエ</t>
    </rPh>
    <phoneticPr fontId="2"/>
  </si>
  <si>
    <t>ト</t>
    <phoneticPr fontId="12"/>
  </si>
  <si>
    <t>右に商店街（一応十字路）</t>
    <rPh sb="0" eb="1">
      <t>ミギ</t>
    </rPh>
    <rPh sb="2" eb="5">
      <t>ショウテンガイ</t>
    </rPh>
    <rPh sb="6" eb="8">
      <t>イチオウ</t>
    </rPh>
    <rPh sb="8" eb="11">
      <t>ジュウジロ</t>
    </rPh>
    <phoneticPr fontId="2"/>
  </si>
  <si>
    <t>淀川沿い　対岸枚方見える</t>
    <rPh sb="0" eb="1">
      <t>ヨド</t>
    </rPh>
    <rPh sb="1" eb="2">
      <t>ガワ</t>
    </rPh>
    <rPh sb="2" eb="3">
      <t>ゾ</t>
    </rPh>
    <rPh sb="5" eb="7">
      <t>タイガン</t>
    </rPh>
    <rPh sb="7" eb="9">
      <t>ヒラカタ</t>
    </rPh>
    <rPh sb="9" eb="10">
      <t>ミ</t>
    </rPh>
    <phoneticPr fontId="2"/>
  </si>
  <si>
    <t>淀川沿い</t>
    <rPh sb="0" eb="1">
      <t>ヨド</t>
    </rPh>
    <rPh sb="1" eb="2">
      <t>ガワ</t>
    </rPh>
    <rPh sb="2" eb="3">
      <t>ゾ</t>
    </rPh>
    <phoneticPr fontId="2"/>
  </si>
  <si>
    <t>橋わたってすぐ</t>
    <rPh sb="0" eb="1">
      <t>ハシ</t>
    </rPh>
    <phoneticPr fontId="2"/>
  </si>
  <si>
    <t>関西医大病院前</t>
    <rPh sb="0" eb="2">
      <t>カンサイ</t>
    </rPh>
    <rPh sb="2" eb="4">
      <t>イダイ</t>
    </rPh>
    <rPh sb="4" eb="6">
      <t>ビョウイン</t>
    </rPh>
    <rPh sb="6" eb="7">
      <t>マエ</t>
    </rPh>
    <phoneticPr fontId="11"/>
  </si>
  <si>
    <t>府道20</t>
    <rPh sb="0" eb="2">
      <t>フドウ</t>
    </rPh>
    <phoneticPr fontId="12"/>
  </si>
  <si>
    <t>←　郡山団地</t>
    <rPh sb="2" eb="4">
      <t>コオリヤマ</t>
    </rPh>
    <rPh sb="4" eb="6">
      <t>ダンチ</t>
    </rPh>
    <phoneticPr fontId="2"/>
  </si>
  <si>
    <t>←　郡山宿本陣</t>
    <rPh sb="2" eb="4">
      <t>コオリヤマ</t>
    </rPh>
    <rPh sb="4" eb="5">
      <t>ヤド</t>
    </rPh>
    <rPh sb="5" eb="7">
      <t>ホンジン</t>
    </rPh>
    <phoneticPr fontId="2"/>
  </si>
  <si>
    <t>←　福良港</t>
    <rPh sb="2" eb="4">
      <t>フクラ</t>
    </rPh>
    <rPh sb="4" eb="5">
      <t>ミナト</t>
    </rPh>
    <phoneticPr fontId="2"/>
  </si>
  <si>
    <t>04：00スタート　桜町信号から進路右手歩道を進む</t>
    <rPh sb="10" eb="12">
      <t>サクラチョウ</t>
    </rPh>
    <rPh sb="12" eb="14">
      <t>シンゴウ</t>
    </rPh>
    <rPh sb="16" eb="18">
      <t>シンロ</t>
    </rPh>
    <rPh sb="18" eb="20">
      <t>ミギテ</t>
    </rPh>
    <rPh sb="20" eb="22">
      <t>ホドウ</t>
    </rPh>
    <rPh sb="23" eb="24">
      <t>スス</t>
    </rPh>
    <phoneticPr fontId="2"/>
  </si>
  <si>
    <t>OPEN/ 05:34～07:39    
レシート取得して通過時間を自分で記入。
チェック後　直進</t>
    <rPh sb="26" eb="28">
      <t>シュトク</t>
    </rPh>
    <rPh sb="30" eb="32">
      <t>ツウカ</t>
    </rPh>
    <rPh sb="32" eb="34">
      <t>ジカン</t>
    </rPh>
    <rPh sb="35" eb="37">
      <t>ジブン</t>
    </rPh>
    <rPh sb="38" eb="40">
      <t>キニュウ</t>
    </rPh>
    <rPh sb="46" eb="47">
      <t>ゴ</t>
    </rPh>
    <rPh sb="48" eb="50">
      <t>チョクシン</t>
    </rPh>
    <phoneticPr fontId="1"/>
  </si>
  <si>
    <t>OPEN/ 07:23 ～ 11:40
レシート取得して通過時間を自分で記入。
チェック後　直進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8">
      <t>チョクシン</t>
    </rPh>
    <phoneticPr fontId="1"/>
  </si>
  <si>
    <t>BRM401枚方300渦潮</t>
    <rPh sb="6" eb="8">
      <t>ヒラカタ</t>
    </rPh>
    <rPh sb="11" eb="13">
      <t>ウズシオ</t>
    </rPh>
    <phoneticPr fontId="2"/>
  </si>
  <si>
    <t>標高</t>
    <rPh sb="0" eb="2">
      <t>ヒョウコウ</t>
    </rPh>
    <phoneticPr fontId="2"/>
  </si>
  <si>
    <t>-</t>
    <phoneticPr fontId="2"/>
  </si>
  <si>
    <t>萱野１丁目</t>
  </si>
  <si>
    <t>右折</t>
  </si>
  <si>
    <t>Y</t>
  </si>
  <si>
    <t>X</t>
  </si>
  <si>
    <t>西本町</t>
  </si>
  <si>
    <t>直進</t>
  </si>
  <si>
    <t>R176(​旧道)</t>
    <rPh sb="6" eb="8">
      <t>キュウドウ</t>
    </rPh>
    <phoneticPr fontId="2"/>
  </si>
  <si>
    <t>下りの途中にあるので見落としやすい</t>
    <rPh sb="0" eb="1">
      <t>クダ</t>
    </rPh>
    <rPh sb="3" eb="5">
      <t>トチュウ</t>
    </rPh>
    <rPh sb="10" eb="12">
      <t>ミオ</t>
    </rPh>
    <phoneticPr fontId="2"/>
  </si>
  <si>
    <t>市道　</t>
    <rPh sb="0" eb="2">
      <t>シドウ</t>
    </rPh>
    <phoneticPr fontId="2"/>
  </si>
  <si>
    <t>左折</t>
  </si>
  <si>
    <t>直進自動車一通の道を逆に侵入。要注意</t>
    <rPh sb="0" eb="2">
      <t>チョクシン</t>
    </rPh>
    <rPh sb="2" eb="5">
      <t>ジドウシャ</t>
    </rPh>
    <rPh sb="5" eb="7">
      <t>イッツウ</t>
    </rPh>
    <rPh sb="8" eb="9">
      <t>ミチ</t>
    </rPh>
    <rPh sb="10" eb="11">
      <t>ギャク</t>
    </rPh>
    <rPh sb="12" eb="14">
      <t>シンニュウ</t>
    </rPh>
    <rPh sb="15" eb="18">
      <t>ヨウチュウイ</t>
    </rPh>
    <phoneticPr fontId="2"/>
  </si>
  <si>
    <t>市道（旧県道15）</t>
    <rPh sb="0" eb="2">
      <t>シドウ</t>
    </rPh>
    <rPh sb="3" eb="4">
      <t>キュウ</t>
    </rPh>
    <rPh sb="4" eb="6">
      <t>ケンドウ</t>
    </rPh>
    <phoneticPr fontId="2"/>
  </si>
  <si>
    <t>有馬口トンネル北</t>
    <rPh sb="0" eb="3">
      <t>アリマグチ</t>
    </rPh>
    <rPh sb="7" eb="8">
      <t>キタ</t>
    </rPh>
    <phoneticPr fontId="2"/>
  </si>
  <si>
    <t>合流</t>
    <rPh sb="0" eb="2">
      <t>ゴウリュウ</t>
    </rPh>
    <phoneticPr fontId="2"/>
  </si>
  <si>
    <t>トンネルに入らず旧道へ</t>
    <rPh sb="5" eb="6">
      <t>ハイ</t>
    </rPh>
    <rPh sb="8" eb="10">
      <t>キュウドウ</t>
    </rPh>
    <phoneticPr fontId="2"/>
  </si>
  <si>
    <t>鷹匠町</t>
    <phoneticPr fontId="2"/>
  </si>
  <si>
    <t>明石公園前</t>
    <phoneticPr fontId="2"/>
  </si>
  <si>
    <t>県道16→県718</t>
    <rPh sb="0" eb="2">
      <t>ケンドウ</t>
    </rPh>
    <rPh sb="5" eb="6">
      <t>ケン</t>
    </rPh>
    <phoneticPr fontId="2"/>
  </si>
  <si>
    <t>PC2　ファミリーマートサントピアマリーナ</t>
    <phoneticPr fontId="2"/>
  </si>
  <si>
    <t>左直進</t>
    <rPh sb="0" eb="3">
      <t>ヒダリチョクシン</t>
    </rPh>
    <phoneticPr fontId="2"/>
  </si>
  <si>
    <t>右折</t>
    <rPh sb="0" eb="2">
      <t>ウセツ</t>
    </rPh>
    <phoneticPr fontId="2"/>
  </si>
  <si>
    <r>
      <rPr>
        <b/>
        <sz val="9"/>
        <color rgb="FFFF0000"/>
        <rFont val="ＭＳ Ｐゴシック"/>
        <family val="3"/>
        <charset val="128"/>
      </rPr>
      <t>OPEN/ 13:00頃</t>
    </r>
    <r>
      <rPr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 xml:space="preserve">CLOSE/ 04/02 00:00
</t>
    </r>
    <r>
      <rPr>
        <sz val="9"/>
        <rFont val="ＭＳ Ｐゴシック"/>
        <family val="3"/>
        <charset val="128"/>
      </rPr>
      <t>レシート取得して通過時間を自分で記入。
・完走の署名
カード提出お願いします。</t>
    </r>
    <phoneticPr fontId="2"/>
  </si>
  <si>
    <t>フィニッシュ　ビィーゴ枚方
ミーティングルームB　ビオルネ５F</t>
    <rPh sb="11" eb="13">
      <t>ヒラカタ</t>
    </rPh>
    <phoneticPr fontId="2"/>
  </si>
  <si>
    <t>【ゴール受付　ビィーゴ枚方】</t>
    <rPh sb="4" eb="6">
      <t>ウケツケ</t>
    </rPh>
    <rPh sb="11" eb="13">
      <t>ヒラカタ</t>
    </rPh>
    <phoneticPr fontId="2"/>
  </si>
  <si>
    <t>ビオルネは20時以降、B1か２Fからしか入れません</t>
    <rPh sb="7" eb="10">
      <t>ジイコウ</t>
    </rPh>
    <rPh sb="20" eb="21">
      <t>ハイ</t>
    </rPh>
    <phoneticPr fontId="2"/>
  </si>
  <si>
    <t>OPEN/ 11:38 ～ 21:04   
レシート取得して通過時間を自分で記入。
チェック後　直進</t>
    <rPh sb="27" eb="29">
      <t>シュトク</t>
    </rPh>
    <rPh sb="31" eb="33">
      <t>ツウカ</t>
    </rPh>
    <rPh sb="33" eb="35">
      <t>ジカン</t>
    </rPh>
    <rPh sb="36" eb="38">
      <t>ジブン</t>
    </rPh>
    <rPh sb="39" eb="41">
      <t>キニュウ</t>
    </rPh>
    <rPh sb="47" eb="48">
      <t>ゴ</t>
    </rPh>
    <rPh sb="49" eb="51">
      <t>チョクシン</t>
    </rPh>
    <phoneticPr fontId="1"/>
  </si>
  <si>
    <t>OPEN/ 08:51 ～ 15:00
レシート取得して通過時間を自分で記入。
チェック後　折り返し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7">
      <t>オ</t>
    </rPh>
    <rPh sb="48" eb="49">
      <t>カエ</t>
    </rPh>
    <phoneticPr fontId="1"/>
  </si>
  <si>
    <t>右側</t>
    <rPh sb="0" eb="2">
      <t>ミギガワ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</si>
</sst>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6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rgb="FF00B050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3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2" borderId="10" xfId="0" applyFont="1" applyFill="1" applyBorder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13" fillId="0" borderId="0" xfId="0" applyFont="1">
      <alignment vertical="center"/>
    </xf>
    <xf numFmtId="176" fontId="3" fillId="2" borderId="6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top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3">
    <cellStyle name="標準" xfId="0" builtinId="0"/>
    <cellStyle name="標準 2" xfId="2" xr:uid="{E9274E2C-C70A-48F2-AC2B-54431F771562}"/>
    <cellStyle name="標準 3" xfId="1" xr:uid="{315FD938-876D-4AEB-88AC-BAD6759371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918000"/>
        <c:axId val="442914392"/>
      </c:barChart>
      <c:catAx>
        <c:axId val="442918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2914392"/>
        <c:crosses val="autoZero"/>
        <c:auto val="1"/>
        <c:lblAlgn val="ctr"/>
        <c:lblOffset val="100"/>
        <c:noMultiLvlLbl val="0"/>
      </c:catAx>
      <c:valAx>
        <c:axId val="44291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291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DBA47FE-5996-40CF-8008-893A2A3F8DF7}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122524C-C889-4C9A-88C2-E096583EE5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331304</xdr:colOff>
      <xdr:row>98</xdr:row>
      <xdr:rowOff>46384</xdr:rowOff>
    </xdr:from>
    <xdr:to>
      <xdr:col>6</xdr:col>
      <xdr:colOff>603853</xdr:colOff>
      <xdr:row>121</xdr:row>
      <xdr:rowOff>92765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4DCD2DF-E7D7-7C6E-149D-057FB7C3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304" y="20149932"/>
          <a:ext cx="3691610" cy="3644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1696278</xdr:colOff>
      <xdr:row>102</xdr:row>
      <xdr:rowOff>79513</xdr:rowOff>
    </xdr:from>
    <xdr:to>
      <xdr:col>5</xdr:col>
      <xdr:colOff>132522</xdr:colOff>
      <xdr:row>104</xdr:row>
      <xdr:rowOff>26504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B2263DB-6681-12EA-27F7-B9EBB0FE6A4B}"/>
            </a:ext>
          </a:extLst>
        </xdr:cNvPr>
        <xdr:cNvSpPr/>
      </xdr:nvSpPr>
      <xdr:spPr>
        <a:xfrm>
          <a:off x="2696817" y="20845670"/>
          <a:ext cx="443948" cy="27829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1066800</xdr:colOff>
      <xdr:row>97</xdr:row>
      <xdr:rowOff>99392</xdr:rowOff>
    </xdr:from>
    <xdr:to>
      <xdr:col>10</xdr:col>
      <xdr:colOff>2730290</xdr:colOff>
      <xdr:row>122</xdr:row>
      <xdr:rowOff>99393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173C72B-01D0-88E3-B35C-809EABCE8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5861" y="20037288"/>
          <a:ext cx="3975994" cy="3916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1239077</xdr:colOff>
      <xdr:row>102</xdr:row>
      <xdr:rowOff>53008</xdr:rowOff>
    </xdr:from>
    <xdr:to>
      <xdr:col>10</xdr:col>
      <xdr:colOff>1683025</xdr:colOff>
      <xdr:row>103</xdr:row>
      <xdr:rowOff>165651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BAEA53B-B249-40F7-863E-B1A081E4F1ED}"/>
            </a:ext>
          </a:extLst>
        </xdr:cNvPr>
        <xdr:cNvSpPr/>
      </xdr:nvSpPr>
      <xdr:spPr>
        <a:xfrm>
          <a:off x="6970642" y="20819165"/>
          <a:ext cx="443948" cy="27829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72887</xdr:colOff>
      <xdr:row>104</xdr:row>
      <xdr:rowOff>59636</xdr:rowOff>
    </xdr:from>
    <xdr:to>
      <xdr:col>10</xdr:col>
      <xdr:colOff>231913</xdr:colOff>
      <xdr:row>105</xdr:row>
      <xdr:rowOff>106018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19BF760-652B-4D97-9B9B-F1E19633279D}"/>
            </a:ext>
          </a:extLst>
        </xdr:cNvPr>
        <xdr:cNvSpPr/>
      </xdr:nvSpPr>
      <xdr:spPr>
        <a:xfrm>
          <a:off x="5804452" y="21157097"/>
          <a:ext cx="159026" cy="21203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1623391</xdr:colOff>
      <xdr:row>99</xdr:row>
      <xdr:rowOff>33130</xdr:rowOff>
    </xdr:from>
    <xdr:to>
      <xdr:col>4</xdr:col>
      <xdr:colOff>145774</xdr:colOff>
      <xdr:row>101</xdr:row>
      <xdr:rowOff>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C21199D4-955F-A3A8-D072-9D3C67954DE5}"/>
            </a:ext>
          </a:extLst>
        </xdr:cNvPr>
        <xdr:cNvCxnSpPr/>
      </xdr:nvCxnSpPr>
      <xdr:spPr>
        <a:xfrm flipH="1">
          <a:off x="2623930" y="20302330"/>
          <a:ext cx="318053" cy="298174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1497496</xdr:colOff>
      <xdr:row>97</xdr:row>
      <xdr:rowOff>106017</xdr:rowOff>
    </xdr:from>
    <xdr:to>
      <xdr:col>5</xdr:col>
      <xdr:colOff>298174</xdr:colOff>
      <xdr:row>99</xdr:row>
      <xdr:rowOff>46382</xdr:rowOff>
    </xdr:to>
    <xdr:sp macro="" textlink="">
      <xdr:nvSpPr>
        <xdr:cNvPr id="10" name="フローチャート: 処理 9">
          <a:extLst>
            <a:ext uri="{FF2B5EF4-FFF2-40B4-BE49-F238E27FC236}">
              <a16:creationId xmlns:a16="http://schemas.microsoft.com/office/drawing/2014/main" id="{8913B339-1924-ECE3-7B50-34F328B0001C}"/>
            </a:ext>
          </a:extLst>
        </xdr:cNvPr>
        <xdr:cNvSpPr/>
      </xdr:nvSpPr>
      <xdr:spPr>
        <a:xfrm>
          <a:off x="2498035" y="20043913"/>
          <a:ext cx="808382" cy="271669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正面入口</a:t>
          </a:r>
        </a:p>
      </xdr:txBody>
    </xdr:sp>
    <xdr:clientData/>
  </xdr:twoCellAnchor>
  <xdr:twoCellAnchor>
    <xdr:from>
      <xdr:col>10</xdr:col>
      <xdr:colOff>178903</xdr:colOff>
      <xdr:row>106</xdr:row>
      <xdr:rowOff>19878</xdr:rowOff>
    </xdr:from>
    <xdr:to>
      <xdr:col>10</xdr:col>
      <xdr:colOff>1119808</xdr:colOff>
      <xdr:row>108</xdr:row>
      <xdr:rowOff>6626</xdr:rowOff>
    </xdr:to>
    <xdr:sp macro="" textlink="">
      <xdr:nvSpPr>
        <xdr:cNvPr id="11" name="フローチャート: 処理 10">
          <a:extLst>
            <a:ext uri="{FF2B5EF4-FFF2-40B4-BE49-F238E27FC236}">
              <a16:creationId xmlns:a16="http://schemas.microsoft.com/office/drawing/2014/main" id="{D5E13CAD-E10C-45A2-B91A-89DF78E20A6A}"/>
            </a:ext>
          </a:extLst>
        </xdr:cNvPr>
        <xdr:cNvSpPr/>
      </xdr:nvSpPr>
      <xdr:spPr>
        <a:xfrm>
          <a:off x="5910468" y="21435391"/>
          <a:ext cx="940905" cy="291548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/>
            <a:t>ミーティングルーム</a:t>
          </a:r>
          <a:r>
            <a:rPr kumimoji="1" lang="en-US" altLang="ja-JP" sz="700"/>
            <a:t>B</a:t>
          </a:r>
          <a:endParaRPr kumimoji="1" lang="ja-JP" altLang="en-US" sz="700"/>
        </a:p>
      </xdr:txBody>
    </xdr:sp>
    <xdr:clientData/>
  </xdr:twoCellAnchor>
  <xdr:twoCellAnchor>
    <xdr:from>
      <xdr:col>10</xdr:col>
      <xdr:colOff>152401</xdr:colOff>
      <xdr:row>103</xdr:row>
      <xdr:rowOff>26504</xdr:rowOff>
    </xdr:from>
    <xdr:to>
      <xdr:col>10</xdr:col>
      <xdr:colOff>1239078</xdr:colOff>
      <xdr:row>104</xdr:row>
      <xdr:rowOff>59636</xdr:rowOff>
    </xdr:to>
    <xdr:cxnSp macro="">
      <xdr:nvCxnSpPr>
        <xdr:cNvPr id="24" name="コネクタ: カギ線 23">
          <a:extLst>
            <a:ext uri="{FF2B5EF4-FFF2-40B4-BE49-F238E27FC236}">
              <a16:creationId xmlns:a16="http://schemas.microsoft.com/office/drawing/2014/main" id="{BB5F0A94-A759-434C-3EAB-58138AE2B7B9}"/>
            </a:ext>
          </a:extLst>
        </xdr:cNvPr>
        <xdr:cNvCxnSpPr>
          <a:stCxn id="5" idx="1"/>
          <a:endCxn id="6" idx="0"/>
        </xdr:cNvCxnSpPr>
      </xdr:nvCxnSpPr>
      <xdr:spPr>
        <a:xfrm rot="10800000" flipV="1">
          <a:off x="5883966" y="20958313"/>
          <a:ext cx="1086677" cy="198784"/>
        </a:xfrm>
        <a:prstGeom prst="bentConnector2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105"/>
  <sheetViews>
    <sheetView tabSelected="1" topLeftCell="A90" zoomScale="115" zoomScaleNormal="115" workbookViewId="0">
      <selection activeCell="F95" sqref="F95"/>
    </sheetView>
  </sheetViews>
  <sheetFormatPr defaultColWidth="7.77734375" defaultRowHeight="12" x14ac:dyDescent="0.2"/>
  <cols>
    <col min="1" max="1" width="5.33203125" style="4" bestFit="1" customWidth="1"/>
    <col min="2" max="3" width="4.6640625" style="11" customWidth="1"/>
    <col min="4" max="4" width="26.21875" style="1" bestFit="1" customWidth="1"/>
    <col min="5" max="5" width="3.109375" style="11" customWidth="1"/>
    <col min="6" max="6" width="6" style="1" customWidth="1"/>
    <col min="7" max="7" width="16" style="14" bestFit="1" customWidth="1"/>
    <col min="8" max="8" width="5.88671875" style="3" bestFit="1" customWidth="1"/>
    <col min="9" max="9" width="6" style="13" bestFit="1" customWidth="1"/>
    <col min="10" max="10" width="5.77734375" style="1" bestFit="1" customWidth="1"/>
    <col min="11" max="11" width="47.33203125" style="1" bestFit="1" customWidth="1"/>
    <col min="12" max="12" width="7.21875" style="14" bestFit="1" customWidth="1"/>
    <col min="13" max="13" width="32.21875" style="1" customWidth="1"/>
    <col min="14" max="16384" width="7.77734375" style="1"/>
  </cols>
  <sheetData>
    <row r="1" spans="1:13" x14ac:dyDescent="0.2">
      <c r="B1" s="1"/>
      <c r="C1" s="1"/>
      <c r="D1" s="2">
        <v>2023</v>
      </c>
      <c r="K1" s="4" t="s">
        <v>25</v>
      </c>
    </row>
    <row r="2" spans="1:13" x14ac:dyDescent="0.2">
      <c r="B2" s="1"/>
      <c r="C2" s="1"/>
      <c r="D2" s="1" t="s">
        <v>175</v>
      </c>
      <c r="K2" s="36">
        <v>45011</v>
      </c>
    </row>
    <row r="3" spans="1:13" ht="12.6" thickBot="1" x14ac:dyDescent="0.25"/>
    <row r="4" spans="1:13" ht="14.25" customHeight="1" x14ac:dyDescent="0.2">
      <c r="A4" s="73"/>
      <c r="B4" s="63" t="s">
        <v>19</v>
      </c>
      <c r="C4" s="63" t="s">
        <v>18</v>
      </c>
      <c r="D4" s="59" t="s">
        <v>0</v>
      </c>
      <c r="E4" s="69" t="s">
        <v>6</v>
      </c>
      <c r="F4" s="65" t="s">
        <v>15</v>
      </c>
      <c r="G4" s="66"/>
      <c r="H4" s="67" t="s">
        <v>14</v>
      </c>
      <c r="I4" s="68"/>
      <c r="J4" s="69" t="s">
        <v>176</v>
      </c>
      <c r="K4" s="59" t="s">
        <v>4</v>
      </c>
      <c r="L4" s="61" t="s">
        <v>16</v>
      </c>
    </row>
    <row r="5" spans="1:13" ht="21.75" customHeight="1" thickBot="1" x14ac:dyDescent="0.25">
      <c r="A5" s="74"/>
      <c r="B5" s="64"/>
      <c r="C5" s="64"/>
      <c r="D5" s="60"/>
      <c r="E5" s="70"/>
      <c r="F5" s="41" t="s">
        <v>13</v>
      </c>
      <c r="G5" s="41" t="s">
        <v>1</v>
      </c>
      <c r="H5" s="42" t="s">
        <v>2</v>
      </c>
      <c r="I5" s="43" t="s">
        <v>3</v>
      </c>
      <c r="J5" s="70"/>
      <c r="K5" s="60"/>
      <c r="L5" s="62"/>
    </row>
    <row r="6" spans="1:13" ht="21.75" customHeight="1" thickTop="1" x14ac:dyDescent="0.2">
      <c r="A6" s="34">
        <v>1</v>
      </c>
      <c r="B6" s="48"/>
      <c r="C6" s="44"/>
      <c r="D6" s="21" t="s">
        <v>27</v>
      </c>
      <c r="E6" s="22"/>
      <c r="F6" s="21"/>
      <c r="G6" s="21" t="s">
        <v>28</v>
      </c>
      <c r="H6" s="23">
        <v>0</v>
      </c>
      <c r="I6" s="24">
        <v>0</v>
      </c>
      <c r="J6" s="55" t="s">
        <v>177</v>
      </c>
      <c r="K6" s="21" t="s">
        <v>172</v>
      </c>
      <c r="L6" s="25"/>
    </row>
    <row r="7" spans="1:13" ht="21.75" customHeight="1" x14ac:dyDescent="0.2">
      <c r="A7" s="31">
        <f t="shared" ref="A7:A62" si="0">A6+1</f>
        <v>2</v>
      </c>
      <c r="B7" s="49"/>
      <c r="C7" s="45"/>
      <c r="D7" s="5" t="s">
        <v>32</v>
      </c>
      <c r="E7" s="12"/>
      <c r="F7" s="5" t="s">
        <v>7</v>
      </c>
      <c r="G7" s="5" t="s">
        <v>31</v>
      </c>
      <c r="H7" s="6">
        <f>I7-I6</f>
        <v>0.44</v>
      </c>
      <c r="I7" s="7">
        <v>0.44</v>
      </c>
      <c r="J7" s="5">
        <v>16.02</v>
      </c>
      <c r="K7" s="5" t="s">
        <v>33</v>
      </c>
      <c r="L7" s="8"/>
      <c r="M7"/>
    </row>
    <row r="8" spans="1:13" ht="21.75" customHeight="1" x14ac:dyDescent="0.2">
      <c r="A8" s="31">
        <f t="shared" si="0"/>
        <v>3</v>
      </c>
      <c r="B8" s="49" t="s">
        <v>21</v>
      </c>
      <c r="C8" s="45" t="s">
        <v>20</v>
      </c>
      <c r="D8" s="5" t="s">
        <v>34</v>
      </c>
      <c r="E8" s="12"/>
      <c r="F8" s="5" t="s">
        <v>10</v>
      </c>
      <c r="G8" s="5" t="s">
        <v>8</v>
      </c>
      <c r="H8" s="6">
        <f>I8-I7</f>
        <v>0.7</v>
      </c>
      <c r="I8" s="7">
        <v>1.1399999999999999</v>
      </c>
      <c r="J8" s="5">
        <v>14.53</v>
      </c>
      <c r="K8" s="9" t="s">
        <v>165</v>
      </c>
      <c r="L8" s="8"/>
      <c r="M8"/>
    </row>
    <row r="9" spans="1:13" ht="21.75" customHeight="1" x14ac:dyDescent="0.2">
      <c r="A9" s="31">
        <f t="shared" si="0"/>
        <v>4</v>
      </c>
      <c r="B9" s="49" t="s">
        <v>21</v>
      </c>
      <c r="C9" s="45" t="s">
        <v>20</v>
      </c>
      <c r="D9" s="5" t="s">
        <v>35</v>
      </c>
      <c r="E9" s="12"/>
      <c r="F9" s="5" t="s">
        <v>10</v>
      </c>
      <c r="G9" s="5" t="s">
        <v>37</v>
      </c>
      <c r="H9" s="6">
        <f>I9-I8</f>
        <v>1.39</v>
      </c>
      <c r="I9" s="7">
        <v>2.5299999999999998</v>
      </c>
      <c r="J9" s="5">
        <v>14.14</v>
      </c>
      <c r="K9" s="9"/>
      <c r="L9" s="8"/>
      <c r="M9"/>
    </row>
    <row r="10" spans="1:13" ht="14.4" x14ac:dyDescent="0.2">
      <c r="A10" s="31">
        <f t="shared" si="0"/>
        <v>5</v>
      </c>
      <c r="B10" s="49" t="s">
        <v>23</v>
      </c>
      <c r="C10" s="45" t="s">
        <v>20</v>
      </c>
      <c r="D10" s="5" t="s">
        <v>36</v>
      </c>
      <c r="E10" s="12"/>
      <c r="F10" s="5" t="s">
        <v>7</v>
      </c>
      <c r="G10" s="5" t="s">
        <v>37</v>
      </c>
      <c r="H10" s="6">
        <f t="shared" ref="H10:H39" si="1">I10-I9</f>
        <v>0.29000000000000004</v>
      </c>
      <c r="I10" s="7">
        <v>2.82</v>
      </c>
      <c r="J10" s="5">
        <v>10.3</v>
      </c>
      <c r="K10" s="9"/>
      <c r="L10" s="10"/>
      <c r="M10"/>
    </row>
    <row r="11" spans="1:13" ht="14.4" x14ac:dyDescent="0.2">
      <c r="A11" s="31">
        <f t="shared" si="0"/>
        <v>6</v>
      </c>
      <c r="B11" s="49" t="s">
        <v>17</v>
      </c>
      <c r="C11" s="45" t="s">
        <v>20</v>
      </c>
      <c r="D11" s="38" t="s">
        <v>161</v>
      </c>
      <c r="E11" s="12"/>
      <c r="F11" s="5" t="s">
        <v>11</v>
      </c>
      <c r="G11" s="9" t="s">
        <v>38</v>
      </c>
      <c r="H11" s="6">
        <f t="shared" si="1"/>
        <v>4.1500000000000004</v>
      </c>
      <c r="I11" s="7">
        <v>6.97</v>
      </c>
      <c r="J11" s="5">
        <v>9.17</v>
      </c>
      <c r="K11" s="9" t="s">
        <v>39</v>
      </c>
      <c r="L11" s="10"/>
      <c r="M11"/>
    </row>
    <row r="12" spans="1:13" ht="14.4" x14ac:dyDescent="0.2">
      <c r="A12" s="31">
        <f t="shared" si="0"/>
        <v>7</v>
      </c>
      <c r="B12" s="49" t="s">
        <v>21</v>
      </c>
      <c r="C12" s="45" t="s">
        <v>20</v>
      </c>
      <c r="D12" s="5" t="s">
        <v>40</v>
      </c>
      <c r="E12" s="12"/>
      <c r="F12" s="5" t="s">
        <v>10</v>
      </c>
      <c r="G12" s="5" t="s">
        <v>8</v>
      </c>
      <c r="H12" s="6">
        <f t="shared" si="1"/>
        <v>1.0599999999999996</v>
      </c>
      <c r="I12" s="7">
        <v>8.0299999999999994</v>
      </c>
      <c r="J12" s="5">
        <v>12.69</v>
      </c>
      <c r="K12" s="9"/>
      <c r="L12" s="10"/>
      <c r="M12"/>
    </row>
    <row r="13" spans="1:13" ht="14.4" x14ac:dyDescent="0.2">
      <c r="A13" s="31">
        <f t="shared" si="0"/>
        <v>8</v>
      </c>
      <c r="B13" s="49" t="s">
        <v>21</v>
      </c>
      <c r="C13" s="45" t="s">
        <v>20</v>
      </c>
      <c r="D13" s="5" t="s">
        <v>42</v>
      </c>
      <c r="E13" s="12"/>
      <c r="F13" s="5" t="s">
        <v>7</v>
      </c>
      <c r="G13" s="5" t="s">
        <v>41</v>
      </c>
      <c r="H13" s="6">
        <f t="shared" si="1"/>
        <v>1.0500000000000007</v>
      </c>
      <c r="I13" s="7">
        <v>9.08</v>
      </c>
      <c r="J13" s="5">
        <v>18.22</v>
      </c>
      <c r="K13" s="9"/>
      <c r="L13" s="10"/>
      <c r="M13"/>
    </row>
    <row r="14" spans="1:13" ht="14.4" x14ac:dyDescent="0.2">
      <c r="A14" s="31">
        <f t="shared" si="0"/>
        <v>9</v>
      </c>
      <c r="B14" s="49" t="s">
        <v>23</v>
      </c>
      <c r="C14" s="45" t="s">
        <v>20</v>
      </c>
      <c r="D14" s="5" t="s">
        <v>43</v>
      </c>
      <c r="E14" s="12"/>
      <c r="F14" s="5" t="s">
        <v>10</v>
      </c>
      <c r="G14" s="5" t="s">
        <v>47</v>
      </c>
      <c r="H14" s="6">
        <f t="shared" si="1"/>
        <v>0.27999999999999936</v>
      </c>
      <c r="I14" s="7">
        <v>9.36</v>
      </c>
      <c r="J14" s="5">
        <v>18.399999999999999</v>
      </c>
      <c r="K14" s="9" t="s">
        <v>44</v>
      </c>
      <c r="L14" s="8"/>
      <c r="M14"/>
    </row>
    <row r="15" spans="1:13" ht="14.4" x14ac:dyDescent="0.2">
      <c r="A15" s="31">
        <f t="shared" si="0"/>
        <v>10</v>
      </c>
      <c r="B15" s="49" t="s">
        <v>23</v>
      </c>
      <c r="C15" s="45" t="s">
        <v>20</v>
      </c>
      <c r="D15" s="5" t="s">
        <v>48</v>
      </c>
      <c r="E15" s="37" t="s">
        <v>12</v>
      </c>
      <c r="F15" s="5" t="s">
        <v>10</v>
      </c>
      <c r="G15" s="5" t="s">
        <v>46</v>
      </c>
      <c r="H15" s="6">
        <f t="shared" si="1"/>
        <v>1.7100000000000009</v>
      </c>
      <c r="I15" s="7">
        <v>11.07</v>
      </c>
      <c r="J15" s="5">
        <v>29.92</v>
      </c>
      <c r="K15" s="9" t="s">
        <v>169</v>
      </c>
      <c r="L15" s="10"/>
      <c r="M15"/>
    </row>
    <row r="16" spans="1:13" ht="13.2" x14ac:dyDescent="0.2">
      <c r="A16" s="31">
        <f t="shared" si="0"/>
        <v>11</v>
      </c>
      <c r="B16" s="75" t="s">
        <v>63</v>
      </c>
      <c r="C16" s="76"/>
      <c r="D16" s="5"/>
      <c r="E16" s="12"/>
      <c r="F16" s="5" t="s">
        <v>49</v>
      </c>
      <c r="G16" s="5" t="s">
        <v>45</v>
      </c>
      <c r="H16" s="6">
        <f t="shared" si="1"/>
        <v>0.25999999999999979</v>
      </c>
      <c r="I16" s="7">
        <v>11.33</v>
      </c>
      <c r="J16" s="5">
        <v>31.43</v>
      </c>
      <c r="K16" s="9" t="s">
        <v>170</v>
      </c>
      <c r="L16" s="10"/>
      <c r="M16"/>
    </row>
    <row r="17" spans="1:13" ht="14.4" x14ac:dyDescent="0.2">
      <c r="A17" s="31">
        <f t="shared" si="0"/>
        <v>12</v>
      </c>
      <c r="B17" s="49" t="s">
        <v>17</v>
      </c>
      <c r="C17" s="45" t="s">
        <v>20</v>
      </c>
      <c r="D17" s="5" t="s">
        <v>50</v>
      </c>
      <c r="E17" s="12"/>
      <c r="F17" s="5" t="s">
        <v>10</v>
      </c>
      <c r="G17" s="5" t="s">
        <v>47</v>
      </c>
      <c r="H17" s="6">
        <f t="shared" si="1"/>
        <v>5.2799999999999994</v>
      </c>
      <c r="I17" s="7">
        <v>16.61</v>
      </c>
      <c r="J17" s="5">
        <v>83.91</v>
      </c>
      <c r="K17" s="52"/>
      <c r="L17" s="10"/>
      <c r="M17"/>
    </row>
    <row r="18" spans="1:13" ht="14.4" x14ac:dyDescent="0.2">
      <c r="A18" s="31">
        <f t="shared" si="0"/>
        <v>13</v>
      </c>
      <c r="B18" s="49" t="s">
        <v>51</v>
      </c>
      <c r="C18" s="45" t="s">
        <v>123</v>
      </c>
      <c r="D18" s="40" t="s">
        <v>178</v>
      </c>
      <c r="E18" s="12"/>
      <c r="F18" s="5" t="s">
        <v>179</v>
      </c>
      <c r="G18" s="5" t="s">
        <v>8</v>
      </c>
      <c r="H18" s="6">
        <f t="shared" si="1"/>
        <v>0.92999999999999972</v>
      </c>
      <c r="I18" s="7">
        <v>17.54</v>
      </c>
      <c r="J18" s="5">
        <v>72.98</v>
      </c>
      <c r="K18" s="9"/>
      <c r="L18" s="10"/>
      <c r="M18"/>
    </row>
    <row r="19" spans="1:13" ht="14.4" x14ac:dyDescent="0.2">
      <c r="A19" s="31">
        <f t="shared" si="0"/>
        <v>14</v>
      </c>
      <c r="B19" s="49" t="s">
        <v>180</v>
      </c>
      <c r="C19" s="45"/>
      <c r="D19" s="9"/>
      <c r="E19" s="56" t="s">
        <v>181</v>
      </c>
      <c r="F19" s="5" t="s">
        <v>179</v>
      </c>
      <c r="G19" s="5" t="s">
        <v>8</v>
      </c>
      <c r="H19" s="6">
        <f t="shared" si="1"/>
        <v>4.6400000000000006</v>
      </c>
      <c r="I19" s="7">
        <v>22.18</v>
      </c>
      <c r="J19" s="5">
        <v>38.4</v>
      </c>
      <c r="K19" s="9" t="s">
        <v>185</v>
      </c>
      <c r="L19" s="10"/>
      <c r="M19"/>
    </row>
    <row r="20" spans="1:13" ht="14.4" x14ac:dyDescent="0.2">
      <c r="A20" s="31">
        <f t="shared" si="0"/>
        <v>15</v>
      </c>
      <c r="B20" s="49" t="s">
        <v>21</v>
      </c>
      <c r="C20" s="45" t="s">
        <v>123</v>
      </c>
      <c r="D20" s="9" t="s">
        <v>182</v>
      </c>
      <c r="E20" s="12"/>
      <c r="F20" s="5" t="s">
        <v>183</v>
      </c>
      <c r="G20" s="5" t="s">
        <v>184</v>
      </c>
      <c r="H20" s="6">
        <f t="shared" si="1"/>
        <v>0.87999999999999901</v>
      </c>
      <c r="I20" s="7">
        <v>23.06</v>
      </c>
      <c r="J20" s="5">
        <v>26.96</v>
      </c>
      <c r="K20" s="9"/>
      <c r="L20" s="8"/>
      <c r="M20"/>
    </row>
    <row r="21" spans="1:13" ht="14.4" x14ac:dyDescent="0.2">
      <c r="A21" s="31">
        <f t="shared" si="0"/>
        <v>16</v>
      </c>
      <c r="B21" s="49" t="s">
        <v>17</v>
      </c>
      <c r="C21" s="45" t="s">
        <v>20</v>
      </c>
      <c r="D21" s="5" t="s">
        <v>53</v>
      </c>
      <c r="E21" s="12"/>
      <c r="F21" s="5" t="s">
        <v>5</v>
      </c>
      <c r="G21" s="5" t="s">
        <v>54</v>
      </c>
      <c r="H21" s="6">
        <f t="shared" si="1"/>
        <v>7.6900000000000013</v>
      </c>
      <c r="I21" s="7">
        <v>30.75</v>
      </c>
      <c r="J21" s="5">
        <v>33.26</v>
      </c>
      <c r="K21" s="53"/>
      <c r="L21" s="10"/>
      <c r="M21"/>
    </row>
    <row r="22" spans="1:13" ht="14.4" x14ac:dyDescent="0.2">
      <c r="A22" s="31">
        <f t="shared" si="0"/>
        <v>17</v>
      </c>
      <c r="B22" s="49" t="s">
        <v>23</v>
      </c>
      <c r="C22" s="45"/>
      <c r="D22" s="5"/>
      <c r="E22" s="37" t="s">
        <v>12</v>
      </c>
      <c r="F22" s="5" t="s">
        <v>7</v>
      </c>
      <c r="G22" s="9" t="s">
        <v>8</v>
      </c>
      <c r="H22" s="6">
        <f t="shared" si="1"/>
        <v>0.17000000000000171</v>
      </c>
      <c r="I22" s="7">
        <v>30.92</v>
      </c>
      <c r="J22" s="5">
        <v>34.94</v>
      </c>
      <c r="K22" s="5" t="s">
        <v>55</v>
      </c>
      <c r="L22" s="10"/>
      <c r="M22"/>
    </row>
    <row r="23" spans="1:13" ht="14.4" x14ac:dyDescent="0.2">
      <c r="A23" s="31">
        <f t="shared" si="0"/>
        <v>18</v>
      </c>
      <c r="B23" s="49" t="s">
        <v>17</v>
      </c>
      <c r="C23" s="45" t="s">
        <v>20</v>
      </c>
      <c r="D23" s="38"/>
      <c r="E23" s="12"/>
      <c r="F23" s="5" t="s">
        <v>5</v>
      </c>
      <c r="G23" s="9" t="s">
        <v>8</v>
      </c>
      <c r="H23" s="6">
        <f t="shared" si="1"/>
        <v>0.44999999999999929</v>
      </c>
      <c r="I23" s="7">
        <v>31.37</v>
      </c>
      <c r="J23" s="5">
        <v>38.229999999999997</v>
      </c>
      <c r="K23" s="53"/>
      <c r="L23" s="10"/>
      <c r="M23"/>
    </row>
    <row r="24" spans="1:13" ht="14.4" x14ac:dyDescent="0.2">
      <c r="A24" s="31">
        <f t="shared" si="0"/>
        <v>19</v>
      </c>
      <c r="B24" s="49" t="s">
        <v>17</v>
      </c>
      <c r="C24" s="45" t="s">
        <v>20</v>
      </c>
      <c r="D24" s="5" t="s">
        <v>57</v>
      </c>
      <c r="E24" s="12"/>
      <c r="F24" s="5" t="s">
        <v>5</v>
      </c>
      <c r="G24" s="9" t="s">
        <v>56</v>
      </c>
      <c r="H24" s="6">
        <f t="shared" si="1"/>
        <v>0.19999999999999929</v>
      </c>
      <c r="I24" s="7">
        <v>31.57</v>
      </c>
      <c r="J24" s="5">
        <v>42.07</v>
      </c>
      <c r="K24" s="5"/>
      <c r="L24" s="8"/>
      <c r="M24"/>
    </row>
    <row r="25" spans="1:13" ht="14.4" x14ac:dyDescent="0.2">
      <c r="A25" s="31">
        <f t="shared" si="0"/>
        <v>20</v>
      </c>
      <c r="B25" s="49" t="s">
        <v>17</v>
      </c>
      <c r="C25" s="45" t="s">
        <v>20</v>
      </c>
      <c r="D25" s="5" t="s">
        <v>58</v>
      </c>
      <c r="E25" s="12"/>
      <c r="F25" s="5" t="s">
        <v>11</v>
      </c>
      <c r="G25" s="9" t="s">
        <v>59</v>
      </c>
      <c r="H25" s="6">
        <f t="shared" si="1"/>
        <v>0.16999999999999815</v>
      </c>
      <c r="I25" s="7">
        <v>31.74</v>
      </c>
      <c r="J25" s="5">
        <v>46.44</v>
      </c>
      <c r="K25" s="9"/>
      <c r="L25" s="8"/>
      <c r="M25"/>
    </row>
    <row r="26" spans="1:13" ht="14.4" x14ac:dyDescent="0.2">
      <c r="A26" s="31">
        <f t="shared" si="0"/>
        <v>21</v>
      </c>
      <c r="B26" s="49" t="s">
        <v>21</v>
      </c>
      <c r="C26" s="45" t="s">
        <v>20</v>
      </c>
      <c r="D26" s="5" t="s">
        <v>60</v>
      </c>
      <c r="E26" s="12"/>
      <c r="F26" s="5" t="s">
        <v>9</v>
      </c>
      <c r="G26" s="9" t="s">
        <v>8</v>
      </c>
      <c r="H26" s="6">
        <f t="shared" si="1"/>
        <v>1.5000000000000036</v>
      </c>
      <c r="I26" s="7">
        <v>33.24</v>
      </c>
      <c r="J26" s="5">
        <v>48.26</v>
      </c>
      <c r="K26" s="5"/>
      <c r="L26" s="8"/>
      <c r="M26"/>
    </row>
    <row r="27" spans="1:13" ht="14.4" x14ac:dyDescent="0.2">
      <c r="A27" s="31">
        <f t="shared" si="0"/>
        <v>22</v>
      </c>
      <c r="B27" s="49" t="s">
        <v>17</v>
      </c>
      <c r="C27" s="45" t="s">
        <v>20</v>
      </c>
      <c r="D27" s="5" t="s">
        <v>61</v>
      </c>
      <c r="E27" s="12"/>
      <c r="F27" s="5" t="s">
        <v>11</v>
      </c>
      <c r="G27" s="9" t="s">
        <v>62</v>
      </c>
      <c r="H27" s="6">
        <f t="shared" si="1"/>
        <v>0.78999999999999915</v>
      </c>
      <c r="I27" s="7">
        <v>34.03</v>
      </c>
      <c r="J27" s="5">
        <v>52.76</v>
      </c>
      <c r="K27" s="5"/>
      <c r="L27" s="10"/>
      <c r="M27"/>
    </row>
    <row r="28" spans="1:13" ht="14.4" x14ac:dyDescent="0.2">
      <c r="A28" s="31">
        <f t="shared" si="0"/>
        <v>23</v>
      </c>
      <c r="B28" s="49" t="s">
        <v>22</v>
      </c>
      <c r="C28" s="45" t="s">
        <v>20</v>
      </c>
      <c r="D28" s="5" t="s">
        <v>64</v>
      </c>
      <c r="E28" s="12"/>
      <c r="F28" s="5" t="s">
        <v>5</v>
      </c>
      <c r="G28" s="9" t="s">
        <v>26</v>
      </c>
      <c r="H28" s="6">
        <f t="shared" si="1"/>
        <v>0.67000000000000171</v>
      </c>
      <c r="I28" s="7">
        <v>34.700000000000003</v>
      </c>
      <c r="J28" s="5">
        <v>56.6</v>
      </c>
      <c r="K28" s="5"/>
      <c r="L28" s="10"/>
      <c r="M28"/>
    </row>
    <row r="29" spans="1:13" ht="14.4" x14ac:dyDescent="0.2">
      <c r="A29" s="31">
        <f t="shared" si="0"/>
        <v>24</v>
      </c>
      <c r="B29" s="49" t="s">
        <v>21</v>
      </c>
      <c r="C29" s="45" t="s">
        <v>20</v>
      </c>
      <c r="D29" s="38" t="s">
        <v>65</v>
      </c>
      <c r="E29" s="12"/>
      <c r="F29" s="5" t="s">
        <v>11</v>
      </c>
      <c r="G29" s="9" t="s">
        <v>26</v>
      </c>
      <c r="H29" s="6">
        <f t="shared" si="1"/>
        <v>8.43</v>
      </c>
      <c r="I29" s="7">
        <v>43.13</v>
      </c>
      <c r="J29" s="5">
        <v>409.86</v>
      </c>
      <c r="K29" s="5"/>
      <c r="L29" s="10"/>
      <c r="M29"/>
    </row>
    <row r="30" spans="1:13" ht="14.4" x14ac:dyDescent="0.2">
      <c r="A30" s="31">
        <f t="shared" si="0"/>
        <v>25</v>
      </c>
      <c r="B30" s="49" t="s">
        <v>17</v>
      </c>
      <c r="C30" s="45"/>
      <c r="D30" s="38"/>
      <c r="E30" s="12"/>
      <c r="F30" s="38" t="s">
        <v>10</v>
      </c>
      <c r="G30" s="9" t="s">
        <v>26</v>
      </c>
      <c r="H30" s="6">
        <f t="shared" si="1"/>
        <v>0.53999999999999915</v>
      </c>
      <c r="I30" s="7">
        <v>43.67</v>
      </c>
      <c r="J30" s="5">
        <v>367.24</v>
      </c>
      <c r="K30" s="5"/>
      <c r="L30" s="10"/>
      <c r="M30"/>
    </row>
    <row r="31" spans="1:13" ht="14.4" x14ac:dyDescent="0.2">
      <c r="A31" s="31">
        <f t="shared" si="0"/>
        <v>26</v>
      </c>
      <c r="B31" s="49" t="s">
        <v>17</v>
      </c>
      <c r="C31" s="45" t="s">
        <v>20</v>
      </c>
      <c r="D31" s="38" t="s">
        <v>68</v>
      </c>
      <c r="E31" s="12"/>
      <c r="F31" s="38" t="s">
        <v>10</v>
      </c>
      <c r="G31" s="5" t="s">
        <v>67</v>
      </c>
      <c r="H31" s="6">
        <f t="shared" si="1"/>
        <v>3.2199999999999989</v>
      </c>
      <c r="I31" s="7">
        <v>46.89</v>
      </c>
      <c r="J31" s="5">
        <v>288.81</v>
      </c>
      <c r="K31" s="9"/>
      <c r="L31" s="10"/>
      <c r="M31"/>
    </row>
    <row r="32" spans="1:13" ht="14.4" x14ac:dyDescent="0.2">
      <c r="A32" s="31">
        <f t="shared" si="0"/>
        <v>27</v>
      </c>
      <c r="B32" s="49" t="s">
        <v>22</v>
      </c>
      <c r="C32" s="45" t="s">
        <v>20</v>
      </c>
      <c r="D32" s="38" t="s">
        <v>190</v>
      </c>
      <c r="E32" s="12"/>
      <c r="F32" s="38" t="s">
        <v>10</v>
      </c>
      <c r="G32" s="5" t="s">
        <v>189</v>
      </c>
      <c r="H32" s="6">
        <f t="shared" si="1"/>
        <v>0.50999999999999801</v>
      </c>
      <c r="I32" s="7">
        <v>47.4</v>
      </c>
      <c r="J32" s="5">
        <v>298.19</v>
      </c>
      <c r="K32" s="9" t="s">
        <v>192</v>
      </c>
      <c r="L32" s="10"/>
      <c r="M32"/>
    </row>
    <row r="33" spans="1:13" ht="14.4" x14ac:dyDescent="0.2">
      <c r="A33" s="31">
        <f t="shared" si="0"/>
        <v>28</v>
      </c>
      <c r="B33" s="49" t="s">
        <v>103</v>
      </c>
      <c r="C33" s="45"/>
      <c r="D33" s="38"/>
      <c r="E33" s="12"/>
      <c r="F33" s="38" t="s">
        <v>191</v>
      </c>
      <c r="G33" s="5" t="s">
        <v>67</v>
      </c>
      <c r="H33" s="6">
        <f t="shared" si="1"/>
        <v>0.95000000000000284</v>
      </c>
      <c r="I33" s="7">
        <v>48.35</v>
      </c>
      <c r="J33" s="5">
        <v>316.45</v>
      </c>
      <c r="K33" s="9"/>
      <c r="L33" s="10"/>
      <c r="M33"/>
    </row>
    <row r="34" spans="1:13" ht="32.4" x14ac:dyDescent="0.2">
      <c r="A34" s="32">
        <f t="shared" si="0"/>
        <v>29</v>
      </c>
      <c r="B34" s="50"/>
      <c r="C34" s="46"/>
      <c r="D34" s="20" t="s">
        <v>69</v>
      </c>
      <c r="E34" s="16"/>
      <c r="F34" s="39" t="s">
        <v>24</v>
      </c>
      <c r="G34" s="15" t="s">
        <v>67</v>
      </c>
      <c r="H34" s="17">
        <f t="shared" si="1"/>
        <v>4.7999999999999972</v>
      </c>
      <c r="I34" s="18">
        <v>53.15</v>
      </c>
      <c r="J34" s="15">
        <v>235.65</v>
      </c>
      <c r="K34" s="20" t="s">
        <v>173</v>
      </c>
      <c r="L34" s="19">
        <f>I34-I6</f>
        <v>53.15</v>
      </c>
      <c r="M34"/>
    </row>
    <row r="35" spans="1:13" ht="14.4" x14ac:dyDescent="0.2">
      <c r="A35" s="31">
        <f t="shared" si="0"/>
        <v>30</v>
      </c>
      <c r="B35" s="49" t="s">
        <v>21</v>
      </c>
      <c r="C35" s="45" t="s">
        <v>20</v>
      </c>
      <c r="D35" s="38" t="s">
        <v>70</v>
      </c>
      <c r="E35" s="12"/>
      <c r="F35" s="38" t="s">
        <v>11</v>
      </c>
      <c r="G35" s="5" t="s">
        <v>72</v>
      </c>
      <c r="H35" s="6">
        <f t="shared" si="1"/>
        <v>1.4299999999999997</v>
      </c>
      <c r="I35" s="7">
        <v>54.58</v>
      </c>
      <c r="J35" s="5">
        <v>222</v>
      </c>
      <c r="K35" s="9" t="s">
        <v>73</v>
      </c>
      <c r="L35" s="10"/>
      <c r="M35"/>
    </row>
    <row r="36" spans="1:13" ht="14.4" x14ac:dyDescent="0.2">
      <c r="A36" s="31">
        <f t="shared" si="0"/>
        <v>31</v>
      </c>
      <c r="B36" s="49" t="s">
        <v>74</v>
      </c>
      <c r="C36" s="45" t="s">
        <v>20</v>
      </c>
      <c r="D36" s="38" t="s">
        <v>75</v>
      </c>
      <c r="E36" s="12"/>
      <c r="F36" s="38" t="s">
        <v>9</v>
      </c>
      <c r="G36" s="5" t="s">
        <v>77</v>
      </c>
      <c r="H36" s="6">
        <f t="shared" si="1"/>
        <v>1.9200000000000017</v>
      </c>
      <c r="I36" s="7">
        <v>56.5</v>
      </c>
      <c r="J36" s="5">
        <v>182.94</v>
      </c>
      <c r="K36" s="9"/>
      <c r="L36" s="10"/>
      <c r="M36"/>
    </row>
    <row r="37" spans="1:13" ht="14.4" x14ac:dyDescent="0.2">
      <c r="A37" s="31">
        <f t="shared" si="0"/>
        <v>32</v>
      </c>
      <c r="B37" s="49" t="s">
        <v>22</v>
      </c>
      <c r="C37" s="45" t="s">
        <v>20</v>
      </c>
      <c r="D37" s="38" t="s">
        <v>79</v>
      </c>
      <c r="E37" s="12"/>
      <c r="F37" s="38" t="s">
        <v>10</v>
      </c>
      <c r="G37" s="5" t="s">
        <v>8</v>
      </c>
      <c r="H37" s="6">
        <f t="shared" si="1"/>
        <v>2.740000000000002</v>
      </c>
      <c r="I37" s="7">
        <v>59.24</v>
      </c>
      <c r="J37" s="5">
        <v>149.36000000000001</v>
      </c>
      <c r="K37" s="9" t="s">
        <v>78</v>
      </c>
      <c r="L37" s="10"/>
      <c r="M37"/>
    </row>
    <row r="38" spans="1:13" ht="21.6" x14ac:dyDescent="0.2">
      <c r="A38" s="31">
        <f t="shared" si="0"/>
        <v>33</v>
      </c>
      <c r="B38" s="49" t="s">
        <v>21</v>
      </c>
      <c r="C38" s="45" t="s">
        <v>20</v>
      </c>
      <c r="D38" s="40" t="s">
        <v>80</v>
      </c>
      <c r="E38" s="12"/>
      <c r="F38" s="38" t="s">
        <v>9</v>
      </c>
      <c r="G38" s="5" t="s">
        <v>76</v>
      </c>
      <c r="H38" s="6">
        <f t="shared" si="1"/>
        <v>4.8999999999999986</v>
      </c>
      <c r="I38" s="7">
        <v>64.14</v>
      </c>
      <c r="J38" s="5">
        <v>158.82</v>
      </c>
      <c r="K38" s="9"/>
      <c r="L38" s="10"/>
      <c r="M38"/>
    </row>
    <row r="39" spans="1:13" ht="14.4" x14ac:dyDescent="0.2">
      <c r="A39" s="31">
        <f t="shared" si="0"/>
        <v>34</v>
      </c>
      <c r="B39" s="49" t="s">
        <v>17</v>
      </c>
      <c r="C39" s="45" t="s">
        <v>20</v>
      </c>
      <c r="D39" s="38" t="s">
        <v>193</v>
      </c>
      <c r="E39" s="12"/>
      <c r="F39" s="38" t="s">
        <v>10</v>
      </c>
      <c r="G39" s="5" t="s">
        <v>76</v>
      </c>
      <c r="H39" s="6">
        <f t="shared" si="1"/>
        <v>14.209999999999994</v>
      </c>
      <c r="I39" s="7">
        <v>78.349999999999994</v>
      </c>
      <c r="J39" s="5">
        <v>3.81</v>
      </c>
      <c r="K39" s="9" t="s">
        <v>81</v>
      </c>
      <c r="L39" s="10"/>
      <c r="M39"/>
    </row>
    <row r="40" spans="1:13" ht="14.4" x14ac:dyDescent="0.2">
      <c r="A40" s="31">
        <f t="shared" si="0"/>
        <v>35</v>
      </c>
      <c r="B40" s="49" t="s">
        <v>74</v>
      </c>
      <c r="C40" s="45" t="s">
        <v>20</v>
      </c>
      <c r="D40" s="38" t="s">
        <v>194</v>
      </c>
      <c r="E40" s="12"/>
      <c r="F40" s="38" t="s">
        <v>82</v>
      </c>
      <c r="G40" s="5" t="s">
        <v>195</v>
      </c>
      <c r="H40" s="6">
        <f t="shared" ref="H40:H93" si="2">I40-I39</f>
        <v>0.31000000000000227</v>
      </c>
      <c r="I40" s="7">
        <v>78.66</v>
      </c>
      <c r="J40" s="5">
        <v>3.43</v>
      </c>
      <c r="K40" s="9" t="s">
        <v>83</v>
      </c>
      <c r="L40" s="10"/>
      <c r="M40"/>
    </row>
    <row r="41" spans="1:13" ht="14.4" x14ac:dyDescent="0.2">
      <c r="A41" s="31">
        <f t="shared" si="0"/>
        <v>36</v>
      </c>
      <c r="B41" s="49"/>
      <c r="C41" s="45"/>
      <c r="D41" s="38" t="s">
        <v>86</v>
      </c>
      <c r="E41" s="12"/>
      <c r="F41" s="38" t="s">
        <v>84</v>
      </c>
      <c r="G41" s="38" t="s">
        <v>85</v>
      </c>
      <c r="H41" s="6">
        <f t="shared" si="2"/>
        <v>0.51000000000000512</v>
      </c>
      <c r="I41" s="7">
        <v>79.17</v>
      </c>
      <c r="J41" s="5">
        <v>1.5</v>
      </c>
      <c r="K41" s="9"/>
      <c r="L41" s="10"/>
      <c r="M41"/>
    </row>
    <row r="42" spans="1:13" ht="21.6" x14ac:dyDescent="0.2">
      <c r="A42" s="31">
        <f t="shared" si="0"/>
        <v>37</v>
      </c>
      <c r="B42" s="49" t="s">
        <v>17</v>
      </c>
      <c r="C42" s="45" t="s">
        <v>20</v>
      </c>
      <c r="D42" s="38" t="s">
        <v>87</v>
      </c>
      <c r="E42" s="12"/>
      <c r="F42" s="40" t="s">
        <v>89</v>
      </c>
      <c r="G42" s="38" t="s">
        <v>88</v>
      </c>
      <c r="H42" s="6">
        <f t="shared" si="2"/>
        <v>0</v>
      </c>
      <c r="I42" s="7">
        <v>79.17</v>
      </c>
      <c r="J42" s="5">
        <v>3</v>
      </c>
      <c r="K42" s="9"/>
      <c r="L42" s="10"/>
      <c r="M42"/>
    </row>
    <row r="43" spans="1:13" ht="14.4" x14ac:dyDescent="0.2">
      <c r="A43" s="31">
        <f t="shared" si="0"/>
        <v>38</v>
      </c>
      <c r="B43" s="49" t="s">
        <v>22</v>
      </c>
      <c r="C43" s="45" t="s">
        <v>20</v>
      </c>
      <c r="D43" s="38" t="s">
        <v>92</v>
      </c>
      <c r="E43" s="37" t="s">
        <v>12</v>
      </c>
      <c r="F43" s="38" t="s">
        <v>91</v>
      </c>
      <c r="G43" s="38" t="s">
        <v>90</v>
      </c>
      <c r="H43" s="6">
        <f t="shared" si="2"/>
        <v>31.86</v>
      </c>
      <c r="I43" s="7">
        <v>111.03</v>
      </c>
      <c r="J43" s="5">
        <v>2.0299999999999998</v>
      </c>
      <c r="K43" s="9" t="s">
        <v>96</v>
      </c>
      <c r="L43" s="10"/>
      <c r="M43"/>
    </row>
    <row r="44" spans="1:13" ht="32.4" x14ac:dyDescent="0.2">
      <c r="A44" s="32">
        <f t="shared" si="0"/>
        <v>39</v>
      </c>
      <c r="B44" s="50"/>
      <c r="C44" s="46"/>
      <c r="D44" s="20" t="s">
        <v>196</v>
      </c>
      <c r="E44" s="16"/>
      <c r="F44" s="39" t="s">
        <v>24</v>
      </c>
      <c r="G44" s="15" t="s">
        <v>93</v>
      </c>
      <c r="H44" s="17">
        <f t="shared" si="2"/>
        <v>3.9500000000000028</v>
      </c>
      <c r="I44" s="18">
        <v>114.98</v>
      </c>
      <c r="J44" s="15">
        <v>3.26</v>
      </c>
      <c r="K44" s="20" t="s">
        <v>174</v>
      </c>
      <c r="L44" s="19">
        <f>I44-I34</f>
        <v>61.830000000000005</v>
      </c>
      <c r="M44"/>
    </row>
    <row r="45" spans="1:13" ht="14.4" x14ac:dyDescent="0.2">
      <c r="A45" s="31">
        <f t="shared" si="0"/>
        <v>40</v>
      </c>
      <c r="B45" s="49" t="s">
        <v>22</v>
      </c>
      <c r="C45" s="45" t="s">
        <v>20</v>
      </c>
      <c r="D45" s="38"/>
      <c r="E45" s="12"/>
      <c r="F45" s="38" t="s">
        <v>91</v>
      </c>
      <c r="G45" s="38" t="s">
        <v>94</v>
      </c>
      <c r="H45" s="6">
        <f t="shared" si="2"/>
        <v>35.280000000000015</v>
      </c>
      <c r="I45" s="7">
        <v>150.26000000000002</v>
      </c>
      <c r="J45" s="5">
        <v>2.23</v>
      </c>
      <c r="K45" s="9" t="s">
        <v>95</v>
      </c>
      <c r="L45" s="10"/>
      <c r="M45"/>
    </row>
    <row r="46" spans="1:13" ht="14.4" x14ac:dyDescent="0.2">
      <c r="A46" s="31">
        <f t="shared" si="0"/>
        <v>41</v>
      </c>
      <c r="B46" s="49" t="s">
        <v>21</v>
      </c>
      <c r="C46" s="45" t="s">
        <v>20</v>
      </c>
      <c r="D46" s="38" t="s">
        <v>97</v>
      </c>
      <c r="E46" s="12"/>
      <c r="F46" s="38" t="s">
        <v>91</v>
      </c>
      <c r="G46" s="38" t="s">
        <v>98</v>
      </c>
      <c r="H46" s="6">
        <f t="shared" si="2"/>
        <v>6.8799999999999955</v>
      </c>
      <c r="I46" s="7">
        <v>157.14000000000001</v>
      </c>
      <c r="J46" s="5">
        <v>2.0699999999999998</v>
      </c>
      <c r="K46" s="9" t="s">
        <v>171</v>
      </c>
      <c r="L46" s="10"/>
      <c r="M46"/>
    </row>
    <row r="47" spans="1:13" ht="14.4" x14ac:dyDescent="0.2">
      <c r="A47" s="31">
        <f t="shared" si="0"/>
        <v>42</v>
      </c>
      <c r="B47" s="49"/>
      <c r="C47" s="45"/>
      <c r="D47" s="38" t="s">
        <v>100</v>
      </c>
      <c r="E47" s="12"/>
      <c r="F47" s="38" t="s">
        <v>82</v>
      </c>
      <c r="G47" s="38" t="s">
        <v>99</v>
      </c>
      <c r="H47" s="6">
        <f t="shared" si="2"/>
        <v>1.5900000000000034</v>
      </c>
      <c r="I47" s="7">
        <v>158.73000000000002</v>
      </c>
      <c r="J47" s="5">
        <v>1.7</v>
      </c>
      <c r="K47" s="9"/>
      <c r="L47" s="10"/>
      <c r="M47"/>
    </row>
    <row r="48" spans="1:13" ht="14.4" x14ac:dyDescent="0.2">
      <c r="A48" s="31">
        <f t="shared" si="0"/>
        <v>43</v>
      </c>
      <c r="B48" s="49" t="s">
        <v>17</v>
      </c>
      <c r="C48" s="45"/>
      <c r="D48" s="38"/>
      <c r="E48" s="12"/>
      <c r="F48" s="38" t="s">
        <v>91</v>
      </c>
      <c r="G48" s="38" t="s">
        <v>99</v>
      </c>
      <c r="H48" s="6">
        <f t="shared" si="2"/>
        <v>7.9999999999984084E-2</v>
      </c>
      <c r="I48" s="7">
        <v>158.81</v>
      </c>
      <c r="J48" s="5">
        <v>1.74</v>
      </c>
      <c r="K48" s="9" t="s">
        <v>101</v>
      </c>
      <c r="L48" s="10"/>
      <c r="M48"/>
    </row>
    <row r="49" spans="1:13" ht="14.4" x14ac:dyDescent="0.2">
      <c r="A49" s="31">
        <f t="shared" si="0"/>
        <v>44</v>
      </c>
      <c r="B49" s="49" t="s">
        <v>74</v>
      </c>
      <c r="C49" s="45"/>
      <c r="D49" s="38"/>
      <c r="E49" s="12"/>
      <c r="F49" s="38" t="s">
        <v>82</v>
      </c>
      <c r="G49" s="38" t="s">
        <v>99</v>
      </c>
      <c r="H49" s="6">
        <f t="shared" si="2"/>
        <v>0.67000000000001592</v>
      </c>
      <c r="I49" s="7">
        <v>159.48000000000002</v>
      </c>
      <c r="J49" s="5">
        <v>2.04</v>
      </c>
      <c r="K49" s="9" t="s">
        <v>102</v>
      </c>
      <c r="L49" s="10"/>
      <c r="M49"/>
    </row>
    <row r="50" spans="1:13" ht="14.4" x14ac:dyDescent="0.2">
      <c r="A50" s="31">
        <f t="shared" si="0"/>
        <v>45</v>
      </c>
      <c r="B50" s="49" t="s">
        <v>17</v>
      </c>
      <c r="C50" s="45"/>
      <c r="D50" s="38"/>
      <c r="E50" s="12"/>
      <c r="F50" s="38" t="s">
        <v>91</v>
      </c>
      <c r="G50" s="38" t="s">
        <v>94</v>
      </c>
      <c r="H50" s="6">
        <f t="shared" si="2"/>
        <v>0.10999999999998522</v>
      </c>
      <c r="I50" s="7">
        <v>159.59</v>
      </c>
      <c r="J50" s="5">
        <v>13.28</v>
      </c>
      <c r="K50" s="9"/>
      <c r="L50" s="10"/>
      <c r="M50"/>
    </row>
    <row r="51" spans="1:13" ht="14.4" x14ac:dyDescent="0.2">
      <c r="A51" s="31">
        <f t="shared" si="0"/>
        <v>46</v>
      </c>
      <c r="B51" s="49" t="s">
        <v>103</v>
      </c>
      <c r="C51" s="45"/>
      <c r="D51" s="38"/>
      <c r="E51" s="12"/>
      <c r="F51" s="38" t="s">
        <v>104</v>
      </c>
      <c r="G51" s="38" t="s">
        <v>105</v>
      </c>
      <c r="H51" s="6">
        <f t="shared" si="2"/>
        <v>3.1200000000000045</v>
      </c>
      <c r="I51" s="7">
        <v>162.71</v>
      </c>
      <c r="J51" s="5">
        <v>68.599999999999994</v>
      </c>
      <c r="K51" s="9" t="s">
        <v>108</v>
      </c>
      <c r="L51" s="10"/>
      <c r="M51"/>
    </row>
    <row r="52" spans="1:13" ht="32.4" x14ac:dyDescent="0.2">
      <c r="A52" s="32">
        <f t="shared" si="0"/>
        <v>47</v>
      </c>
      <c r="B52" s="50"/>
      <c r="C52" s="46"/>
      <c r="D52" s="20" t="s">
        <v>106</v>
      </c>
      <c r="E52" s="16"/>
      <c r="F52" s="39" t="s">
        <v>107</v>
      </c>
      <c r="G52" s="39" t="s">
        <v>105</v>
      </c>
      <c r="H52" s="17">
        <f t="shared" si="2"/>
        <v>1.7599999999999909</v>
      </c>
      <c r="I52" s="18">
        <v>164.47</v>
      </c>
      <c r="J52" s="15">
        <v>31.8</v>
      </c>
      <c r="K52" s="20" t="s">
        <v>204</v>
      </c>
      <c r="L52" s="19">
        <f>I52-I44</f>
        <v>49.489999999999995</v>
      </c>
      <c r="M52" s="57"/>
    </row>
    <row r="53" spans="1:13" ht="14.4" x14ac:dyDescent="0.2">
      <c r="A53" s="31">
        <f t="shared" si="0"/>
        <v>48</v>
      </c>
      <c r="B53" s="49" t="s">
        <v>22</v>
      </c>
      <c r="C53" s="45"/>
      <c r="D53" s="38"/>
      <c r="E53" s="12"/>
      <c r="F53" s="38" t="s">
        <v>91</v>
      </c>
      <c r="G53" s="38" t="s">
        <v>94</v>
      </c>
      <c r="H53" s="6">
        <f t="shared" si="2"/>
        <v>1.7700000000000102</v>
      </c>
      <c r="I53" s="7">
        <v>166.24</v>
      </c>
      <c r="J53" s="5">
        <v>75.69</v>
      </c>
      <c r="K53" s="9"/>
      <c r="L53" s="10"/>
      <c r="M53"/>
    </row>
    <row r="54" spans="1:13" ht="14.4" x14ac:dyDescent="0.2">
      <c r="A54" s="31">
        <f t="shared" si="0"/>
        <v>49</v>
      </c>
      <c r="B54" s="49" t="s">
        <v>74</v>
      </c>
      <c r="C54" s="45"/>
      <c r="D54" s="38"/>
      <c r="E54" s="12"/>
      <c r="F54" s="38" t="s">
        <v>82</v>
      </c>
      <c r="G54" s="38" t="s">
        <v>99</v>
      </c>
      <c r="H54" s="6">
        <f t="shared" si="2"/>
        <v>6.5600000000000023</v>
      </c>
      <c r="I54" s="7">
        <v>172.8</v>
      </c>
      <c r="J54" s="5">
        <v>3.05</v>
      </c>
      <c r="K54" s="9" t="s">
        <v>109</v>
      </c>
      <c r="L54" s="10"/>
      <c r="M54"/>
    </row>
    <row r="55" spans="1:13" ht="14.4" x14ac:dyDescent="0.2">
      <c r="A55" s="31">
        <f t="shared" si="0"/>
        <v>50</v>
      </c>
      <c r="B55" s="49" t="s">
        <v>17</v>
      </c>
      <c r="C55" s="45"/>
      <c r="D55" s="38"/>
      <c r="E55" s="12"/>
      <c r="F55" s="38" t="s">
        <v>91</v>
      </c>
      <c r="G55" s="38" t="s">
        <v>94</v>
      </c>
      <c r="H55" s="6">
        <f t="shared" si="2"/>
        <v>0.43999999999999773</v>
      </c>
      <c r="I55" s="7">
        <v>173.24</v>
      </c>
      <c r="J55" s="5">
        <v>41.68</v>
      </c>
      <c r="K55" s="9"/>
      <c r="L55" s="10"/>
      <c r="M55"/>
    </row>
    <row r="56" spans="1:13" ht="14.4" x14ac:dyDescent="0.2">
      <c r="A56" s="31">
        <f t="shared" si="0"/>
        <v>51</v>
      </c>
      <c r="B56" s="49" t="s">
        <v>23</v>
      </c>
      <c r="C56" s="45"/>
      <c r="D56" s="38"/>
      <c r="E56" s="12"/>
      <c r="F56" s="38" t="s">
        <v>91</v>
      </c>
      <c r="G56" s="38" t="s">
        <v>94</v>
      </c>
      <c r="H56" s="6">
        <f t="shared" si="2"/>
        <v>3.9199999999999875</v>
      </c>
      <c r="I56" s="7">
        <v>177.16</v>
      </c>
      <c r="J56" s="5">
        <v>4.83</v>
      </c>
      <c r="K56" s="9" t="s">
        <v>117</v>
      </c>
      <c r="L56" s="10"/>
      <c r="M56"/>
    </row>
    <row r="57" spans="1:13" ht="14.4" x14ac:dyDescent="0.2">
      <c r="A57" s="31">
        <f t="shared" si="0"/>
        <v>52</v>
      </c>
      <c r="B57" s="49" t="s">
        <v>23</v>
      </c>
      <c r="C57" s="45"/>
      <c r="D57" s="38"/>
      <c r="E57" s="12"/>
      <c r="F57" s="38" t="s">
        <v>82</v>
      </c>
      <c r="G57" s="38" t="s">
        <v>94</v>
      </c>
      <c r="H57" s="6">
        <f t="shared" si="2"/>
        <v>5.0000000000011369E-2</v>
      </c>
      <c r="I57" s="7">
        <v>177.21</v>
      </c>
      <c r="J57" s="5">
        <v>6.04</v>
      </c>
      <c r="K57" s="9" t="s">
        <v>116</v>
      </c>
      <c r="L57" s="10"/>
      <c r="M57"/>
    </row>
    <row r="58" spans="1:13" ht="13.2" x14ac:dyDescent="0.2">
      <c r="A58" s="31">
        <f t="shared" si="0"/>
        <v>53</v>
      </c>
      <c r="B58" s="71" t="s">
        <v>111</v>
      </c>
      <c r="C58" s="72"/>
      <c r="D58" s="38" t="s">
        <v>112</v>
      </c>
      <c r="E58" s="12"/>
      <c r="F58" s="38" t="s">
        <v>82</v>
      </c>
      <c r="G58" s="38" t="s">
        <v>94</v>
      </c>
      <c r="H58" s="6">
        <f t="shared" si="2"/>
        <v>4.3600000000000136</v>
      </c>
      <c r="I58" s="7">
        <v>181.57000000000002</v>
      </c>
      <c r="J58" s="5">
        <v>1.78</v>
      </c>
      <c r="K58" s="9" t="s">
        <v>115</v>
      </c>
      <c r="L58" s="10"/>
      <c r="M58"/>
    </row>
    <row r="59" spans="1:13" ht="14.4" x14ac:dyDescent="0.2">
      <c r="A59" s="31">
        <f t="shared" si="0"/>
        <v>54</v>
      </c>
      <c r="B59" s="49" t="s">
        <v>21</v>
      </c>
      <c r="C59" s="45" t="s">
        <v>20</v>
      </c>
      <c r="D59" s="38" t="s">
        <v>110</v>
      </c>
      <c r="E59" s="12"/>
      <c r="F59" s="38" t="s">
        <v>104</v>
      </c>
      <c r="G59" s="38" t="s">
        <v>113</v>
      </c>
      <c r="H59" s="6">
        <f t="shared" si="2"/>
        <v>0.72999999999998977</v>
      </c>
      <c r="I59" s="7">
        <v>182.3</v>
      </c>
      <c r="J59" s="5">
        <v>2.46</v>
      </c>
      <c r="K59" s="9"/>
      <c r="L59" s="10"/>
      <c r="M59"/>
    </row>
    <row r="60" spans="1:13" ht="14.4" x14ac:dyDescent="0.2">
      <c r="A60" s="31">
        <f t="shared" si="0"/>
        <v>55</v>
      </c>
      <c r="B60" s="49" t="s">
        <v>23</v>
      </c>
      <c r="C60" s="45" t="s">
        <v>20</v>
      </c>
      <c r="D60" s="38" t="s">
        <v>118</v>
      </c>
      <c r="E60" s="12"/>
      <c r="F60" s="38" t="s">
        <v>91</v>
      </c>
      <c r="G60" s="38" t="s">
        <v>113</v>
      </c>
      <c r="H60" s="6">
        <f t="shared" si="2"/>
        <v>45.180000000000007</v>
      </c>
      <c r="I60" s="7">
        <v>227.48000000000002</v>
      </c>
      <c r="J60" s="5">
        <v>7.45</v>
      </c>
      <c r="K60" s="9" t="s">
        <v>114</v>
      </c>
      <c r="L60" s="10"/>
      <c r="M60"/>
    </row>
    <row r="61" spans="1:13" ht="14.4" x14ac:dyDescent="0.2">
      <c r="A61" s="31">
        <f t="shared" si="0"/>
        <v>56</v>
      </c>
      <c r="B61" s="49" t="s">
        <v>22</v>
      </c>
      <c r="C61" s="45" t="s">
        <v>20</v>
      </c>
      <c r="D61" s="38"/>
      <c r="E61" s="12"/>
      <c r="F61" s="38" t="s">
        <v>91</v>
      </c>
      <c r="G61" s="38" t="s">
        <v>88</v>
      </c>
      <c r="H61" s="6">
        <f t="shared" si="2"/>
        <v>1.3799999999999955</v>
      </c>
      <c r="I61" s="7">
        <v>228.86</v>
      </c>
      <c r="J61" s="5">
        <v>2.34</v>
      </c>
      <c r="K61" s="9"/>
      <c r="L61" s="10"/>
      <c r="M61"/>
    </row>
    <row r="62" spans="1:13" ht="14.4" x14ac:dyDescent="0.2">
      <c r="A62" s="31">
        <f t="shared" si="0"/>
        <v>57</v>
      </c>
      <c r="B62" s="49"/>
      <c r="C62" s="45"/>
      <c r="D62" s="38" t="s">
        <v>87</v>
      </c>
      <c r="E62" s="12"/>
      <c r="F62" s="38" t="s">
        <v>84</v>
      </c>
      <c r="G62" s="38" t="s">
        <v>85</v>
      </c>
      <c r="H62" s="6">
        <f t="shared" si="2"/>
        <v>0.54999999999998295</v>
      </c>
      <c r="I62" s="7">
        <v>229.41</v>
      </c>
      <c r="J62" s="5">
        <v>2.6</v>
      </c>
      <c r="K62" s="9"/>
      <c r="L62" s="10"/>
      <c r="M62"/>
    </row>
    <row r="63" spans="1:13" ht="21.6" x14ac:dyDescent="0.2">
      <c r="A63" s="31">
        <f t="shared" ref="A63:A94" si="3">A62+1</f>
        <v>58</v>
      </c>
      <c r="B63" s="49"/>
      <c r="C63" s="45"/>
      <c r="D63" s="38" t="s">
        <v>86</v>
      </c>
      <c r="E63" s="12"/>
      <c r="F63" s="40" t="s">
        <v>119</v>
      </c>
      <c r="G63" s="38" t="s">
        <v>121</v>
      </c>
      <c r="H63" s="6">
        <f t="shared" si="2"/>
        <v>0</v>
      </c>
      <c r="I63" s="7">
        <v>229.41</v>
      </c>
      <c r="J63" s="5">
        <v>2.2799999999999998</v>
      </c>
      <c r="K63" s="9" t="s">
        <v>120</v>
      </c>
      <c r="L63" s="10"/>
      <c r="M63"/>
    </row>
    <row r="64" spans="1:13" ht="14.4" x14ac:dyDescent="0.2">
      <c r="A64" s="31">
        <f t="shared" si="3"/>
        <v>59</v>
      </c>
      <c r="B64" s="49" t="s">
        <v>17</v>
      </c>
      <c r="C64" s="45" t="s">
        <v>20</v>
      </c>
      <c r="D64" s="38"/>
      <c r="E64" s="12"/>
      <c r="F64" s="38" t="s">
        <v>91</v>
      </c>
      <c r="G64" s="38" t="s">
        <v>122</v>
      </c>
      <c r="H64" s="6">
        <f t="shared" si="2"/>
        <v>0.52000000000001023</v>
      </c>
      <c r="I64" s="7">
        <v>229.93</v>
      </c>
      <c r="J64" s="5">
        <v>3.43</v>
      </c>
      <c r="K64" s="9"/>
      <c r="L64" s="10"/>
      <c r="M64"/>
    </row>
    <row r="65" spans="1:13" ht="14.4" x14ac:dyDescent="0.2">
      <c r="A65" s="31">
        <f t="shared" si="3"/>
        <v>60</v>
      </c>
      <c r="B65" s="49" t="s">
        <v>74</v>
      </c>
      <c r="C65" s="45" t="s">
        <v>20</v>
      </c>
      <c r="D65" s="38"/>
      <c r="E65" s="12"/>
      <c r="F65" s="38" t="s">
        <v>82</v>
      </c>
      <c r="G65" s="38" t="s">
        <v>122</v>
      </c>
      <c r="H65" s="6">
        <f t="shared" si="2"/>
        <v>0.30000000000001137</v>
      </c>
      <c r="I65" s="7">
        <v>230.23000000000002</v>
      </c>
      <c r="J65" s="5">
        <v>3.81</v>
      </c>
      <c r="K65" s="9"/>
      <c r="L65" s="10"/>
      <c r="M65"/>
    </row>
    <row r="66" spans="1:13" ht="21.6" x14ac:dyDescent="0.2">
      <c r="A66" s="31">
        <f t="shared" si="3"/>
        <v>61</v>
      </c>
      <c r="B66" s="49" t="s">
        <v>21</v>
      </c>
      <c r="C66" s="45" t="s">
        <v>20</v>
      </c>
      <c r="D66" s="40" t="s">
        <v>80</v>
      </c>
      <c r="E66" s="12"/>
      <c r="F66" s="38" t="s">
        <v>104</v>
      </c>
      <c r="G66" s="38" t="s">
        <v>99</v>
      </c>
      <c r="H66" s="6">
        <f t="shared" si="2"/>
        <v>14.180000000000007</v>
      </c>
      <c r="I66" s="7">
        <v>244.41000000000003</v>
      </c>
      <c r="J66" s="5">
        <v>158.27000000000001</v>
      </c>
      <c r="K66" s="9"/>
      <c r="L66" s="10"/>
      <c r="M66"/>
    </row>
    <row r="67" spans="1:13" ht="14.4" x14ac:dyDescent="0.2">
      <c r="A67" s="31">
        <f t="shared" si="3"/>
        <v>62</v>
      </c>
      <c r="B67" s="49" t="s">
        <v>17</v>
      </c>
      <c r="C67" s="45" t="s">
        <v>123</v>
      </c>
      <c r="D67" s="38" t="s">
        <v>124</v>
      </c>
      <c r="E67" s="12"/>
      <c r="F67" s="38" t="s">
        <v>132</v>
      </c>
      <c r="G67" s="38" t="s">
        <v>129</v>
      </c>
      <c r="H67" s="6">
        <f t="shared" si="2"/>
        <v>4.9299999999999784</v>
      </c>
      <c r="I67" s="7">
        <v>249.34</v>
      </c>
      <c r="J67" s="5">
        <v>149.36000000000001</v>
      </c>
      <c r="K67" s="9"/>
      <c r="L67" s="10"/>
      <c r="M67"/>
    </row>
    <row r="68" spans="1:13" ht="14.4" x14ac:dyDescent="0.2">
      <c r="A68" s="31">
        <f t="shared" si="3"/>
        <v>63</v>
      </c>
      <c r="B68" s="49" t="s">
        <v>22</v>
      </c>
      <c r="C68" s="45" t="s">
        <v>123</v>
      </c>
      <c r="D68" s="38" t="s">
        <v>127</v>
      </c>
      <c r="E68" s="12"/>
      <c r="F68" s="38" t="s">
        <v>128</v>
      </c>
      <c r="G68" s="38" t="s">
        <v>71</v>
      </c>
      <c r="H68" s="6">
        <f t="shared" si="2"/>
        <v>2.7400000000000091</v>
      </c>
      <c r="I68" s="7">
        <v>252.08</v>
      </c>
      <c r="J68" s="5">
        <v>182.94</v>
      </c>
      <c r="K68" s="9"/>
      <c r="L68" s="10"/>
      <c r="M68"/>
    </row>
    <row r="69" spans="1:13" ht="14.4" x14ac:dyDescent="0.2">
      <c r="A69" s="31">
        <f t="shared" si="3"/>
        <v>64</v>
      </c>
      <c r="B69" s="49" t="s">
        <v>130</v>
      </c>
      <c r="C69" s="45" t="s">
        <v>123</v>
      </c>
      <c r="D69" s="38" t="s">
        <v>131</v>
      </c>
      <c r="E69" s="12"/>
      <c r="F69" s="38" t="s">
        <v>125</v>
      </c>
      <c r="G69" s="38" t="s">
        <v>133</v>
      </c>
      <c r="H69" s="6">
        <f t="shared" si="2"/>
        <v>1.8999999999999773</v>
      </c>
      <c r="I69" s="7">
        <v>253.98</v>
      </c>
      <c r="J69" s="5">
        <v>219.61</v>
      </c>
      <c r="K69" s="9"/>
      <c r="L69" s="10"/>
      <c r="M69"/>
    </row>
    <row r="70" spans="1:13" ht="32.4" x14ac:dyDescent="0.2">
      <c r="A70" s="32">
        <f t="shared" si="3"/>
        <v>65</v>
      </c>
      <c r="B70" s="50"/>
      <c r="C70" s="46"/>
      <c r="D70" s="39" t="s">
        <v>155</v>
      </c>
      <c r="E70" s="16"/>
      <c r="F70" s="39" t="s">
        <v>156</v>
      </c>
      <c r="G70" s="39" t="s">
        <v>133</v>
      </c>
      <c r="H70" s="17">
        <f t="shared" si="2"/>
        <v>1.4800000000000182</v>
      </c>
      <c r="I70" s="18">
        <v>255.46</v>
      </c>
      <c r="J70" s="15">
        <v>236.33</v>
      </c>
      <c r="K70" s="20" t="s">
        <v>203</v>
      </c>
      <c r="L70" s="19">
        <f>I70-I52</f>
        <v>90.990000000000009</v>
      </c>
      <c r="M70"/>
    </row>
    <row r="71" spans="1:13" ht="14.4" x14ac:dyDescent="0.2">
      <c r="A71" s="31">
        <f t="shared" si="3"/>
        <v>66</v>
      </c>
      <c r="B71" s="49" t="s">
        <v>23</v>
      </c>
      <c r="C71" s="45"/>
      <c r="D71" s="38"/>
      <c r="E71" s="12"/>
      <c r="F71" s="38" t="s">
        <v>197</v>
      </c>
      <c r="G71" s="5" t="s">
        <v>189</v>
      </c>
      <c r="H71" s="6">
        <f t="shared" si="2"/>
        <v>4.7700000000000102</v>
      </c>
      <c r="I71" s="7">
        <v>260.23</v>
      </c>
      <c r="J71" s="5">
        <v>316.05</v>
      </c>
      <c r="K71" s="9"/>
      <c r="L71" s="10"/>
      <c r="M71"/>
    </row>
    <row r="72" spans="1:13" ht="14.4" x14ac:dyDescent="0.2">
      <c r="A72" s="31">
        <f t="shared" si="3"/>
        <v>67</v>
      </c>
      <c r="B72" s="49" t="s">
        <v>17</v>
      </c>
      <c r="C72" s="45" t="s">
        <v>20</v>
      </c>
      <c r="D72" s="38" t="s">
        <v>190</v>
      </c>
      <c r="E72" s="12"/>
      <c r="F72" s="38" t="s">
        <v>198</v>
      </c>
      <c r="G72" s="38" t="s">
        <v>133</v>
      </c>
      <c r="H72" s="6">
        <f t="shared" si="2"/>
        <v>0.93000000000006366</v>
      </c>
      <c r="I72" s="7">
        <v>261.16000000000008</v>
      </c>
      <c r="J72" s="5">
        <v>298.19</v>
      </c>
      <c r="K72" s="9"/>
      <c r="L72" s="10"/>
      <c r="M72"/>
    </row>
    <row r="73" spans="1:13" ht="14.4" x14ac:dyDescent="0.2">
      <c r="A73" s="31">
        <f t="shared" si="3"/>
        <v>68</v>
      </c>
      <c r="B73" s="49" t="s">
        <v>74</v>
      </c>
      <c r="C73" s="45" t="s">
        <v>123</v>
      </c>
      <c r="D73" s="38" t="s">
        <v>134</v>
      </c>
      <c r="E73" s="12"/>
      <c r="F73" s="38" t="s">
        <v>132</v>
      </c>
      <c r="G73" s="38" t="s">
        <v>135</v>
      </c>
      <c r="H73" s="6">
        <f t="shared" si="2"/>
        <v>0.51999999999998181</v>
      </c>
      <c r="I73" s="7">
        <v>261.68000000000006</v>
      </c>
      <c r="J73" s="5">
        <v>289.14</v>
      </c>
      <c r="K73" s="9"/>
      <c r="L73" s="10"/>
      <c r="M73"/>
    </row>
    <row r="74" spans="1:13" ht="14.4" x14ac:dyDescent="0.2">
      <c r="A74" s="31">
        <f t="shared" si="3"/>
        <v>69</v>
      </c>
      <c r="B74" s="49" t="s">
        <v>74</v>
      </c>
      <c r="C74" s="45"/>
      <c r="D74" s="38"/>
      <c r="E74" s="12"/>
      <c r="F74" s="38" t="s">
        <v>132</v>
      </c>
      <c r="G74" s="38" t="s">
        <v>135</v>
      </c>
      <c r="H74" s="6">
        <f t="shared" si="2"/>
        <v>3.2200000000000273</v>
      </c>
      <c r="I74" s="7">
        <v>264.90000000000009</v>
      </c>
      <c r="J74" s="5">
        <v>367.24</v>
      </c>
      <c r="K74" s="9"/>
      <c r="L74" s="10"/>
      <c r="M74"/>
    </row>
    <row r="75" spans="1:13" ht="14.4" x14ac:dyDescent="0.2">
      <c r="A75" s="31">
        <f t="shared" si="3"/>
        <v>70</v>
      </c>
      <c r="B75" s="49" t="s">
        <v>130</v>
      </c>
      <c r="C75" s="45" t="s">
        <v>123</v>
      </c>
      <c r="D75" s="38" t="s">
        <v>136</v>
      </c>
      <c r="E75" s="12"/>
      <c r="F75" s="38" t="s">
        <v>125</v>
      </c>
      <c r="G75" s="38" t="s">
        <v>135</v>
      </c>
      <c r="H75" s="6">
        <f t="shared" si="2"/>
        <v>0.52999999999997272</v>
      </c>
      <c r="I75" s="7">
        <v>265.43000000000006</v>
      </c>
      <c r="J75" s="5">
        <v>409.88</v>
      </c>
      <c r="K75" s="9"/>
      <c r="L75" s="10"/>
      <c r="M75"/>
    </row>
    <row r="76" spans="1:13" ht="14.4" x14ac:dyDescent="0.2">
      <c r="A76" s="31">
        <f t="shared" si="3"/>
        <v>71</v>
      </c>
      <c r="B76" s="49" t="s">
        <v>17</v>
      </c>
      <c r="C76" s="45" t="s">
        <v>123</v>
      </c>
      <c r="D76" s="38" t="s">
        <v>137</v>
      </c>
      <c r="E76" s="12"/>
      <c r="F76" s="38" t="s">
        <v>145</v>
      </c>
      <c r="G76" s="38" t="s">
        <v>52</v>
      </c>
      <c r="H76" s="6">
        <f t="shared" si="2"/>
        <v>8.4399999999999409</v>
      </c>
      <c r="I76" s="7">
        <v>273.87</v>
      </c>
      <c r="J76" s="5">
        <v>56.64</v>
      </c>
      <c r="K76" s="9"/>
      <c r="L76" s="10"/>
      <c r="M76"/>
    </row>
    <row r="77" spans="1:13" ht="14.4" x14ac:dyDescent="0.2">
      <c r="A77" s="31">
        <f t="shared" si="3"/>
        <v>72</v>
      </c>
      <c r="B77" s="49" t="s">
        <v>22</v>
      </c>
      <c r="C77" s="45" t="s">
        <v>123</v>
      </c>
      <c r="D77" s="38" t="s">
        <v>139</v>
      </c>
      <c r="E77" s="12"/>
      <c r="F77" s="38" t="s">
        <v>125</v>
      </c>
      <c r="G77" s="38" t="s">
        <v>126</v>
      </c>
      <c r="H77" s="6">
        <f t="shared" si="2"/>
        <v>0.67000000000007276</v>
      </c>
      <c r="I77" s="7">
        <v>274.54000000000008</v>
      </c>
      <c r="J77" s="5">
        <v>52.76</v>
      </c>
      <c r="K77" s="9"/>
      <c r="L77" s="10"/>
      <c r="M77"/>
    </row>
    <row r="78" spans="1:13" ht="14.4" x14ac:dyDescent="0.2">
      <c r="A78" s="31">
        <f t="shared" si="3"/>
        <v>73</v>
      </c>
      <c r="B78" s="49" t="s">
        <v>130</v>
      </c>
      <c r="C78" s="45" t="s">
        <v>123</v>
      </c>
      <c r="D78" s="38" t="s">
        <v>140</v>
      </c>
      <c r="E78" s="12"/>
      <c r="F78" s="38" t="s">
        <v>128</v>
      </c>
      <c r="G78" s="38" t="s">
        <v>142</v>
      </c>
      <c r="H78" s="6">
        <f t="shared" si="2"/>
        <v>0.76999999999998181</v>
      </c>
      <c r="I78" s="7">
        <v>275.31000000000006</v>
      </c>
      <c r="J78" s="5">
        <v>48.2</v>
      </c>
      <c r="L78" s="10"/>
      <c r="M78"/>
    </row>
    <row r="79" spans="1:13" ht="14.4" x14ac:dyDescent="0.2">
      <c r="A79" s="31">
        <f t="shared" si="3"/>
        <v>74</v>
      </c>
      <c r="B79" s="49" t="s">
        <v>22</v>
      </c>
      <c r="C79" s="45" t="s">
        <v>123</v>
      </c>
      <c r="D79" s="38" t="s">
        <v>141</v>
      </c>
      <c r="E79" s="12"/>
      <c r="F79" s="38" t="s">
        <v>125</v>
      </c>
      <c r="G79" s="38" t="s">
        <v>144</v>
      </c>
      <c r="H79" s="6">
        <f t="shared" si="2"/>
        <v>1.5199999999999818</v>
      </c>
      <c r="I79" s="7">
        <v>276.83000000000004</v>
      </c>
      <c r="J79" s="5">
        <v>46.5</v>
      </c>
      <c r="K79" s="9"/>
      <c r="L79" s="10"/>
      <c r="M79"/>
    </row>
    <row r="80" spans="1:13" ht="14.4" x14ac:dyDescent="0.2">
      <c r="A80" s="31">
        <f t="shared" si="3"/>
        <v>75</v>
      </c>
      <c r="B80" s="49" t="s">
        <v>74</v>
      </c>
      <c r="C80" s="45" t="s">
        <v>123</v>
      </c>
      <c r="D80" s="38" t="s">
        <v>143</v>
      </c>
      <c r="E80" s="12"/>
      <c r="F80" s="38" t="s">
        <v>145</v>
      </c>
      <c r="G80" s="38" t="s">
        <v>126</v>
      </c>
      <c r="H80" s="6">
        <f t="shared" si="2"/>
        <v>0.17999999999994998</v>
      </c>
      <c r="I80" s="7">
        <v>277.01</v>
      </c>
      <c r="J80" s="5">
        <v>42.5</v>
      </c>
      <c r="K80" s="9"/>
      <c r="L80" s="10"/>
      <c r="M80"/>
    </row>
    <row r="81" spans="1:13" ht="14.4" x14ac:dyDescent="0.2">
      <c r="A81" s="31">
        <f t="shared" si="3"/>
        <v>76</v>
      </c>
      <c r="B81" s="49" t="s">
        <v>74</v>
      </c>
      <c r="C81" s="45" t="s">
        <v>123</v>
      </c>
      <c r="D81" s="38"/>
      <c r="E81" s="12"/>
      <c r="F81" s="38" t="s">
        <v>145</v>
      </c>
      <c r="G81" s="38" t="s">
        <v>126</v>
      </c>
      <c r="H81" s="6">
        <f t="shared" si="2"/>
        <v>0.19000000000005457</v>
      </c>
      <c r="I81" s="7">
        <v>277.20000000000005</v>
      </c>
      <c r="J81" s="5">
        <v>38.159999999999997</v>
      </c>
      <c r="K81" s="9"/>
      <c r="L81" s="10"/>
      <c r="M81"/>
    </row>
    <row r="82" spans="1:13" ht="14.4" x14ac:dyDescent="0.2">
      <c r="A82" s="31">
        <f t="shared" si="3"/>
        <v>77</v>
      </c>
      <c r="B82" s="49" t="s">
        <v>22</v>
      </c>
      <c r="C82" s="45"/>
      <c r="D82" s="38"/>
      <c r="E82" s="12"/>
      <c r="F82" s="38" t="s">
        <v>138</v>
      </c>
      <c r="G82" s="38" t="s">
        <v>157</v>
      </c>
      <c r="H82" s="6">
        <f t="shared" si="2"/>
        <v>0.46000000000003638</v>
      </c>
      <c r="I82" s="7">
        <v>277.66000000000008</v>
      </c>
      <c r="J82" s="5">
        <v>38.5</v>
      </c>
      <c r="K82" s="9"/>
      <c r="L82" s="10"/>
      <c r="M82"/>
    </row>
    <row r="83" spans="1:13" ht="14.4" x14ac:dyDescent="0.2">
      <c r="A83" s="31">
        <f t="shared" si="3"/>
        <v>78</v>
      </c>
      <c r="B83" s="49" t="s">
        <v>74</v>
      </c>
      <c r="C83" s="45" t="s">
        <v>123</v>
      </c>
      <c r="D83" s="38" t="s">
        <v>146</v>
      </c>
      <c r="E83" s="12"/>
      <c r="F83" s="38" t="s">
        <v>145</v>
      </c>
      <c r="G83" s="38" t="s">
        <v>147</v>
      </c>
      <c r="H83" s="6">
        <f t="shared" si="2"/>
        <v>0.14999999999997726</v>
      </c>
      <c r="I83" s="7">
        <v>277.81000000000006</v>
      </c>
      <c r="J83" s="5">
        <v>33.25</v>
      </c>
      <c r="K83" s="9" t="s">
        <v>158</v>
      </c>
      <c r="L83" s="10"/>
      <c r="M83"/>
    </row>
    <row r="84" spans="1:13" ht="14.4" x14ac:dyDescent="0.2">
      <c r="A84" s="31">
        <f t="shared" si="3"/>
        <v>79</v>
      </c>
      <c r="B84" s="49" t="s">
        <v>130</v>
      </c>
      <c r="C84" s="45" t="s">
        <v>123</v>
      </c>
      <c r="D84" s="38" t="s">
        <v>182</v>
      </c>
      <c r="E84" s="12"/>
      <c r="F84" s="38" t="s">
        <v>183</v>
      </c>
      <c r="G84" s="38" t="s">
        <v>186</v>
      </c>
      <c r="H84" s="6">
        <f t="shared" si="2"/>
        <v>7.67999999999995</v>
      </c>
      <c r="I84" s="7">
        <v>285.49</v>
      </c>
      <c r="J84" s="5">
        <v>29.5</v>
      </c>
      <c r="K84" s="9" t="s">
        <v>188</v>
      </c>
      <c r="L84" s="10"/>
      <c r="M84"/>
    </row>
    <row r="85" spans="1:13" ht="14.4" x14ac:dyDescent="0.2">
      <c r="A85" s="31">
        <f t="shared" si="3"/>
        <v>80</v>
      </c>
      <c r="B85" s="49" t="s">
        <v>180</v>
      </c>
      <c r="C85" s="45" t="s">
        <v>123</v>
      </c>
      <c r="D85" s="9" t="s">
        <v>159</v>
      </c>
      <c r="E85" s="12"/>
      <c r="F85" s="38" t="s">
        <v>187</v>
      </c>
      <c r="G85" s="5" t="s">
        <v>8</v>
      </c>
      <c r="H85" s="6">
        <f t="shared" si="2"/>
        <v>5.0600000000000591</v>
      </c>
      <c r="I85" s="7">
        <v>290.55000000000007</v>
      </c>
      <c r="J85" s="5">
        <v>71.02</v>
      </c>
      <c r="K85" s="9"/>
      <c r="L85" s="10"/>
      <c r="M85"/>
    </row>
    <row r="86" spans="1:13" ht="14.4" x14ac:dyDescent="0.2">
      <c r="A86" s="31">
        <f t="shared" si="3"/>
        <v>81</v>
      </c>
      <c r="B86" s="49" t="s">
        <v>66</v>
      </c>
      <c r="C86" s="45" t="s">
        <v>123</v>
      </c>
      <c r="D86" s="38" t="s">
        <v>178</v>
      </c>
      <c r="E86" s="12"/>
      <c r="F86" s="38" t="s">
        <v>187</v>
      </c>
      <c r="G86" s="5" t="s">
        <v>29</v>
      </c>
      <c r="H86" s="6">
        <f t="shared" si="2"/>
        <v>0.44999999999993179</v>
      </c>
      <c r="I86" s="7">
        <v>291</v>
      </c>
      <c r="J86" s="5">
        <v>72.2</v>
      </c>
      <c r="K86" s="9"/>
      <c r="L86" s="10"/>
      <c r="M86"/>
    </row>
    <row r="87" spans="1:13" ht="14.4" x14ac:dyDescent="0.2">
      <c r="A87" s="31">
        <f t="shared" si="3"/>
        <v>82</v>
      </c>
      <c r="B87" s="49" t="s">
        <v>130</v>
      </c>
      <c r="C87" s="45" t="s">
        <v>123</v>
      </c>
      <c r="D87" s="38" t="s">
        <v>160</v>
      </c>
      <c r="E87" s="12"/>
      <c r="F87" s="38" t="s">
        <v>145</v>
      </c>
      <c r="G87" s="38" t="s">
        <v>148</v>
      </c>
      <c r="H87" s="6">
        <f t="shared" si="2"/>
        <v>8.6100000000000136</v>
      </c>
      <c r="I87" s="7">
        <v>299.61</v>
      </c>
      <c r="J87" s="5">
        <v>20</v>
      </c>
      <c r="K87" s="9"/>
      <c r="L87" s="10"/>
      <c r="M87"/>
    </row>
    <row r="88" spans="1:13" ht="14.4" x14ac:dyDescent="0.2">
      <c r="A88" s="31">
        <f t="shared" si="3"/>
        <v>83</v>
      </c>
      <c r="B88" s="49" t="s">
        <v>162</v>
      </c>
      <c r="C88" s="45" t="s">
        <v>123</v>
      </c>
      <c r="D88" s="38" t="s">
        <v>161</v>
      </c>
      <c r="E88" s="12"/>
      <c r="F88" s="38" t="s">
        <v>125</v>
      </c>
      <c r="G88" s="38" t="s">
        <v>150</v>
      </c>
      <c r="H88" s="6">
        <f t="shared" si="2"/>
        <v>2.5099999999999909</v>
      </c>
      <c r="I88" s="7">
        <v>302.12</v>
      </c>
      <c r="J88" s="5">
        <v>14.6</v>
      </c>
      <c r="K88" s="9" t="s">
        <v>163</v>
      </c>
      <c r="L88" s="10"/>
      <c r="M88"/>
    </row>
    <row r="89" spans="1:13" ht="14.4" x14ac:dyDescent="0.2">
      <c r="A89" s="31">
        <f t="shared" si="3"/>
        <v>84</v>
      </c>
      <c r="B89" s="49" t="s">
        <v>17</v>
      </c>
      <c r="C89" s="45" t="s">
        <v>123</v>
      </c>
      <c r="D89" s="38" t="s">
        <v>149</v>
      </c>
      <c r="E89" s="12"/>
      <c r="F89" s="38" t="s">
        <v>125</v>
      </c>
      <c r="G89" s="38" t="s">
        <v>150</v>
      </c>
      <c r="H89" s="6">
        <f t="shared" si="2"/>
        <v>4.1700000000000728</v>
      </c>
      <c r="I89" s="7">
        <v>306.29000000000008</v>
      </c>
      <c r="J89" s="5">
        <v>10.46</v>
      </c>
      <c r="K89" s="9"/>
      <c r="L89" s="10"/>
      <c r="M89"/>
    </row>
    <row r="90" spans="1:13" ht="14.4" x14ac:dyDescent="0.2">
      <c r="A90" s="31">
        <f t="shared" si="3"/>
        <v>85</v>
      </c>
      <c r="B90" s="49" t="s">
        <v>130</v>
      </c>
      <c r="C90" s="45" t="s">
        <v>123</v>
      </c>
      <c r="D90" s="38" t="s">
        <v>151</v>
      </c>
      <c r="E90" s="12"/>
      <c r="F90" s="38" t="s">
        <v>132</v>
      </c>
      <c r="G90" s="38" t="s">
        <v>126</v>
      </c>
      <c r="H90" s="6">
        <f t="shared" si="2"/>
        <v>0.27999999999997272</v>
      </c>
      <c r="I90" s="7">
        <v>306.57000000000005</v>
      </c>
      <c r="J90" s="5">
        <v>14.06</v>
      </c>
      <c r="K90" s="9" t="s">
        <v>164</v>
      </c>
      <c r="L90" s="10"/>
      <c r="M90"/>
    </row>
    <row r="91" spans="1:13" ht="14.4" x14ac:dyDescent="0.2">
      <c r="A91" s="31">
        <f t="shared" si="3"/>
        <v>86</v>
      </c>
      <c r="B91" s="49" t="s">
        <v>130</v>
      </c>
      <c r="C91" s="45" t="s">
        <v>123</v>
      </c>
      <c r="D91" s="38" t="s">
        <v>152</v>
      </c>
      <c r="E91" s="12"/>
      <c r="F91" s="38" t="s">
        <v>132</v>
      </c>
      <c r="G91" s="38" t="s">
        <v>30</v>
      </c>
      <c r="H91" s="6">
        <f t="shared" si="2"/>
        <v>1.3700000000000045</v>
      </c>
      <c r="I91" s="7">
        <v>307.94000000000005</v>
      </c>
      <c r="J91" s="5">
        <v>14.81</v>
      </c>
      <c r="K91" s="9"/>
      <c r="L91" s="10"/>
      <c r="M91"/>
    </row>
    <row r="92" spans="1:13" ht="14.4" x14ac:dyDescent="0.2">
      <c r="A92" s="31">
        <f t="shared" si="3"/>
        <v>87</v>
      </c>
      <c r="B92" s="49" t="s">
        <v>130</v>
      </c>
      <c r="C92" s="45"/>
      <c r="D92" s="38" t="s">
        <v>153</v>
      </c>
      <c r="E92" s="12"/>
      <c r="F92" s="38" t="s">
        <v>138</v>
      </c>
      <c r="G92" s="38" t="s">
        <v>154</v>
      </c>
      <c r="H92" s="6">
        <f t="shared" si="2"/>
        <v>0.72000000000002728</v>
      </c>
      <c r="I92" s="7">
        <v>308.66000000000008</v>
      </c>
      <c r="J92" s="5">
        <v>15.63</v>
      </c>
      <c r="K92" s="9" t="s">
        <v>166</v>
      </c>
      <c r="L92" s="10"/>
      <c r="M92"/>
    </row>
    <row r="93" spans="1:13" ht="14.4" x14ac:dyDescent="0.2">
      <c r="A93" s="31">
        <f t="shared" si="3"/>
        <v>88</v>
      </c>
      <c r="B93" s="49" t="s">
        <v>74</v>
      </c>
      <c r="C93" s="45" t="s">
        <v>123</v>
      </c>
      <c r="D93" s="38" t="s">
        <v>167</v>
      </c>
      <c r="E93" s="12"/>
      <c r="F93" s="38" t="s">
        <v>132</v>
      </c>
      <c r="G93" s="38" t="s">
        <v>168</v>
      </c>
      <c r="H93" s="6">
        <f t="shared" si="2"/>
        <v>1.4199999999999591</v>
      </c>
      <c r="I93" s="7">
        <v>310.08000000000004</v>
      </c>
      <c r="J93" s="5">
        <v>9.02</v>
      </c>
      <c r="K93" s="9"/>
      <c r="L93" s="10"/>
      <c r="M93"/>
    </row>
    <row r="94" spans="1:13" ht="43.8" thickBot="1" x14ac:dyDescent="0.25">
      <c r="A94" s="33">
        <f t="shared" si="3"/>
        <v>89</v>
      </c>
      <c r="B94" s="51"/>
      <c r="C94" s="47"/>
      <c r="D94" s="30" t="s">
        <v>200</v>
      </c>
      <c r="E94" s="27"/>
      <c r="F94" s="26" t="s">
        <v>205</v>
      </c>
      <c r="G94" s="26"/>
      <c r="H94" s="28">
        <f>I94-I93</f>
        <v>0.14999999999997726</v>
      </c>
      <c r="I94" s="29">
        <v>310.23</v>
      </c>
      <c r="J94" s="26">
        <v>9.61</v>
      </c>
      <c r="K94" s="30" t="s">
        <v>199</v>
      </c>
      <c r="L94" s="35">
        <f>I94-I70</f>
        <v>54.77000000000001</v>
      </c>
      <c r="M94"/>
    </row>
    <row r="95" spans="1:13" ht="13.2" x14ac:dyDescent="0.2">
      <c r="M95"/>
    </row>
    <row r="96" spans="1:13" ht="21" x14ac:dyDescent="0.2">
      <c r="B96" s="54" t="s">
        <v>201</v>
      </c>
      <c r="M96"/>
    </row>
    <row r="97" spans="2:13" ht="13.2" x14ac:dyDescent="0.2">
      <c r="B97" s="58" t="s">
        <v>202</v>
      </c>
      <c r="M97"/>
    </row>
    <row r="98" spans="2:13" ht="13.2" x14ac:dyDescent="0.2">
      <c r="B98"/>
      <c r="M98"/>
    </row>
    <row r="99" spans="2:13" ht="13.2" x14ac:dyDescent="0.2">
      <c r="K99"/>
      <c r="M99"/>
    </row>
    <row r="100" spans="2:13" ht="13.2" x14ac:dyDescent="0.2">
      <c r="M100"/>
    </row>
    <row r="101" spans="2:13" ht="13.2" x14ac:dyDescent="0.2">
      <c r="M101"/>
    </row>
    <row r="102" spans="2:13" ht="13.2" x14ac:dyDescent="0.2">
      <c r="M102"/>
    </row>
    <row r="103" spans="2:13" ht="13.2" x14ac:dyDescent="0.2">
      <c r="M103"/>
    </row>
    <row r="104" spans="2:13" ht="13.2" x14ac:dyDescent="0.2">
      <c r="M104"/>
    </row>
    <row r="105" spans="2:13" ht="13.2" x14ac:dyDescent="0.2">
      <c r="M105"/>
    </row>
  </sheetData>
  <mergeCells count="12">
    <mergeCell ref="B58:C58"/>
    <mergeCell ref="A4:A5"/>
    <mergeCell ref="D4:D5"/>
    <mergeCell ref="E4:E5"/>
    <mergeCell ref="B4:B5"/>
    <mergeCell ref="B16:C16"/>
    <mergeCell ref="K4:K5"/>
    <mergeCell ref="L4:L5"/>
    <mergeCell ref="C4:C5"/>
    <mergeCell ref="F4:G4"/>
    <mergeCell ref="H4:I4"/>
    <mergeCell ref="J4:J5"/>
  </mergeCells>
  <phoneticPr fontId="2"/>
  <conditionalFormatting sqref="J7:J9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74" fitToHeight="0" orientation="portrait" horizontalDpi="4294967293" verticalDpi="4294967293" r:id="rId1"/>
  <headerFooter alignWithMargins="0"/>
  <rowBreaks count="1" manualBreakCount="1">
    <brk id="60" max="11" man="1"/>
  </rowBreaks>
  <drawing r:id="rId2"/>
  <webPublishItems count="1">
    <webPublishItem id="25480" divId="京都600_BAK715_25480" sourceType="range" sourceRef="A1:L94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グラフ1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酢 豚</cp:lastModifiedBy>
  <cp:lastPrinted>2018-04-04T22:35:12Z</cp:lastPrinted>
  <dcterms:created xsi:type="dcterms:W3CDTF">2011-02-06T12:06:47Z</dcterms:created>
  <dcterms:modified xsi:type="dcterms:W3CDTF">2023-03-26T13:41:33Z</dcterms:modified>
</cp:coreProperties>
</file>