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fb62f7ed040bac/京都BRM/BRM2023京都/BRM1007/"/>
    </mc:Choice>
  </mc:AlternateContent>
  <xr:revisionPtr revIDLastSave="335" documentId="CEF613A00359EB4BD2328FFE25FD18F8D222590B" xr6:coauthVersionLast="47" xr6:coauthVersionMax="47" xr10:uidLastSave="{5FDD7AA5-181E-4E45-B3F4-7DD92DD697A6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L16" i="1" l="1"/>
  <c r="L36" i="1" l="1"/>
  <c r="L21" i="1"/>
  <c r="A7" i="1"/>
</calcChain>
</file>

<file path=xl/sharedStrings.xml><?xml version="1.0" encoding="utf-8"?>
<sst xmlns="http://schemas.openxmlformats.org/spreadsheetml/2006/main" count="152" uniqueCount="81">
  <si>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</si>
  <si>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</si>
  <si>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</si>
  <si>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</si>
  <si>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</si>
  <si>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市道</t>
    <rPh sb="0" eb="2">
      <t>シドウ</t>
    </rPh>
    <phoneticPr fontId="1"/>
  </si>
  <si>
    <t>左折</t>
    <rPh sb="0" eb="2">
      <t>サセツ</t>
    </rPh>
    <phoneticPr fontId="1"/>
  </si>
  <si>
    <t>直進</t>
    <rPh sb="0" eb="2">
      <t>チョクシン</t>
    </rPh>
    <phoneticPr fontId="1"/>
  </si>
  <si>
    <t>標識</t>
    <rPh sb="0" eb="2">
      <t>ヒョウシキ</t>
    </rPh>
    <phoneticPr fontId="2"/>
  </si>
  <si>
    <t>右折</t>
    <rPh sb="0" eb="2">
      <t>ウセツ</t>
    </rPh>
    <phoneticPr fontId="1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</si>
  <si>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</si>
  <si>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</si>
  <si>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</si>
  <si>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</si>
  <si>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</si>
  <si>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</si>
  <si>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左側</t>
    <rPh sb="0" eb="2">
      <t>ヒダリガワ</t>
    </rPh>
    <phoneticPr fontId="1"/>
  </si>
  <si>
    <t>県道120</t>
    <rPh sb="0" eb="2">
      <t>ケンドウ</t>
    </rPh>
    <phoneticPr fontId="1"/>
  </si>
  <si>
    <t>県道17</t>
    <rPh sb="0" eb="2">
      <t>ケンドウ</t>
    </rPh>
    <phoneticPr fontId="1"/>
  </si>
  <si>
    <t>県道178</t>
    <rPh sb="0" eb="2">
      <t>ケンドウ</t>
    </rPh>
    <phoneticPr fontId="1"/>
  </si>
  <si>
    <t>R55</t>
  </si>
  <si>
    <t>県道24</t>
    <rPh sb="0" eb="2">
      <t>ケンドウ</t>
    </rPh>
    <phoneticPr fontId="1"/>
  </si>
  <si>
    <t>右側</t>
    <rPh sb="0" eb="2">
      <t>ミギガワ</t>
    </rPh>
    <phoneticPr fontId="1"/>
  </si>
  <si>
    <t>県道202</t>
    <rPh sb="0" eb="2">
      <t>ケンドウ</t>
    </rPh>
    <phoneticPr fontId="1"/>
  </si>
  <si>
    <t>直進したら行き止まり（通り過ぎても傷は浅い）</t>
    <rPh sb="0" eb="2">
      <t>チョクシン</t>
    </rPh>
    <rPh sb="5" eb="6">
      <t>イ</t>
    </rPh>
    <rPh sb="7" eb="8">
      <t>ド</t>
    </rPh>
    <rPh sb="11" eb="12">
      <t>トオ</t>
    </rPh>
    <rPh sb="13" eb="14">
      <t>ス</t>
    </rPh>
    <rPh sb="17" eb="18">
      <t>キズ</t>
    </rPh>
    <rPh sb="19" eb="20">
      <t>アサ</t>
    </rPh>
    <phoneticPr fontId="1"/>
  </si>
  <si>
    <t>県道130(旧R55)</t>
    <rPh sb="0" eb="2">
      <t>ケンドウ</t>
    </rPh>
    <rPh sb="6" eb="7">
      <t>キュウ</t>
    </rPh>
    <phoneticPr fontId="2"/>
  </si>
  <si>
    <t>S</t>
    <phoneticPr fontId="2"/>
  </si>
  <si>
    <t>大林北</t>
    <rPh sb="0" eb="2">
      <t>オオバヤシ</t>
    </rPh>
    <rPh sb="2" eb="3">
      <t>キタ</t>
    </rPh>
    <phoneticPr fontId="1"/>
  </si>
  <si>
    <t>十</t>
    <rPh sb="0" eb="1">
      <t>ジュウ</t>
    </rPh>
    <phoneticPr fontId="2"/>
  </si>
  <si>
    <t>ト</t>
    <phoneticPr fontId="2"/>
  </si>
  <si>
    <t>Ｘ</t>
    <phoneticPr fontId="2"/>
  </si>
  <si>
    <t>Ｙ</t>
    <phoneticPr fontId="2"/>
  </si>
  <si>
    <t>Ｔ</t>
    <phoneticPr fontId="2"/>
  </si>
  <si>
    <t>┤</t>
  </si>
  <si>
    <t>T</t>
    <phoneticPr fontId="2"/>
  </si>
  <si>
    <t>藍場浜公園</t>
    <rPh sb="0" eb="1">
      <t>アイ</t>
    </rPh>
    <rPh sb="1" eb="2">
      <t>ジョウ</t>
    </rPh>
    <rPh sb="2" eb="3">
      <t>ハマ</t>
    </rPh>
    <rPh sb="3" eb="5">
      <t>コウエン</t>
    </rPh>
    <phoneticPr fontId="1"/>
  </si>
  <si>
    <t>県道13→R438(439)</t>
    <rPh sb="0" eb="2">
      <t>ケンドウ</t>
    </rPh>
    <phoneticPr fontId="1"/>
  </si>
  <si>
    <t>新町橋二丁目</t>
    <rPh sb="0" eb="2">
      <t>シンマチ</t>
    </rPh>
    <rPh sb="2" eb="3">
      <t>バシ</t>
    </rPh>
    <rPh sb="3" eb="4">
      <t>フタ</t>
    </rPh>
    <rPh sb="4" eb="6">
      <t>チョウメ</t>
    </rPh>
    <phoneticPr fontId="1"/>
  </si>
  <si>
    <t>R438（R439)</t>
  </si>
  <si>
    <t>阿波おどり会館前</t>
    <rPh sb="0" eb="2">
      <t>アワ</t>
    </rPh>
    <rPh sb="5" eb="8">
      <t>カイカンマエ</t>
    </rPh>
    <phoneticPr fontId="1"/>
  </si>
  <si>
    <t>東大工町</t>
    <rPh sb="0" eb="2">
      <t>トウダイ</t>
    </rPh>
    <rPh sb="2" eb="3">
      <t>コウ</t>
    </rPh>
    <rPh sb="3" eb="4">
      <t>マチ</t>
    </rPh>
    <phoneticPr fontId="2"/>
  </si>
  <si>
    <t>県道136</t>
    <rPh sb="0" eb="2">
      <t>ケンドウ</t>
    </rPh>
    <phoneticPr fontId="2"/>
  </si>
  <si>
    <t>かちどき橋</t>
    <rPh sb="4" eb="5">
      <t>ハシ</t>
    </rPh>
    <phoneticPr fontId="2"/>
  </si>
  <si>
    <t>R55復帰</t>
    <rPh sb="3" eb="5">
      <t>フッキ</t>
    </rPh>
    <phoneticPr fontId="1"/>
  </si>
  <si>
    <t>県道196</t>
    <rPh sb="0" eb="1">
      <t>ケン</t>
    </rPh>
    <rPh sb="1" eb="2">
      <t>ミチ</t>
    </rPh>
    <phoneticPr fontId="2"/>
  </si>
  <si>
    <t>左直進</t>
    <rPh sb="0" eb="1">
      <t>ヒダリ</t>
    </rPh>
    <rPh sb="1" eb="3">
      <t>チョクシン</t>
    </rPh>
    <phoneticPr fontId="2"/>
  </si>
  <si>
    <t>右折</t>
    <rPh sb="0" eb="2">
      <t>ウセツ</t>
    </rPh>
    <phoneticPr fontId="2"/>
  </si>
  <si>
    <t>T</t>
    <phoneticPr fontId="2"/>
  </si>
  <si>
    <t>県道196→市道</t>
    <rPh sb="0" eb="1">
      <t>ケン</t>
    </rPh>
    <rPh sb="1" eb="2">
      <t>ミチ</t>
    </rPh>
    <rPh sb="6" eb="8">
      <t>シドウ</t>
    </rPh>
    <phoneticPr fontId="2"/>
  </si>
  <si>
    <t>室戸市室戸港町三津</t>
    <rPh sb="0" eb="3">
      <t>ムロトシ</t>
    </rPh>
    <rPh sb="3" eb="5">
      <t>ムロト</t>
    </rPh>
    <rPh sb="5" eb="7">
      <t>ミナトマチ</t>
    </rPh>
    <rPh sb="7" eb="9">
      <t>ミツ</t>
    </rPh>
    <phoneticPr fontId="1"/>
  </si>
  <si>
    <t>（旧R55）</t>
    <phoneticPr fontId="2"/>
  </si>
  <si>
    <t>県道14</t>
    <rPh sb="0" eb="2">
      <t>ケンドウ</t>
    </rPh>
    <phoneticPr fontId="1"/>
  </si>
  <si>
    <t>県道248</t>
    <rPh sb="0" eb="2">
      <t>ケンドウ</t>
    </rPh>
    <phoneticPr fontId="2"/>
  </si>
  <si>
    <t>県道32</t>
    <rPh sb="0" eb="2">
      <t>ケンドウ</t>
    </rPh>
    <phoneticPr fontId="2"/>
  </si>
  <si>
    <t>OPEN/ 7:58 ～ 10:28 
レシート取得して通過時間を自分で記入。
チェック後　直進</t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</t>
    </rPh>
    <rPh sb="46" eb="48">
      <t>チョクシン</t>
    </rPh>
    <phoneticPr fontId="1"/>
  </si>
  <si>
    <t>OPEN/ 09:39 ～ 14:16 
レシート取得して通過時間を自分で記入。
チェック後　直進</t>
    <rPh sb="25" eb="27">
      <t>シュトク</t>
    </rPh>
    <rPh sb="29" eb="31">
      <t>ツウカ</t>
    </rPh>
    <rPh sb="31" eb="33">
      <t>ジカン</t>
    </rPh>
    <rPh sb="34" eb="36">
      <t>ジブン</t>
    </rPh>
    <rPh sb="37" eb="39">
      <t>キニュウ</t>
    </rPh>
    <rPh sb="45" eb="46">
      <t>ゴ</t>
    </rPh>
    <rPh sb="47" eb="49">
      <t>チョクシン</t>
    </rPh>
    <phoneticPr fontId="1"/>
  </si>
  <si>
    <t>OPEN/ 11:53 ～ 19:30      
自分で到着タイムと総所要時間を記入。
ブルベカードに署名、メダル購入するかどうかを記入。
ブルベカードを提出して下さい。</t>
    <phoneticPr fontId="2"/>
  </si>
  <si>
    <t>PC１ ローソン 牟岐町中村</t>
    <phoneticPr fontId="2"/>
  </si>
  <si>
    <t>標高</t>
    <rPh sb="0" eb="2">
      <t>ヒョウコウ</t>
    </rPh>
    <phoneticPr fontId="2"/>
  </si>
  <si>
    <t>-</t>
    <phoneticPr fontId="1"/>
  </si>
  <si>
    <t>小松島新港</t>
    <rPh sb="0" eb="3">
      <t>コマツシマ</t>
    </rPh>
    <rPh sb="3" eb="5">
      <t>シンミナト</t>
    </rPh>
    <phoneticPr fontId="1"/>
  </si>
  <si>
    <t>（江田町）</t>
    <rPh sb="1" eb="2">
      <t>エ</t>
    </rPh>
    <rPh sb="2" eb="3">
      <t>タ</t>
    </rPh>
    <rPh sb="3" eb="4">
      <t>マチ</t>
    </rPh>
    <phoneticPr fontId="1"/>
  </si>
  <si>
    <t>（八千代橋）</t>
    <rPh sb="1" eb="4">
      <t>ヤチヨ</t>
    </rPh>
    <rPh sb="4" eb="5">
      <t>バシ</t>
    </rPh>
    <phoneticPr fontId="1"/>
  </si>
  <si>
    <t>赤岡町横町</t>
    <rPh sb="0" eb="3">
      <t>アカオカチョウ</t>
    </rPh>
    <rPh sb="3" eb="5">
      <t>ヨコチョウ</t>
    </rPh>
    <phoneticPr fontId="2"/>
  </si>
  <si>
    <t>室戸市浮津</t>
    <phoneticPr fontId="1"/>
  </si>
  <si>
    <t>左折</t>
    <phoneticPr fontId="1"/>
  </si>
  <si>
    <t>PC2 ローソン 室戸浮津</t>
    <phoneticPr fontId="2"/>
  </si>
  <si>
    <t>┤</t>
    <phoneticPr fontId="2"/>
  </si>
  <si>
    <t>R32(R55/R56)</t>
    <phoneticPr fontId="1"/>
  </si>
  <si>
    <t>県庁前</t>
    <phoneticPr fontId="1"/>
  </si>
  <si>
    <t>フィニッシュ
高知県民文化ホール 第9多目的室</t>
    <rPh sb="19" eb="22">
      <t>タモクテキ</t>
    </rPh>
    <rPh sb="22" eb="23">
      <t>シツ</t>
    </rPh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</si>
  <si>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</si>
  <si>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</si>
  <si>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県道35との交点に入って左直進</t>
    <rPh sb="0" eb="2">
      <t>ケンドウ</t>
    </rPh>
    <rPh sb="6" eb="8">
      <t>コウテン</t>
    </rPh>
    <rPh sb="9" eb="10">
      <t>ハイ</t>
    </rPh>
    <rPh sb="12" eb="13">
      <t>ヒダリ</t>
    </rPh>
    <rPh sb="13" eb="15">
      <t>チョクシン</t>
    </rPh>
    <phoneticPr fontId="2"/>
  </si>
  <si>
    <t>左直進</t>
    <rPh sb="0" eb="3">
      <t>ヒダリチョクシン</t>
    </rPh>
    <phoneticPr fontId="2"/>
  </si>
  <si>
    <t>この先しばらく県道120トレース</t>
    <rPh sb="2" eb="3">
      <t>サキ</t>
    </rPh>
    <phoneticPr fontId="1"/>
  </si>
  <si>
    <t>ver1.0.0 正式版</t>
    <rPh sb="9" eb="11">
      <t>セイシキ</t>
    </rPh>
    <rPh sb="11" eb="12">
      <t>バン</t>
    </rPh>
    <phoneticPr fontId="2"/>
  </si>
  <si>
    <t>BRM1007徳島200</t>
    <rPh sb="7" eb="9">
      <t>トクシマ</t>
    </rPh>
    <phoneticPr fontId="2"/>
  </si>
  <si>
    <t>6:00スタート 南西方向</t>
    <rPh sb="9" eb="11">
      <t>ナンセイ</t>
    </rPh>
    <rPh sb="11" eb="13">
      <t>ホウコウ</t>
    </rPh>
    <phoneticPr fontId="1"/>
  </si>
  <si>
    <t>(ローソン 阿南上中町)</t>
    <phoneticPr fontId="1"/>
  </si>
  <si>
    <t>(ローソン 南国十市)</t>
    <rPh sb="6" eb="8">
      <t>ナンゴク</t>
    </rPh>
    <rPh sb="8" eb="10">
      <t>トオチ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</si>
</sst>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7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176" fontId="4" fillId="0" borderId="3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76" fontId="4" fillId="2" borderId="9" xfId="0" applyNumberFormat="1" applyFont="1" applyFill="1" applyBorder="1">
      <alignment vertical="center"/>
    </xf>
    <xf numFmtId="14" fontId="1" fillId="0" borderId="0" xfId="0" applyNumberFormat="1" applyFont="1">
      <alignment vertical="center"/>
    </xf>
    <xf numFmtId="0" fontId="4" fillId="0" borderId="10" xfId="0" applyFont="1" applyBorder="1">
      <alignment vertical="center"/>
    </xf>
    <xf numFmtId="0" fontId="4" fillId="2" borderId="10" xfId="0" applyFont="1" applyFill="1" applyBorder="1">
      <alignment vertical="center"/>
    </xf>
    <xf numFmtId="0" fontId="4" fillId="0" borderId="12" xfId="0" applyFont="1" applyBorder="1">
      <alignment vertical="center"/>
    </xf>
    <xf numFmtId="176" fontId="3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righ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36"/>
  <sheetViews>
    <sheetView tabSelected="1" view="pageBreakPreview" topLeftCell="A16" zoomScale="85" zoomScaleNormal="85" zoomScaleSheetLayoutView="85" workbookViewId="0">
      <selection activeCell="D8" sqref="D8"/>
    </sheetView>
  </sheetViews>
  <sheetFormatPr defaultColWidth="7.81640625" defaultRowHeight="12" x14ac:dyDescent="0.2"/>
  <cols>
    <col min="1" max="1" width="5.36328125" style="4" bestFit="1" customWidth="1"/>
    <col min="2" max="3" width="4.6328125" style="11" customWidth="1"/>
    <col min="4" max="4" width="26.1796875" style="1" bestFit="1" customWidth="1"/>
    <col min="5" max="5" width="3.08984375" style="11" customWidth="1"/>
    <col min="6" max="6" width="6" style="1" customWidth="1"/>
    <col min="7" max="7" width="16" style="14" bestFit="1" customWidth="1"/>
    <col min="8" max="8" width="5.90625" style="3" bestFit="1" customWidth="1"/>
    <col min="9" max="9" width="7" style="13" bestFit="1" customWidth="1"/>
    <col min="10" max="10" width="5.81640625" style="1" bestFit="1" customWidth="1"/>
    <col min="11" max="11" width="47.36328125" style="1" bestFit="1" customWidth="1"/>
    <col min="12" max="12" width="7.1796875" style="14" customWidth="1"/>
    <col min="13" max="16384" width="7.81640625" style="1"/>
  </cols>
  <sheetData>
    <row r="1" spans="1:16" x14ac:dyDescent="0.2">
      <c r="B1" s="1"/>
      <c r="C1" s="1"/>
      <c r="D1" s="2">
        <v>2023</v>
      </c>
      <c r="K1" s="4" t="s">
        <v>76</v>
      </c>
    </row>
    <row r="2" spans="1:16" x14ac:dyDescent="0.2">
      <c r="B2" s="1"/>
      <c r="C2" s="1"/>
      <c r="D2" s="1" t="s">
        <v>77</v>
      </c>
      <c r="K2" s="36">
        <v>45197</v>
      </c>
    </row>
    <row r="3" spans="1:16" ht="12.5" thickBot="1" x14ac:dyDescent="0.25"/>
    <row r="4" spans="1:16" ht="14.25" customHeight="1" x14ac:dyDescent="0.2">
      <c r="A4" s="59"/>
      <c r="B4" s="53" t="s">
        <v>15</v>
      </c>
      <c r="C4" s="53" t="s">
        <v>14</v>
      </c>
      <c r="D4" s="61" t="s">
        <v>0</v>
      </c>
      <c r="E4" s="63" t="s">
        <v>8</v>
      </c>
      <c r="F4" s="55" t="s">
        <v>12</v>
      </c>
      <c r="G4" s="56"/>
      <c r="H4" s="57" t="s">
        <v>11</v>
      </c>
      <c r="I4" s="58"/>
      <c r="J4" s="63" t="s">
        <v>58</v>
      </c>
      <c r="K4" s="61" t="s">
        <v>4</v>
      </c>
      <c r="L4" s="51" t="s">
        <v>13</v>
      </c>
    </row>
    <row r="5" spans="1:16" ht="21.75" customHeight="1" thickBot="1" x14ac:dyDescent="0.25">
      <c r="A5" s="60"/>
      <c r="B5" s="54"/>
      <c r="C5" s="54"/>
      <c r="D5" s="62"/>
      <c r="E5" s="64"/>
      <c r="F5" s="39" t="s">
        <v>10</v>
      </c>
      <c r="G5" s="39" t="s">
        <v>1</v>
      </c>
      <c r="H5" s="40" t="s">
        <v>2</v>
      </c>
      <c r="I5" s="41" t="s">
        <v>3</v>
      </c>
      <c r="J5" s="65"/>
      <c r="K5" s="62"/>
      <c r="L5" s="52"/>
    </row>
    <row r="6" spans="1:16" ht="21.75" customHeight="1" thickTop="1" x14ac:dyDescent="0.2">
      <c r="A6" s="34">
        <v>1</v>
      </c>
      <c r="B6" s="45"/>
      <c r="C6" s="42"/>
      <c r="D6" s="21" t="s">
        <v>35</v>
      </c>
      <c r="E6" s="22"/>
      <c r="F6" s="21"/>
      <c r="G6" s="21" t="s">
        <v>36</v>
      </c>
      <c r="H6" s="23">
        <v>0</v>
      </c>
      <c r="I6" s="24">
        <v>0</v>
      </c>
      <c r="J6" s="50" t="s">
        <v>59</v>
      </c>
      <c r="K6" s="21" t="s">
        <v>78</v>
      </c>
      <c r="L6" s="25">
        <v>0</v>
      </c>
    </row>
    <row r="7" spans="1:16" ht="21.75" customHeight="1" x14ac:dyDescent="0.2">
      <c r="A7" s="31">
        <f t="shared" ref="A7:A36" si="0">A6+1</f>
        <v>2</v>
      </c>
      <c r="B7" s="46" t="s">
        <v>28</v>
      </c>
      <c r="C7" s="49" t="s">
        <v>26</v>
      </c>
      <c r="D7" s="5" t="s">
        <v>37</v>
      </c>
      <c r="E7" s="12"/>
      <c r="F7" s="5" t="s">
        <v>6</v>
      </c>
      <c r="G7" s="5" t="s">
        <v>38</v>
      </c>
      <c r="H7" s="6">
        <v>0.36</v>
      </c>
      <c r="I7" s="7">
        <v>0.36</v>
      </c>
      <c r="J7" s="5">
        <v>2.2000000000000002</v>
      </c>
      <c r="K7" s="5" t="s">
        <v>39</v>
      </c>
      <c r="L7" s="8"/>
      <c r="N7"/>
      <c r="O7"/>
      <c r="P7"/>
    </row>
    <row r="8" spans="1:16" ht="21.75" customHeight="1" x14ac:dyDescent="0.2">
      <c r="A8" s="31">
        <f t="shared" si="0"/>
        <v>3</v>
      </c>
      <c r="B8" s="46" t="s">
        <v>28</v>
      </c>
      <c r="C8" s="49" t="s">
        <v>26</v>
      </c>
      <c r="D8" s="5" t="s">
        <v>40</v>
      </c>
      <c r="E8" s="12"/>
      <c r="F8" s="5" t="s">
        <v>6</v>
      </c>
      <c r="G8" s="5" t="s">
        <v>41</v>
      </c>
      <c r="H8" s="6">
        <v>0.36</v>
      </c>
      <c r="I8" s="7">
        <v>0.72</v>
      </c>
      <c r="J8" s="5">
        <v>1.6</v>
      </c>
      <c r="K8" s="9"/>
      <c r="L8" s="8"/>
      <c r="N8"/>
      <c r="O8"/>
      <c r="P8"/>
    </row>
    <row r="9" spans="1:16" ht="21.75" customHeight="1" x14ac:dyDescent="0.2">
      <c r="A9" s="31">
        <f t="shared" si="0"/>
        <v>4</v>
      </c>
      <c r="B9" s="46" t="s">
        <v>28</v>
      </c>
      <c r="C9" s="49" t="s">
        <v>26</v>
      </c>
      <c r="D9" s="5" t="s">
        <v>42</v>
      </c>
      <c r="E9" s="12"/>
      <c r="F9" s="5" t="s">
        <v>7</v>
      </c>
      <c r="G9" s="5" t="s">
        <v>17</v>
      </c>
      <c r="H9" s="6">
        <v>0.36</v>
      </c>
      <c r="I9" s="7">
        <v>1.61</v>
      </c>
      <c r="J9" s="5">
        <v>1.3</v>
      </c>
      <c r="K9" s="9"/>
      <c r="L9" s="8"/>
      <c r="N9"/>
      <c r="O9"/>
      <c r="P9"/>
    </row>
    <row r="10" spans="1:16" ht="14" x14ac:dyDescent="0.2">
      <c r="A10" s="31">
        <f t="shared" si="0"/>
        <v>5</v>
      </c>
      <c r="B10" s="46" t="s">
        <v>31</v>
      </c>
      <c r="C10" s="49" t="s">
        <v>26</v>
      </c>
      <c r="D10" s="5" t="s">
        <v>61</v>
      </c>
      <c r="E10" s="12"/>
      <c r="F10" s="5" t="s">
        <v>6</v>
      </c>
      <c r="G10" s="5" t="s">
        <v>18</v>
      </c>
      <c r="H10" s="6">
        <v>0.36</v>
      </c>
      <c r="I10" s="7">
        <v>8.65</v>
      </c>
      <c r="J10" s="5">
        <v>2.8</v>
      </c>
      <c r="K10" s="9"/>
      <c r="L10" s="10"/>
      <c r="N10"/>
      <c r="O10"/>
      <c r="P10"/>
    </row>
    <row r="11" spans="1:16" ht="14" x14ac:dyDescent="0.2">
      <c r="A11" s="31">
        <f t="shared" si="0"/>
        <v>6</v>
      </c>
      <c r="B11" s="46" t="s">
        <v>29</v>
      </c>
      <c r="C11" s="49" t="s">
        <v>26</v>
      </c>
      <c r="D11" s="5" t="s">
        <v>60</v>
      </c>
      <c r="E11" s="12"/>
      <c r="F11" s="5" t="s">
        <v>9</v>
      </c>
      <c r="G11" s="5" t="s">
        <v>19</v>
      </c>
      <c r="H11" s="6">
        <v>0.36</v>
      </c>
      <c r="I11" s="7">
        <v>10.65</v>
      </c>
      <c r="J11" s="5">
        <v>2.1</v>
      </c>
      <c r="K11" s="9" t="s">
        <v>24</v>
      </c>
      <c r="L11" s="10"/>
      <c r="N11"/>
      <c r="O11"/>
      <c r="P11"/>
    </row>
    <row r="12" spans="1:16" ht="14" x14ac:dyDescent="0.2">
      <c r="A12" s="31">
        <f t="shared" si="0"/>
        <v>7</v>
      </c>
      <c r="B12" s="46" t="s">
        <v>30</v>
      </c>
      <c r="C12" s="49" t="s">
        <v>26</v>
      </c>
      <c r="D12" s="5" t="s">
        <v>62</v>
      </c>
      <c r="E12" s="12"/>
      <c r="F12" s="5" t="s">
        <v>65</v>
      </c>
      <c r="G12" s="5" t="s">
        <v>17</v>
      </c>
      <c r="H12" s="6">
        <v>0.36</v>
      </c>
      <c r="I12" s="7">
        <v>11.26</v>
      </c>
      <c r="J12" s="5">
        <v>2.1</v>
      </c>
      <c r="K12" s="9" t="s">
        <v>75</v>
      </c>
      <c r="L12" s="10"/>
      <c r="N12"/>
      <c r="O12"/>
      <c r="P12"/>
    </row>
    <row r="13" spans="1:16" ht="14" x14ac:dyDescent="0.2">
      <c r="A13" s="31">
        <f t="shared" si="0"/>
        <v>8</v>
      </c>
      <c r="B13" s="46" t="s">
        <v>28</v>
      </c>
      <c r="C13" s="49" t="s">
        <v>26</v>
      </c>
      <c r="D13" s="9" t="s">
        <v>27</v>
      </c>
      <c r="E13" s="12"/>
      <c r="F13" s="5" t="s">
        <v>7</v>
      </c>
      <c r="G13" s="5" t="s">
        <v>25</v>
      </c>
      <c r="H13" s="6">
        <v>0.36</v>
      </c>
      <c r="I13" s="7">
        <v>15.55</v>
      </c>
      <c r="J13" s="5">
        <v>1.3</v>
      </c>
      <c r="K13" s="9"/>
      <c r="L13" s="10"/>
      <c r="N13"/>
      <c r="O13"/>
      <c r="P13"/>
    </row>
    <row r="14" spans="1:16" ht="14" x14ac:dyDescent="0.2">
      <c r="A14" s="31">
        <f t="shared" si="0"/>
        <v>9</v>
      </c>
      <c r="B14" s="46" t="s">
        <v>29</v>
      </c>
      <c r="C14" s="49" t="s">
        <v>26</v>
      </c>
      <c r="D14" s="5" t="s">
        <v>79</v>
      </c>
      <c r="E14" s="12"/>
      <c r="F14" s="5" t="s">
        <v>9</v>
      </c>
      <c r="G14" s="5" t="s">
        <v>21</v>
      </c>
      <c r="H14" s="6">
        <v>0.36</v>
      </c>
      <c r="I14" s="7">
        <v>20.69</v>
      </c>
      <c r="J14" s="5">
        <v>8.1</v>
      </c>
      <c r="K14" s="9"/>
      <c r="L14" s="10"/>
      <c r="N14"/>
      <c r="O14"/>
      <c r="P14"/>
    </row>
    <row r="15" spans="1:16" ht="14" x14ac:dyDescent="0.2">
      <c r="A15" s="31">
        <f t="shared" si="0"/>
        <v>10</v>
      </c>
      <c r="B15" s="46" t="s">
        <v>32</v>
      </c>
      <c r="C15" s="49" t="s">
        <v>26</v>
      </c>
      <c r="D15" s="5"/>
      <c r="E15" s="12"/>
      <c r="F15" s="5" t="s">
        <v>9</v>
      </c>
      <c r="G15" s="5" t="s">
        <v>20</v>
      </c>
      <c r="H15" s="6">
        <v>0.36</v>
      </c>
      <c r="I15" s="7">
        <v>33.840000000000003</v>
      </c>
      <c r="J15" s="5">
        <v>13.6</v>
      </c>
      <c r="K15" s="9" t="s">
        <v>43</v>
      </c>
      <c r="L15" s="10"/>
      <c r="N15"/>
      <c r="O15"/>
      <c r="P15"/>
    </row>
    <row r="16" spans="1:16" ht="33" x14ac:dyDescent="0.2">
      <c r="A16" s="32">
        <f t="shared" si="0"/>
        <v>11</v>
      </c>
      <c r="B16" s="47"/>
      <c r="C16" s="43"/>
      <c r="D16" s="15" t="s">
        <v>57</v>
      </c>
      <c r="E16" s="16"/>
      <c r="F16" s="15" t="s">
        <v>7</v>
      </c>
      <c r="G16" s="15" t="s">
        <v>20</v>
      </c>
      <c r="H16" s="17">
        <v>0.36</v>
      </c>
      <c r="I16" s="18">
        <v>66.680000000000007</v>
      </c>
      <c r="J16" s="15">
        <v>4.4000000000000004</v>
      </c>
      <c r="K16" s="20" t="s">
        <v>54</v>
      </c>
      <c r="L16" s="19">
        <f>I16-I6</f>
        <v>66.680000000000007</v>
      </c>
      <c r="N16"/>
      <c r="O16"/>
      <c r="P16"/>
    </row>
    <row r="17" spans="1:16" ht="14" x14ac:dyDescent="0.2">
      <c r="A17" s="31">
        <f t="shared" si="0"/>
        <v>12</v>
      </c>
      <c r="B17" s="46" t="s">
        <v>31</v>
      </c>
      <c r="C17" s="49"/>
      <c r="D17" s="5"/>
      <c r="E17" s="12"/>
      <c r="F17" s="5" t="s">
        <v>45</v>
      </c>
      <c r="G17" s="5" t="s">
        <v>44</v>
      </c>
      <c r="H17" s="6">
        <v>0.36</v>
      </c>
      <c r="I17" s="7">
        <v>72.97</v>
      </c>
      <c r="J17" s="5">
        <v>2.7</v>
      </c>
      <c r="K17" s="9"/>
      <c r="L17" s="10"/>
      <c r="N17"/>
      <c r="O17"/>
      <c r="P17"/>
    </row>
    <row r="18" spans="1:16" ht="14" x14ac:dyDescent="0.2">
      <c r="A18" s="31">
        <f t="shared" si="0"/>
        <v>13</v>
      </c>
      <c r="B18" s="46" t="s">
        <v>47</v>
      </c>
      <c r="C18" s="49"/>
      <c r="D18" s="5"/>
      <c r="E18" s="12"/>
      <c r="F18" s="5" t="s">
        <v>46</v>
      </c>
      <c r="G18" s="5" t="s">
        <v>48</v>
      </c>
      <c r="H18" s="6">
        <v>0.36</v>
      </c>
      <c r="I18" s="7">
        <v>73.37</v>
      </c>
      <c r="J18" s="5">
        <v>3.4</v>
      </c>
      <c r="K18" s="9"/>
      <c r="L18" s="10"/>
      <c r="N18"/>
      <c r="O18"/>
      <c r="P18"/>
    </row>
    <row r="19" spans="1:16" ht="14" x14ac:dyDescent="0.2">
      <c r="A19" s="31">
        <f t="shared" si="0"/>
        <v>14</v>
      </c>
      <c r="B19" s="46" t="s">
        <v>28</v>
      </c>
      <c r="C19" s="49" t="s">
        <v>26</v>
      </c>
      <c r="D19" s="5"/>
      <c r="E19" s="12"/>
      <c r="F19" s="5" t="s">
        <v>6</v>
      </c>
      <c r="G19" s="5" t="s">
        <v>20</v>
      </c>
      <c r="H19" s="6">
        <v>0.36</v>
      </c>
      <c r="I19" s="7">
        <v>77.650000000000006</v>
      </c>
      <c r="J19" s="5">
        <v>4.9000000000000004</v>
      </c>
      <c r="K19" s="9"/>
      <c r="L19" s="10"/>
      <c r="N19"/>
      <c r="O19"/>
      <c r="P19"/>
    </row>
    <row r="20" spans="1:16" ht="14" x14ac:dyDescent="0.2">
      <c r="A20" s="31">
        <f t="shared" si="0"/>
        <v>15</v>
      </c>
      <c r="B20" s="46" t="s">
        <v>34</v>
      </c>
      <c r="C20" s="49" t="s">
        <v>26</v>
      </c>
      <c r="D20" s="5" t="s">
        <v>49</v>
      </c>
      <c r="E20" s="12"/>
      <c r="F20" s="5" t="s">
        <v>9</v>
      </c>
      <c r="G20" s="9" t="s">
        <v>23</v>
      </c>
      <c r="H20" s="6">
        <v>0.36</v>
      </c>
      <c r="I20" s="7">
        <v>120.17</v>
      </c>
      <c r="J20" s="5">
        <v>6.9</v>
      </c>
      <c r="K20" s="5"/>
      <c r="L20" s="10"/>
      <c r="N20"/>
      <c r="O20"/>
      <c r="P20"/>
    </row>
    <row r="21" spans="1:16" ht="33" x14ac:dyDescent="0.2">
      <c r="A21" s="32">
        <f t="shared" si="0"/>
        <v>16</v>
      </c>
      <c r="B21" s="47"/>
      <c r="C21" s="43"/>
      <c r="D21" s="38" t="s">
        <v>66</v>
      </c>
      <c r="E21" s="16"/>
      <c r="F21" s="15" t="s">
        <v>22</v>
      </c>
      <c r="G21" s="20" t="s">
        <v>23</v>
      </c>
      <c r="H21" s="17">
        <v>0.36</v>
      </c>
      <c r="I21" s="18">
        <v>123.58</v>
      </c>
      <c r="J21" s="15">
        <v>9.1999999999999993</v>
      </c>
      <c r="K21" s="20" t="s">
        <v>55</v>
      </c>
      <c r="L21" s="19">
        <f>I21-I16</f>
        <v>56.899999999999991</v>
      </c>
      <c r="N21"/>
      <c r="O21"/>
      <c r="P21"/>
    </row>
    <row r="22" spans="1:16" ht="14" x14ac:dyDescent="0.2">
      <c r="A22" s="31">
        <f t="shared" si="0"/>
        <v>17</v>
      </c>
      <c r="B22" s="46" t="s">
        <v>33</v>
      </c>
      <c r="C22" s="49" t="s">
        <v>26</v>
      </c>
      <c r="D22" s="5" t="s">
        <v>64</v>
      </c>
      <c r="E22" s="12"/>
      <c r="F22" s="5" t="s">
        <v>7</v>
      </c>
      <c r="G22" s="9" t="s">
        <v>20</v>
      </c>
      <c r="H22" s="6">
        <v>0.36</v>
      </c>
      <c r="I22" s="7">
        <v>123.86</v>
      </c>
      <c r="J22" s="5">
        <v>7.9</v>
      </c>
      <c r="K22" s="5"/>
      <c r="L22" s="8"/>
      <c r="N22"/>
      <c r="O22"/>
      <c r="P22"/>
    </row>
    <row r="23" spans="1:16" ht="14" x14ac:dyDescent="0.2">
      <c r="A23" s="31">
        <f t="shared" si="0"/>
        <v>18</v>
      </c>
      <c r="B23" s="46" t="s">
        <v>33</v>
      </c>
      <c r="C23" s="49" t="s">
        <v>26</v>
      </c>
      <c r="D23" s="5"/>
      <c r="E23" s="12"/>
      <c r="F23" s="5" t="s">
        <v>6</v>
      </c>
      <c r="G23" s="9" t="s">
        <v>50</v>
      </c>
      <c r="H23" s="6">
        <v>0.36</v>
      </c>
      <c r="I23" s="7">
        <v>156.03</v>
      </c>
      <c r="J23" s="5">
        <v>6.2</v>
      </c>
      <c r="K23" s="5"/>
      <c r="L23" s="8"/>
      <c r="N23"/>
      <c r="O23"/>
      <c r="P23"/>
    </row>
    <row r="24" spans="1:16" ht="14" x14ac:dyDescent="0.2">
      <c r="A24" s="31">
        <f t="shared" si="0"/>
        <v>19</v>
      </c>
      <c r="B24" s="46" t="s">
        <v>34</v>
      </c>
      <c r="C24" s="49" t="s">
        <v>26</v>
      </c>
      <c r="D24" s="5"/>
      <c r="E24" s="12"/>
      <c r="F24" s="5" t="s">
        <v>9</v>
      </c>
      <c r="G24" s="9" t="s">
        <v>20</v>
      </c>
      <c r="H24" s="6">
        <v>0.36</v>
      </c>
      <c r="I24" s="7">
        <v>157.99</v>
      </c>
      <c r="J24" s="5">
        <v>10</v>
      </c>
      <c r="K24" s="5"/>
      <c r="L24" s="8"/>
      <c r="N24"/>
      <c r="O24"/>
      <c r="P24"/>
    </row>
    <row r="25" spans="1:16" ht="14" x14ac:dyDescent="0.2">
      <c r="A25" s="31">
        <f t="shared" si="0"/>
        <v>20</v>
      </c>
      <c r="B25" s="46" t="s">
        <v>28</v>
      </c>
      <c r="C25" s="49" t="s">
        <v>26</v>
      </c>
      <c r="D25" s="5" t="s">
        <v>63</v>
      </c>
      <c r="E25" s="12"/>
      <c r="F25" s="5" t="s">
        <v>6</v>
      </c>
      <c r="G25" s="9" t="s">
        <v>51</v>
      </c>
      <c r="H25" s="6">
        <v>0.36</v>
      </c>
      <c r="I25" s="7">
        <v>182.22</v>
      </c>
      <c r="J25" s="5">
        <v>4.4000000000000004</v>
      </c>
      <c r="K25" s="9"/>
      <c r="L25" s="10"/>
      <c r="N25"/>
      <c r="O25"/>
      <c r="P25"/>
    </row>
    <row r="26" spans="1:16" ht="14" x14ac:dyDescent="0.2">
      <c r="A26" s="31">
        <f t="shared" si="0"/>
        <v>21</v>
      </c>
      <c r="B26" s="46" t="s">
        <v>32</v>
      </c>
      <c r="C26" s="49" t="s">
        <v>26</v>
      </c>
      <c r="D26" s="37"/>
      <c r="E26" s="12"/>
      <c r="F26" s="5" t="s">
        <v>6</v>
      </c>
      <c r="G26" s="9" t="s">
        <v>51</v>
      </c>
      <c r="H26" s="6">
        <v>0.36</v>
      </c>
      <c r="I26" s="7">
        <v>185.96</v>
      </c>
      <c r="J26" s="5">
        <v>9</v>
      </c>
      <c r="K26" s="9"/>
      <c r="L26" s="10"/>
      <c r="N26"/>
      <c r="O26"/>
      <c r="P26"/>
    </row>
    <row r="27" spans="1:16" ht="14" x14ac:dyDescent="0.2">
      <c r="A27" s="31">
        <f t="shared" si="0"/>
        <v>22</v>
      </c>
      <c r="B27" s="46" t="s">
        <v>28</v>
      </c>
      <c r="C27" s="49" t="s">
        <v>26</v>
      </c>
      <c r="D27" s="37" t="s">
        <v>80</v>
      </c>
      <c r="E27" s="12"/>
      <c r="F27" s="5" t="s">
        <v>9</v>
      </c>
      <c r="G27" s="9" t="s">
        <v>52</v>
      </c>
      <c r="H27" s="6">
        <v>0.36</v>
      </c>
      <c r="I27" s="7">
        <v>192.58</v>
      </c>
      <c r="J27" s="5">
        <v>5.3</v>
      </c>
      <c r="K27" s="9"/>
      <c r="L27" s="10"/>
      <c r="N27"/>
      <c r="O27"/>
      <c r="P27"/>
    </row>
    <row r="28" spans="1:16" ht="14" x14ac:dyDescent="0.2">
      <c r="A28" s="31">
        <f t="shared" si="0"/>
        <v>23</v>
      </c>
      <c r="B28" s="46" t="s">
        <v>29</v>
      </c>
      <c r="C28" s="49" t="s">
        <v>26</v>
      </c>
      <c r="D28" s="37"/>
      <c r="E28" s="12"/>
      <c r="F28" s="5" t="s">
        <v>9</v>
      </c>
      <c r="G28" s="9" t="s">
        <v>52</v>
      </c>
      <c r="H28" s="6">
        <v>0.36</v>
      </c>
      <c r="I28" s="7">
        <v>193.82</v>
      </c>
      <c r="J28" s="5">
        <v>4.5999999999999996</v>
      </c>
      <c r="K28" s="5"/>
      <c r="L28" s="10"/>
      <c r="N28"/>
      <c r="O28"/>
      <c r="P28"/>
    </row>
    <row r="29" spans="1:16" ht="14" x14ac:dyDescent="0.2">
      <c r="A29" s="31">
        <f t="shared" si="0"/>
        <v>24</v>
      </c>
      <c r="B29" s="46" t="s">
        <v>32</v>
      </c>
      <c r="C29" s="49"/>
      <c r="D29" s="37"/>
      <c r="E29" s="12"/>
      <c r="F29" s="37" t="s">
        <v>6</v>
      </c>
      <c r="G29" s="9" t="s">
        <v>53</v>
      </c>
      <c r="H29" s="6">
        <v>0.36</v>
      </c>
      <c r="I29" s="7">
        <v>195.11</v>
      </c>
      <c r="J29" s="5">
        <v>3</v>
      </c>
      <c r="K29" s="5"/>
      <c r="L29" s="10"/>
      <c r="N29"/>
      <c r="O29"/>
      <c r="P29"/>
    </row>
    <row r="30" spans="1:16" ht="14" x14ac:dyDescent="0.2">
      <c r="A30" s="31">
        <f t="shared" si="0"/>
        <v>25</v>
      </c>
      <c r="B30" s="46" t="s">
        <v>28</v>
      </c>
      <c r="C30" s="49" t="s">
        <v>26</v>
      </c>
      <c r="D30" s="37"/>
      <c r="E30" s="12"/>
      <c r="F30" s="5" t="s">
        <v>9</v>
      </c>
      <c r="G30" s="9" t="s">
        <v>53</v>
      </c>
      <c r="H30" s="6">
        <v>0.36</v>
      </c>
      <c r="I30" s="7">
        <v>195.57</v>
      </c>
      <c r="J30" s="5">
        <v>3.8</v>
      </c>
      <c r="K30" s="9"/>
      <c r="L30" s="10"/>
      <c r="N30"/>
      <c r="O30"/>
      <c r="P30"/>
    </row>
    <row r="31" spans="1:16" ht="14" x14ac:dyDescent="0.2">
      <c r="A31" s="31">
        <f t="shared" si="0"/>
        <v>26</v>
      </c>
      <c r="B31" s="46" t="s">
        <v>32</v>
      </c>
      <c r="C31" s="49" t="s">
        <v>26</v>
      </c>
      <c r="D31" s="9"/>
      <c r="E31" s="12"/>
      <c r="F31" s="37" t="s">
        <v>6</v>
      </c>
      <c r="G31" s="9" t="s">
        <v>53</v>
      </c>
      <c r="H31" s="6">
        <v>0.36</v>
      </c>
      <c r="I31" s="7">
        <v>195.62</v>
      </c>
      <c r="J31" s="5">
        <v>4.3</v>
      </c>
      <c r="K31" s="9"/>
      <c r="L31" s="10"/>
      <c r="N31"/>
      <c r="O31"/>
      <c r="P31"/>
    </row>
    <row r="32" spans="1:16" ht="14" x14ac:dyDescent="0.2">
      <c r="A32" s="31">
        <f t="shared" si="0"/>
        <v>27</v>
      </c>
      <c r="B32" s="46" t="s">
        <v>67</v>
      </c>
      <c r="C32" s="49" t="s">
        <v>26</v>
      </c>
      <c r="D32" s="5"/>
      <c r="E32" s="5"/>
      <c r="F32" s="5" t="s">
        <v>7</v>
      </c>
      <c r="G32" s="5" t="s">
        <v>5</v>
      </c>
      <c r="H32" s="6">
        <v>0.36</v>
      </c>
      <c r="I32" s="7">
        <v>198.34</v>
      </c>
      <c r="J32" s="5">
        <v>2.6</v>
      </c>
      <c r="K32" s="9"/>
      <c r="L32" s="10"/>
      <c r="N32"/>
      <c r="O32"/>
      <c r="P32"/>
    </row>
    <row r="33" spans="1:16" ht="14" x14ac:dyDescent="0.2">
      <c r="A33" s="31">
        <f t="shared" si="0"/>
        <v>28</v>
      </c>
      <c r="B33" s="46" t="s">
        <v>30</v>
      </c>
      <c r="C33" s="49" t="s">
        <v>26</v>
      </c>
      <c r="D33" s="5"/>
      <c r="E33" s="5"/>
      <c r="F33" s="9" t="s">
        <v>74</v>
      </c>
      <c r="G33" s="5" t="s">
        <v>5</v>
      </c>
      <c r="H33" s="6">
        <v>0.36</v>
      </c>
      <c r="I33" s="7">
        <v>199.79</v>
      </c>
      <c r="J33" s="5">
        <v>4.0999999999999996</v>
      </c>
      <c r="K33" s="9" t="s">
        <v>73</v>
      </c>
      <c r="L33" s="10"/>
      <c r="N33"/>
      <c r="O33"/>
      <c r="P33"/>
    </row>
    <row r="34" spans="1:16" ht="14" x14ac:dyDescent="0.2">
      <c r="A34" s="31">
        <f t="shared" si="0"/>
        <v>29</v>
      </c>
      <c r="B34" s="46" t="s">
        <v>34</v>
      </c>
      <c r="C34" s="49"/>
      <c r="D34" s="5"/>
      <c r="E34" s="5"/>
      <c r="F34" s="5" t="s">
        <v>71</v>
      </c>
      <c r="G34" s="5" t="s">
        <v>68</v>
      </c>
      <c r="H34" s="6">
        <v>0.36</v>
      </c>
      <c r="I34" s="7">
        <v>201.66</v>
      </c>
      <c r="J34" s="5">
        <v>1.6</v>
      </c>
      <c r="K34" s="9"/>
      <c r="L34" s="10"/>
      <c r="N34"/>
      <c r="O34"/>
      <c r="P34"/>
    </row>
    <row r="35" spans="1:16" ht="14" x14ac:dyDescent="0.2">
      <c r="A35" s="31">
        <f t="shared" si="0"/>
        <v>30</v>
      </c>
      <c r="B35" s="46" t="s">
        <v>28</v>
      </c>
      <c r="C35" s="49" t="s">
        <v>26</v>
      </c>
      <c r="D35" s="5" t="s">
        <v>69</v>
      </c>
      <c r="E35" s="5"/>
      <c r="F35" s="5" t="s">
        <v>71</v>
      </c>
      <c r="G35" s="5" t="s">
        <v>72</v>
      </c>
      <c r="H35" s="6">
        <v>0.36</v>
      </c>
      <c r="I35" s="7">
        <v>203.09</v>
      </c>
      <c r="J35" s="5">
        <v>2</v>
      </c>
      <c r="K35" s="9"/>
      <c r="L35" s="10"/>
      <c r="N35"/>
      <c r="O35"/>
      <c r="P35"/>
    </row>
    <row r="36" spans="1:16" ht="44.5" thickBot="1" x14ac:dyDescent="0.25">
      <c r="A36" s="33">
        <f t="shared" si="0"/>
        <v>31</v>
      </c>
      <c r="B36" s="48"/>
      <c r="C36" s="44"/>
      <c r="D36" s="30" t="s">
        <v>70</v>
      </c>
      <c r="E36" s="27"/>
      <c r="F36" s="26" t="s">
        <v>16</v>
      </c>
      <c r="G36" s="26"/>
      <c r="H36" s="28">
        <v>0.36</v>
      </c>
      <c r="I36" s="29">
        <v>203.26</v>
      </c>
      <c r="J36" s="26">
        <v>2</v>
      </c>
      <c r="K36" s="30" t="s">
        <v>56</v>
      </c>
      <c r="L36" s="35">
        <f>I36-I21</f>
        <v>79.679999999999993</v>
      </c>
      <c r="N36"/>
      <c r="O36"/>
      <c r="P36"/>
    </row>
  </sheetData>
  <mergeCells count="10">
    <mergeCell ref="L4:L5"/>
    <mergeCell ref="C4:C5"/>
    <mergeCell ref="F4:G4"/>
    <mergeCell ref="H4:I4"/>
    <mergeCell ref="A4:A5"/>
    <mergeCell ref="D4:D5"/>
    <mergeCell ref="E4:E5"/>
    <mergeCell ref="B4:B5"/>
    <mergeCell ref="K4:K5"/>
    <mergeCell ref="J4:J5"/>
  </mergeCells>
  <phoneticPr fontId="2"/>
  <conditionalFormatting sqref="J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7:J36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scale="72" fitToHeight="0" orientation="portrait" horizontalDpi="4294967293" verticalDpi="4294967293" r:id="rId1"/>
  <headerFooter alignWithMargins="0"/>
  <webPublishItems count="1">
    <webPublishItem id="25480" divId="京都600_BAK715_25480" sourceType="range" sourceRef="A1:L35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haya kon</cp:lastModifiedBy>
  <cp:lastPrinted>2018-02-05T16:11:00Z</cp:lastPrinted>
  <dcterms:created xsi:type="dcterms:W3CDTF">2011-02-06T12:06:47Z</dcterms:created>
  <dcterms:modified xsi:type="dcterms:W3CDTF">2023-09-30T21:12:56Z</dcterms:modified>
</cp:coreProperties>
</file>