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fb62f7ed040bac/京都BRM/BRM2023京都/BRM1009/"/>
    </mc:Choice>
  </mc:AlternateContent>
  <xr:revisionPtr revIDLastSave="1769" documentId="CEF613A00359EB4BD2328FFE25FD18F8D222590B" xr6:coauthVersionLast="47" xr6:coauthVersionMax="47" xr10:uidLastSave="{C7FAB5EF-0D82-4596-B9E6-93A5FB5D0A3E}"/>
  <bookViews>
    <workbookView xWindow="768" yWindow="768" windowWidth="25200" windowHeight="112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" i="1" l="1"/>
  <c r="L31" i="1"/>
  <c r="L33" i="1"/>
  <c r="H27" i="1"/>
  <c r="A27" i="1"/>
  <c r="H32" i="1"/>
  <c r="H31" i="1"/>
  <c r="H30" i="1"/>
  <c r="H29" i="1"/>
  <c r="H28" i="1"/>
  <c r="H26" i="1"/>
  <c r="H25" i="1"/>
  <c r="H24" i="1"/>
  <c r="L14" i="1"/>
  <c r="H33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3" i="1" l="1"/>
</calcChain>
</file>

<file path=xl/sharedStrings.xml><?xml version="1.0" encoding="utf-8"?>
<sst xmlns="http://schemas.openxmlformats.org/spreadsheetml/2006/main" count="136" uniqueCount="72">
  <si>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</si>
  <si>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</si>
  <si>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</si>
  <si>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</si>
  <si>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</si>
  <si>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</si>
  <si>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</si>
  <si>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</si>
  <si>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</si>
  <si>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</si>
  <si>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</si>
  <si>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</si>
  <si>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</si>
  <si>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</si>
  <si>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ト</t>
    <phoneticPr fontId="2"/>
  </si>
  <si>
    <t>標高</t>
    <rPh sb="0" eb="2">
      <t>ヒョウコウ</t>
    </rPh>
    <phoneticPr fontId="2"/>
  </si>
  <si>
    <t>-</t>
    <phoneticPr fontId="1"/>
  </si>
  <si>
    <t>右折</t>
  </si>
  <si>
    <t>左折</t>
  </si>
  <si>
    <t>直進</t>
  </si>
  <si>
    <t>S</t>
    <phoneticPr fontId="2"/>
  </si>
  <si>
    <t>T</t>
    <phoneticPr fontId="2"/>
  </si>
  <si>
    <t>┤</t>
    <phoneticPr fontId="2"/>
  </si>
  <si>
    <r>
      <t>OPEN/ 11:53 ～ 19:30</t>
    </r>
    <r>
      <rPr>
        <b/>
        <sz val="9"/>
        <color rgb="FFFF0000"/>
        <rFont val="ＭＳ Ｐゴシック"/>
        <family val="3"/>
        <charset val="128"/>
      </rPr>
      <t xml:space="preserve">
・ゴールのタイム、総走行時間を自分で記入。
・メダルの購入か否かを記入（メダル代1000円）
・完走の署名
</t>
    </r>
    <r>
      <rPr>
        <sz val="9"/>
        <rFont val="ＭＳ Ｐゴシック"/>
        <family val="3"/>
        <charset val="128"/>
      </rPr>
      <t>カード提出お願いします。</t>
    </r>
    <phoneticPr fontId="2"/>
  </si>
  <si>
    <t>左側</t>
    <rPh sb="0" eb="2">
      <t>ヒダリガワ</t>
    </rPh>
    <phoneticPr fontId="9"/>
  </si>
  <si>
    <t>PC1　ファミリーマート 今治国分</t>
  </si>
  <si>
    <t>右側</t>
    <rPh sb="0" eb="2">
      <t>ミギガワ</t>
    </rPh>
    <phoneticPr fontId="9"/>
  </si>
  <si>
    <t>PC2　ファミリーマート 新居浜阿島</t>
  </si>
  <si>
    <t>松山駅</t>
    <rPh sb="0" eb="2">
      <t>マツヤマ</t>
    </rPh>
    <rPh sb="2" eb="3">
      <t>エキ</t>
    </rPh>
    <phoneticPr fontId="1"/>
  </si>
  <si>
    <t>6:00スタート　北方向</t>
    <rPh sb="9" eb="10">
      <t>キタ</t>
    </rPh>
    <rPh sb="10" eb="12">
      <t>ホウコウ</t>
    </rPh>
    <phoneticPr fontId="1"/>
  </si>
  <si>
    <t>中央1丁目</t>
    <phoneticPr fontId="2"/>
  </si>
  <si>
    <t>中央2丁目</t>
    <phoneticPr fontId="2"/>
  </si>
  <si>
    <t>粟井川橋</t>
    <phoneticPr fontId="2"/>
  </si>
  <si>
    <t>下難波</t>
    <phoneticPr fontId="2"/>
  </si>
  <si>
    <t>宅間</t>
    <phoneticPr fontId="2"/>
  </si>
  <si>
    <t>長沢</t>
    <phoneticPr fontId="2"/>
  </si>
  <si>
    <t>船屋石風呂</t>
    <phoneticPr fontId="2"/>
  </si>
  <si>
    <t>PC3　セブンイレブン三好池田町ウエノ</t>
    <phoneticPr fontId="2"/>
  </si>
  <si>
    <t>井川池田ＩＣ入口</t>
    <phoneticPr fontId="2"/>
  </si>
  <si>
    <t>中央通り/県道19</t>
    <phoneticPr fontId="2"/>
  </si>
  <si>
    <t>左端車線が左折レーンなのでそのまま曲がる</t>
    <rPh sb="0" eb="4">
      <t>ヒダリハシシャセン</t>
    </rPh>
    <rPh sb="5" eb="7">
      <t>サセツ</t>
    </rPh>
    <rPh sb="17" eb="18">
      <t>マ</t>
    </rPh>
    <phoneticPr fontId="2"/>
  </si>
  <si>
    <t>松山環状線
→R196</t>
    <phoneticPr fontId="2"/>
  </si>
  <si>
    <t>県道347</t>
    <phoneticPr fontId="2"/>
  </si>
  <si>
    <t>県道179</t>
    <phoneticPr fontId="2"/>
  </si>
  <si>
    <t>R196</t>
    <phoneticPr fontId="2"/>
  </si>
  <si>
    <t>今治街道</t>
    <phoneticPr fontId="2"/>
  </si>
  <si>
    <t>←　 今治市街</t>
    <phoneticPr fontId="2"/>
  </si>
  <si>
    <t>県道156</t>
    <phoneticPr fontId="2"/>
  </si>
  <si>
    <t>県道38（今治街道）</t>
    <phoneticPr fontId="2"/>
  </si>
  <si>
    <t>国道196</t>
    <phoneticPr fontId="2"/>
  </si>
  <si>
    <t>県道13</t>
    <phoneticPr fontId="2"/>
  </si>
  <si>
    <t>←　西条市街</t>
    <phoneticPr fontId="2"/>
  </si>
  <si>
    <t>市道</t>
    <rPh sb="0" eb="2">
      <t>シドウ</t>
    </rPh>
    <phoneticPr fontId="2"/>
  </si>
  <si>
    <t>直進</t>
    <phoneticPr fontId="2"/>
  </si>
  <si>
    <t>R11を渡って正面のTOYOOKA MORTORSの左わきを抜ける</t>
    <rPh sb="4" eb="5">
      <t>ワタ</t>
    </rPh>
    <rPh sb="7" eb="9">
      <t>ショウメン</t>
    </rPh>
    <rPh sb="26" eb="27">
      <t>ヒダリ</t>
    </rPh>
    <rPh sb="30" eb="31">
      <t>ヌ</t>
    </rPh>
    <phoneticPr fontId="2"/>
  </si>
  <si>
    <t>讃岐街道</t>
    <phoneticPr fontId="2"/>
  </si>
  <si>
    <t>県道126（讃岐街道）</t>
    <phoneticPr fontId="2"/>
  </si>
  <si>
    <t>R11（川之江三島バイパス）</t>
    <phoneticPr fontId="2"/>
  </si>
  <si>
    <t>R192</t>
    <phoneticPr fontId="2"/>
  </si>
  <si>
    <t>→　徳島/三好市</t>
    <phoneticPr fontId="2"/>
  </si>
  <si>
    <t>↑　徳島/つるぎ</t>
    <phoneticPr fontId="2"/>
  </si>
  <si>
    <t>県道19</t>
    <phoneticPr fontId="1"/>
  </si>
  <si>
    <t>←　新居浜</t>
    <rPh sb="2" eb="5">
      <t>ニイハマ</t>
    </rPh>
    <phoneticPr fontId="2"/>
  </si>
  <si>
    <t>逆Y</t>
    <rPh sb="0" eb="1">
      <t>ギャク</t>
    </rPh>
    <phoneticPr fontId="2"/>
  </si>
  <si>
    <t>S</t>
    <phoneticPr fontId="2"/>
  </si>
  <si>
    <t>左側</t>
    <rPh sb="0" eb="2">
      <t>ヒダリガワ</t>
    </rPh>
    <phoneticPr fontId="1"/>
  </si>
  <si>
    <t>フィニッシュ
とくぎんトモニプラザ　講師控室
アミコビル東館 9階</t>
    <rPh sb="18" eb="20">
      <t>コウシ</t>
    </rPh>
    <rPh sb="20" eb="22">
      <t>ヒカエシツ</t>
    </rPh>
    <phoneticPr fontId="2"/>
  </si>
  <si>
    <t>OPEN/ 07:23 ～ 09:21
レシート取得して通過時間を自分で記入。
チェック後　直進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</t>
    </rPh>
    <rPh sb="45" eb="47">
      <t>チョクシン</t>
    </rPh>
    <phoneticPr fontId="1"/>
  </si>
  <si>
    <t>OPEN/ 08:37 ～ 11:56
レシート取得して通過時間を自分で記入。
チェック後　直進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</t>
    </rPh>
    <rPh sb="45" eb="47">
      <t>チョクシン</t>
    </rPh>
    <phoneticPr fontId="1"/>
  </si>
  <si>
    <t>OPEN/ 10:02 ～ 15:08
レシート取得して通過時間を自分で記入。
チェック後　直進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</t>
    </rPh>
    <rPh sb="45" eb="47">
      <t>チョクシン</t>
    </rPh>
    <phoneticPr fontId="1"/>
  </si>
  <si>
    <t>BRM1009松山200</t>
    <rPh sb="7" eb="9">
      <t>マツヤマ</t>
    </rPh>
    <phoneticPr fontId="2"/>
  </si>
  <si>
    <t>ver1.0.0 正式版</t>
    <rPh sb="9" eb="11">
      <t>セイシキ</t>
    </rPh>
    <rPh sb="11" eb="12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</si>
</sst>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0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333333"/>
      <name val="ＭＳ Ｐゴシック"/>
      <family val="3"/>
      <charset val="128"/>
    </font>
    <font>
      <sz val="11"/>
      <color rgb="FF9C57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176" fontId="4" fillId="0" borderId="3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>
      <alignment vertical="center"/>
    </xf>
    <xf numFmtId="14" fontId="1" fillId="0" borderId="0" xfId="0" applyNumberFormat="1" applyFont="1">
      <alignment vertical="center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righ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3" fillId="2" borderId="6" xfId="0" applyNumberFormat="1" applyFont="1" applyFill="1" applyBorder="1" applyAlignment="1">
      <alignment horizontal="right" vertical="center"/>
    </xf>
    <xf numFmtId="0" fontId="8" fillId="0" borderId="1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>
      <alignment vertical="center"/>
    </xf>
    <xf numFmtId="0" fontId="4" fillId="0" borderId="1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9"/>
  <sheetViews>
    <sheetView tabSelected="1" view="pageBreakPreview" topLeftCell="A10" zoomScale="115" zoomScaleNormal="85" zoomScaleSheetLayoutView="115" workbookViewId="0">
      <selection activeCell="E24" sqref="E24"/>
    </sheetView>
  </sheetViews>
  <sheetFormatPr defaultColWidth="7.77734375" defaultRowHeight="12" x14ac:dyDescent="0.2"/>
  <cols>
    <col min="1" max="1" width="5.33203125" style="4" bestFit="1" customWidth="1"/>
    <col min="2" max="3" width="4.6640625" style="10" customWidth="1"/>
    <col min="4" max="4" width="26.21875" style="1" bestFit="1" customWidth="1"/>
    <col min="5" max="5" width="3.109375" style="10" customWidth="1"/>
    <col min="6" max="6" width="6" style="1" customWidth="1"/>
    <col min="7" max="7" width="16" style="13" bestFit="1" customWidth="1"/>
    <col min="8" max="8" width="5.88671875" style="3" bestFit="1" customWidth="1"/>
    <col min="9" max="9" width="7" style="12" bestFit="1" customWidth="1"/>
    <col min="10" max="10" width="5.77734375" style="1" bestFit="1" customWidth="1"/>
    <col min="11" max="11" width="47.33203125" style="1" bestFit="1" customWidth="1"/>
    <col min="12" max="12" width="7.21875" style="13" customWidth="1"/>
    <col min="13" max="13" width="14.109375" style="1" bestFit="1" customWidth="1"/>
    <col min="14" max="16384" width="7.77734375" style="1"/>
  </cols>
  <sheetData>
    <row r="1" spans="1:15" x14ac:dyDescent="0.2">
      <c r="B1" s="1"/>
      <c r="C1" s="1"/>
      <c r="D1" s="2">
        <v>2023</v>
      </c>
      <c r="K1" s="4" t="s">
        <v>71</v>
      </c>
    </row>
    <row r="2" spans="1:15" x14ac:dyDescent="0.2">
      <c r="B2" s="1"/>
      <c r="C2" s="1"/>
      <c r="D2" s="1" t="s">
        <v>70</v>
      </c>
      <c r="K2" s="35">
        <v>45202</v>
      </c>
    </row>
    <row r="3" spans="1:15" ht="12.6" thickBot="1" x14ac:dyDescent="0.25"/>
    <row r="4" spans="1:15" ht="14.25" customHeight="1" x14ac:dyDescent="0.2">
      <c r="A4" s="58"/>
      <c r="B4" s="52" t="s">
        <v>11</v>
      </c>
      <c r="C4" s="52" t="s">
        <v>10</v>
      </c>
      <c r="D4" s="60" t="s">
        <v>0</v>
      </c>
      <c r="E4" s="62" t="s">
        <v>5</v>
      </c>
      <c r="F4" s="54" t="s">
        <v>8</v>
      </c>
      <c r="G4" s="55"/>
      <c r="H4" s="56" t="s">
        <v>7</v>
      </c>
      <c r="I4" s="57"/>
      <c r="J4" s="62" t="s">
        <v>15</v>
      </c>
      <c r="K4" s="60" t="s">
        <v>4</v>
      </c>
      <c r="L4" s="50" t="s">
        <v>9</v>
      </c>
    </row>
    <row r="5" spans="1:15" ht="21.75" customHeight="1" thickBot="1" x14ac:dyDescent="0.25">
      <c r="A5" s="59"/>
      <c r="B5" s="53"/>
      <c r="C5" s="53"/>
      <c r="D5" s="61"/>
      <c r="E5" s="63"/>
      <c r="F5" s="36" t="s">
        <v>6</v>
      </c>
      <c r="G5" s="36" t="s">
        <v>1</v>
      </c>
      <c r="H5" s="37" t="s">
        <v>2</v>
      </c>
      <c r="I5" s="38" t="s">
        <v>3</v>
      </c>
      <c r="J5" s="64"/>
      <c r="K5" s="61"/>
      <c r="L5" s="51"/>
    </row>
    <row r="6" spans="1:15" ht="21.75" customHeight="1" thickTop="1" x14ac:dyDescent="0.2">
      <c r="A6" s="33">
        <v>1</v>
      </c>
      <c r="B6" s="42"/>
      <c r="C6" s="39"/>
      <c r="D6" s="20" t="s">
        <v>28</v>
      </c>
      <c r="E6" s="21"/>
      <c r="F6" s="20"/>
      <c r="G6" s="20" t="s">
        <v>61</v>
      </c>
      <c r="H6" s="22">
        <v>0</v>
      </c>
      <c r="I6" s="23">
        <v>0</v>
      </c>
      <c r="J6" s="48" t="s">
        <v>16</v>
      </c>
      <c r="K6" s="20" t="s">
        <v>29</v>
      </c>
      <c r="L6" s="24">
        <v>0</v>
      </c>
      <c r="M6"/>
      <c r="N6"/>
      <c r="O6"/>
    </row>
    <row r="7" spans="1:15" ht="14.4" x14ac:dyDescent="0.2">
      <c r="A7" s="30">
        <f>A6+1</f>
        <v>2</v>
      </c>
      <c r="B7" s="43" t="s">
        <v>13</v>
      </c>
      <c r="C7" s="46" t="s">
        <v>12</v>
      </c>
      <c r="D7" s="5" t="s">
        <v>30</v>
      </c>
      <c r="E7" s="11"/>
      <c r="F7" s="5" t="s">
        <v>18</v>
      </c>
      <c r="G7" s="5" t="s">
        <v>39</v>
      </c>
      <c r="H7" s="6">
        <f t="shared" ref="H7:H33" si="0">I7-I6</f>
        <v>1.52</v>
      </c>
      <c r="I7" s="7">
        <v>1.52</v>
      </c>
      <c r="J7" s="5">
        <v>20.9</v>
      </c>
      <c r="K7" s="8" t="s">
        <v>40</v>
      </c>
      <c r="L7" s="9"/>
      <c r="M7"/>
      <c r="N7"/>
      <c r="O7"/>
    </row>
    <row r="8" spans="1:15" ht="21.6" x14ac:dyDescent="0.2">
      <c r="A8" s="30">
        <f t="shared" ref="A8:A33" si="1">A7+1</f>
        <v>3</v>
      </c>
      <c r="B8" s="43" t="s">
        <v>13</v>
      </c>
      <c r="C8" s="46" t="s">
        <v>12</v>
      </c>
      <c r="D8" s="5" t="s">
        <v>31</v>
      </c>
      <c r="E8" s="11"/>
      <c r="F8" s="5" t="s">
        <v>17</v>
      </c>
      <c r="G8" s="8" t="s">
        <v>41</v>
      </c>
      <c r="H8" s="6">
        <f t="shared" si="0"/>
        <v>0.37999999999999989</v>
      </c>
      <c r="I8" s="7">
        <v>1.9</v>
      </c>
      <c r="J8" s="5">
        <v>19.3</v>
      </c>
      <c r="K8" s="8"/>
      <c r="L8" s="9"/>
      <c r="M8"/>
      <c r="N8"/>
      <c r="O8"/>
    </row>
    <row r="9" spans="1:15" ht="14.4" x14ac:dyDescent="0.2">
      <c r="A9" s="30">
        <f t="shared" si="1"/>
        <v>4</v>
      </c>
      <c r="B9" s="43" t="s">
        <v>13</v>
      </c>
      <c r="C9" s="46" t="s">
        <v>12</v>
      </c>
      <c r="D9" s="5"/>
      <c r="E9" s="11"/>
      <c r="F9" s="5" t="s">
        <v>19</v>
      </c>
      <c r="G9" s="5" t="s">
        <v>42</v>
      </c>
      <c r="H9" s="6">
        <f t="shared" si="0"/>
        <v>3.5100000000000002</v>
      </c>
      <c r="I9" s="7">
        <v>5.41</v>
      </c>
      <c r="J9" s="5">
        <v>9.5</v>
      </c>
      <c r="K9" s="8"/>
      <c r="L9" s="9"/>
      <c r="M9"/>
      <c r="N9"/>
      <c r="O9"/>
    </row>
    <row r="10" spans="1:15" ht="14.4" x14ac:dyDescent="0.2">
      <c r="A10" s="30">
        <f t="shared" si="1"/>
        <v>5</v>
      </c>
      <c r="B10" s="43" t="s">
        <v>14</v>
      </c>
      <c r="C10" s="46" t="s">
        <v>12</v>
      </c>
      <c r="D10" s="5" t="s">
        <v>32</v>
      </c>
      <c r="E10" s="11"/>
      <c r="F10" s="5" t="s">
        <v>19</v>
      </c>
      <c r="G10" s="5" t="s">
        <v>43</v>
      </c>
      <c r="H10" s="6">
        <f t="shared" si="0"/>
        <v>6.43</v>
      </c>
      <c r="I10" s="7">
        <v>11.84</v>
      </c>
      <c r="J10" s="5">
        <v>5.0999999999999996</v>
      </c>
      <c r="K10" s="8"/>
      <c r="L10" s="9"/>
      <c r="M10"/>
      <c r="N10"/>
      <c r="O10"/>
    </row>
    <row r="11" spans="1:15" ht="14.4" x14ac:dyDescent="0.2">
      <c r="A11" s="30">
        <f t="shared" si="1"/>
        <v>6</v>
      </c>
      <c r="B11" s="43" t="s">
        <v>14</v>
      </c>
      <c r="C11" s="46" t="s">
        <v>12</v>
      </c>
      <c r="D11" s="5" t="s">
        <v>33</v>
      </c>
      <c r="E11" s="11"/>
      <c r="F11" s="5" t="s">
        <v>19</v>
      </c>
      <c r="G11" s="8" t="s">
        <v>44</v>
      </c>
      <c r="H11" s="6">
        <f t="shared" si="0"/>
        <v>5.1900000000000013</v>
      </c>
      <c r="I11" s="7">
        <v>17.03</v>
      </c>
      <c r="J11" s="5">
        <v>3.8</v>
      </c>
      <c r="K11" s="8"/>
      <c r="L11" s="9"/>
      <c r="M11"/>
      <c r="N11"/>
      <c r="O11"/>
    </row>
    <row r="12" spans="1:15" ht="14.4" x14ac:dyDescent="0.2">
      <c r="A12" s="30">
        <f t="shared" si="1"/>
        <v>7</v>
      </c>
      <c r="B12" s="43" t="s">
        <v>22</v>
      </c>
      <c r="C12" s="46" t="s">
        <v>12</v>
      </c>
      <c r="D12" s="5" t="s">
        <v>34</v>
      </c>
      <c r="E12" s="11"/>
      <c r="F12" s="5" t="s">
        <v>18</v>
      </c>
      <c r="G12" s="5" t="s">
        <v>45</v>
      </c>
      <c r="H12" s="6">
        <f t="shared" si="0"/>
        <v>22.28</v>
      </c>
      <c r="I12" s="7">
        <v>39.31</v>
      </c>
      <c r="J12" s="5">
        <v>10.9</v>
      </c>
      <c r="K12" s="8" t="s">
        <v>46</v>
      </c>
      <c r="L12" s="9"/>
      <c r="M12"/>
      <c r="N12"/>
      <c r="O12"/>
    </row>
    <row r="13" spans="1:15" ht="14.4" x14ac:dyDescent="0.2">
      <c r="A13" s="30">
        <f t="shared" si="1"/>
        <v>8</v>
      </c>
      <c r="B13" s="43" t="s">
        <v>13</v>
      </c>
      <c r="C13" s="46" t="s">
        <v>12</v>
      </c>
      <c r="D13" s="49"/>
      <c r="E13" s="11"/>
      <c r="F13" s="5" t="s">
        <v>17</v>
      </c>
      <c r="G13" s="5" t="s">
        <v>47</v>
      </c>
      <c r="H13" s="6">
        <f t="shared" si="0"/>
        <v>2.4299999999999997</v>
      </c>
      <c r="I13" s="7">
        <v>41.74</v>
      </c>
      <c r="J13" s="5">
        <v>8</v>
      </c>
      <c r="K13" s="8"/>
      <c r="L13" s="9"/>
      <c r="M13"/>
      <c r="N13"/>
      <c r="O13"/>
    </row>
    <row r="14" spans="1:15" ht="32.4" x14ac:dyDescent="0.2">
      <c r="A14" s="31">
        <f t="shared" si="1"/>
        <v>9</v>
      </c>
      <c r="B14" s="44"/>
      <c r="C14" s="40"/>
      <c r="D14" s="14" t="s">
        <v>25</v>
      </c>
      <c r="E14" s="15"/>
      <c r="F14" s="14" t="s">
        <v>24</v>
      </c>
      <c r="G14" s="14" t="s">
        <v>47</v>
      </c>
      <c r="H14" s="16">
        <f t="shared" si="0"/>
        <v>5.32</v>
      </c>
      <c r="I14" s="17">
        <v>47.06</v>
      </c>
      <c r="J14" s="14">
        <v>8.6999999999999993</v>
      </c>
      <c r="K14" s="19" t="s">
        <v>67</v>
      </c>
      <c r="L14" s="18">
        <f>I14-I3</f>
        <v>47.06</v>
      </c>
      <c r="M14"/>
      <c r="N14"/>
      <c r="O14"/>
    </row>
    <row r="15" spans="1:15" ht="14.4" x14ac:dyDescent="0.2">
      <c r="A15" s="30">
        <f t="shared" si="1"/>
        <v>10</v>
      </c>
      <c r="B15" s="43" t="s">
        <v>21</v>
      </c>
      <c r="C15" s="46" t="s">
        <v>12</v>
      </c>
      <c r="D15" s="5"/>
      <c r="E15" s="11"/>
      <c r="F15" s="5" t="s">
        <v>17</v>
      </c>
      <c r="G15" s="5" t="s">
        <v>48</v>
      </c>
      <c r="H15" s="6">
        <f t="shared" si="0"/>
        <v>3.1799999999999997</v>
      </c>
      <c r="I15" s="7">
        <v>50.24</v>
      </c>
      <c r="J15" s="5">
        <v>2.6</v>
      </c>
      <c r="K15" s="8"/>
      <c r="L15" s="9"/>
      <c r="M15"/>
      <c r="N15"/>
      <c r="O15"/>
    </row>
    <row r="16" spans="1:15" ht="14.4" x14ac:dyDescent="0.2">
      <c r="A16" s="30">
        <f t="shared" si="1"/>
        <v>11</v>
      </c>
      <c r="B16" s="43" t="s">
        <v>21</v>
      </c>
      <c r="C16" s="46" t="s">
        <v>12</v>
      </c>
      <c r="D16" s="5" t="s">
        <v>35</v>
      </c>
      <c r="E16" s="11"/>
      <c r="F16" s="5" t="s">
        <v>18</v>
      </c>
      <c r="G16" s="5" t="s">
        <v>49</v>
      </c>
      <c r="H16" s="6">
        <f t="shared" si="0"/>
        <v>0.89000000000000057</v>
      </c>
      <c r="I16" s="7">
        <v>51.13</v>
      </c>
      <c r="J16" s="14">
        <v>4.9000000000000004</v>
      </c>
      <c r="K16" s="8"/>
      <c r="L16" s="9"/>
      <c r="M16"/>
      <c r="N16"/>
      <c r="O16"/>
    </row>
    <row r="17" spans="1:15" ht="14.4" x14ac:dyDescent="0.2">
      <c r="A17" s="65">
        <f t="shared" si="1"/>
        <v>12</v>
      </c>
      <c r="B17" s="43" t="s">
        <v>13</v>
      </c>
      <c r="C17" s="46" t="s">
        <v>12</v>
      </c>
      <c r="D17" s="74"/>
      <c r="E17" s="69"/>
      <c r="F17" s="70" t="s">
        <v>18</v>
      </c>
      <c r="G17" s="70" t="s">
        <v>50</v>
      </c>
      <c r="H17" s="71">
        <f t="shared" si="0"/>
        <v>12.649999999999999</v>
      </c>
      <c r="I17" s="72">
        <v>63.78</v>
      </c>
      <c r="J17" s="70">
        <v>4.7</v>
      </c>
      <c r="K17" s="68" t="s">
        <v>51</v>
      </c>
      <c r="L17" s="73"/>
      <c r="M17"/>
      <c r="N17"/>
      <c r="O17"/>
    </row>
    <row r="18" spans="1:15" ht="14.4" x14ac:dyDescent="0.2">
      <c r="A18" s="65">
        <f t="shared" si="1"/>
        <v>13</v>
      </c>
      <c r="B18" s="66" t="s">
        <v>21</v>
      </c>
      <c r="C18" s="67"/>
      <c r="D18" s="70"/>
      <c r="E18" s="69"/>
      <c r="F18" s="70" t="s">
        <v>18</v>
      </c>
      <c r="G18" s="70" t="s">
        <v>50</v>
      </c>
      <c r="H18" s="71">
        <f t="shared" si="0"/>
        <v>0.48000000000000398</v>
      </c>
      <c r="I18" s="72">
        <v>64.260000000000005</v>
      </c>
      <c r="J18" s="70">
        <v>7</v>
      </c>
      <c r="K18" s="68"/>
      <c r="L18" s="73"/>
      <c r="M18"/>
      <c r="N18"/>
      <c r="O18"/>
    </row>
    <row r="19" spans="1:15" ht="14.4" x14ac:dyDescent="0.2">
      <c r="A19" s="30">
        <f t="shared" si="1"/>
        <v>14</v>
      </c>
      <c r="B19" s="43" t="s">
        <v>21</v>
      </c>
      <c r="C19" s="46" t="s">
        <v>12</v>
      </c>
      <c r="D19" s="5"/>
      <c r="E19" s="11"/>
      <c r="F19" s="5" t="s">
        <v>18</v>
      </c>
      <c r="G19" s="70" t="s">
        <v>50</v>
      </c>
      <c r="H19" s="6">
        <f t="shared" si="0"/>
        <v>4.1199999999999903</v>
      </c>
      <c r="I19" s="7">
        <v>68.38</v>
      </c>
      <c r="J19" s="5">
        <v>1.4</v>
      </c>
      <c r="K19" s="8"/>
      <c r="L19" s="9"/>
      <c r="M19"/>
      <c r="N19"/>
      <c r="O19"/>
    </row>
    <row r="20" spans="1:15" ht="14.4" x14ac:dyDescent="0.2">
      <c r="A20" s="30">
        <f t="shared" si="1"/>
        <v>15</v>
      </c>
      <c r="B20" s="43" t="s">
        <v>22</v>
      </c>
      <c r="C20" s="46" t="s">
        <v>12</v>
      </c>
      <c r="D20" s="5"/>
      <c r="E20" s="11"/>
      <c r="F20" s="5" t="s">
        <v>18</v>
      </c>
      <c r="G20" s="70" t="s">
        <v>50</v>
      </c>
      <c r="H20" s="6">
        <f t="shared" si="0"/>
        <v>0.56000000000000227</v>
      </c>
      <c r="I20" s="7">
        <v>68.94</v>
      </c>
      <c r="J20" s="5">
        <v>7.2</v>
      </c>
      <c r="K20" s="8"/>
      <c r="L20" s="9"/>
      <c r="M20"/>
      <c r="N20"/>
      <c r="O20"/>
    </row>
    <row r="21" spans="1:15" ht="14.4" x14ac:dyDescent="0.2">
      <c r="A21" s="30">
        <f t="shared" si="1"/>
        <v>16</v>
      </c>
      <c r="B21" s="43" t="s">
        <v>13</v>
      </c>
      <c r="C21" s="46" t="s">
        <v>12</v>
      </c>
      <c r="D21" s="5"/>
      <c r="E21" s="11"/>
      <c r="F21" s="8" t="s">
        <v>17</v>
      </c>
      <c r="G21" s="70" t="s">
        <v>50</v>
      </c>
      <c r="H21" s="6">
        <f t="shared" si="0"/>
        <v>0.46000000000000796</v>
      </c>
      <c r="I21" s="7">
        <v>69.400000000000006</v>
      </c>
      <c r="J21" s="5">
        <v>1.1000000000000001</v>
      </c>
      <c r="K21" s="8"/>
      <c r="L21" s="9"/>
      <c r="M21"/>
      <c r="N21"/>
      <c r="O21"/>
    </row>
    <row r="22" spans="1:15" ht="14.4" x14ac:dyDescent="0.2">
      <c r="A22" s="30">
        <f t="shared" si="1"/>
        <v>17</v>
      </c>
      <c r="B22" s="43" t="s">
        <v>22</v>
      </c>
      <c r="C22" s="46"/>
      <c r="D22" s="5"/>
      <c r="E22" s="11"/>
      <c r="F22" s="5" t="s">
        <v>18</v>
      </c>
      <c r="G22" s="8" t="s">
        <v>52</v>
      </c>
      <c r="H22" s="6">
        <f t="shared" si="0"/>
        <v>5.6199999999999903</v>
      </c>
      <c r="I22" s="7">
        <v>75.02</v>
      </c>
      <c r="J22" s="5">
        <v>4.2</v>
      </c>
      <c r="K22" s="68" t="s">
        <v>62</v>
      </c>
      <c r="L22" s="9"/>
      <c r="M22"/>
      <c r="N22"/>
      <c r="O22"/>
    </row>
    <row r="23" spans="1:15" ht="14.4" x14ac:dyDescent="0.2">
      <c r="A23" s="65">
        <f t="shared" si="1"/>
        <v>18</v>
      </c>
      <c r="B23" s="43" t="s">
        <v>21</v>
      </c>
      <c r="C23" s="67"/>
      <c r="D23" s="68"/>
      <c r="E23" s="69"/>
      <c r="F23" s="70" t="s">
        <v>17</v>
      </c>
      <c r="G23" s="70" t="s">
        <v>52</v>
      </c>
      <c r="H23" s="71">
        <f t="shared" si="0"/>
        <v>7.000000000000739E-2</v>
      </c>
      <c r="I23" s="72">
        <v>75.09</v>
      </c>
      <c r="J23" s="70">
        <v>3.9</v>
      </c>
      <c r="K23" s="68"/>
      <c r="L23" s="73"/>
      <c r="M23"/>
      <c r="N23"/>
      <c r="O23"/>
    </row>
    <row r="24" spans="1:15" ht="14.4" x14ac:dyDescent="0.2">
      <c r="A24" s="65">
        <f t="shared" si="1"/>
        <v>19</v>
      </c>
      <c r="B24" s="66" t="s">
        <v>63</v>
      </c>
      <c r="C24" s="67" t="s">
        <v>64</v>
      </c>
      <c r="D24" s="70" t="s">
        <v>36</v>
      </c>
      <c r="E24" s="69"/>
      <c r="F24" s="70" t="s">
        <v>18</v>
      </c>
      <c r="G24" s="70" t="s">
        <v>50</v>
      </c>
      <c r="H24" s="71">
        <f t="shared" si="0"/>
        <v>0.40999999999999659</v>
      </c>
      <c r="I24" s="72">
        <v>75.5</v>
      </c>
      <c r="J24" s="70">
        <v>5.2</v>
      </c>
      <c r="K24" s="68"/>
      <c r="L24" s="73"/>
      <c r="M24"/>
      <c r="N24"/>
      <c r="O24"/>
    </row>
    <row r="25" spans="1:15" ht="32.4" x14ac:dyDescent="0.2">
      <c r="A25" s="31">
        <f t="shared" si="1"/>
        <v>20</v>
      </c>
      <c r="B25" s="44"/>
      <c r="C25" s="40"/>
      <c r="D25" s="14" t="s">
        <v>27</v>
      </c>
      <c r="E25" s="15"/>
      <c r="F25" s="14" t="s">
        <v>26</v>
      </c>
      <c r="G25" s="14" t="s">
        <v>50</v>
      </c>
      <c r="H25" s="16">
        <f t="shared" si="0"/>
        <v>13.840000000000003</v>
      </c>
      <c r="I25" s="17">
        <v>89.34</v>
      </c>
      <c r="J25" s="14">
        <v>2.2000000000000002</v>
      </c>
      <c r="K25" s="19" t="s">
        <v>68</v>
      </c>
      <c r="L25" s="18">
        <f>I25-I14</f>
        <v>42.28</v>
      </c>
      <c r="M25" s="47"/>
      <c r="N25"/>
      <c r="O25"/>
    </row>
    <row r="26" spans="1:15" ht="14.4" x14ac:dyDescent="0.2">
      <c r="A26" s="30">
        <f t="shared" si="1"/>
        <v>21</v>
      </c>
      <c r="B26" s="43" t="s">
        <v>21</v>
      </c>
      <c r="C26" s="46" t="s">
        <v>12</v>
      </c>
      <c r="D26" s="5"/>
      <c r="E26" s="11"/>
      <c r="F26" s="5" t="s">
        <v>53</v>
      </c>
      <c r="G26" s="5" t="s">
        <v>52</v>
      </c>
      <c r="H26" s="6">
        <f t="shared" si="0"/>
        <v>14.450000000000003</v>
      </c>
      <c r="I26" s="7">
        <v>103.79</v>
      </c>
      <c r="J26" s="5">
        <v>13.5</v>
      </c>
      <c r="K26" s="8" t="s">
        <v>54</v>
      </c>
      <c r="L26" s="9"/>
      <c r="M26"/>
      <c r="N26"/>
      <c r="O26"/>
    </row>
    <row r="27" spans="1:15" ht="14.4" x14ac:dyDescent="0.2">
      <c r="A27" s="30">
        <f t="shared" si="1"/>
        <v>22</v>
      </c>
      <c r="B27" s="43" t="s">
        <v>21</v>
      </c>
      <c r="C27" s="46"/>
      <c r="D27" s="5"/>
      <c r="E27" s="11"/>
      <c r="F27" s="5" t="s">
        <v>18</v>
      </c>
      <c r="G27" s="5" t="s">
        <v>55</v>
      </c>
      <c r="H27" s="6">
        <f t="shared" si="0"/>
        <v>0.16999999999998749</v>
      </c>
      <c r="I27" s="7">
        <v>103.96</v>
      </c>
      <c r="J27" s="5">
        <v>19.3</v>
      </c>
      <c r="K27" s="8"/>
      <c r="L27" s="9"/>
      <c r="M27"/>
      <c r="N27"/>
      <c r="O27"/>
    </row>
    <row r="28" spans="1:15" ht="14.4" x14ac:dyDescent="0.2">
      <c r="A28" s="65">
        <f t="shared" si="1"/>
        <v>23</v>
      </c>
      <c r="B28" s="66" t="s">
        <v>14</v>
      </c>
      <c r="C28" s="67"/>
      <c r="D28" s="70"/>
      <c r="E28" s="69"/>
      <c r="F28" s="70" t="s">
        <v>19</v>
      </c>
      <c r="G28" s="70" t="s">
        <v>56</v>
      </c>
      <c r="H28" s="71">
        <f t="shared" si="0"/>
        <v>3.8400000000000034</v>
      </c>
      <c r="I28" s="72">
        <v>107.8</v>
      </c>
      <c r="J28" s="5">
        <v>20.9</v>
      </c>
      <c r="K28" s="8"/>
      <c r="L28" s="9"/>
      <c r="M28"/>
      <c r="N28"/>
      <c r="O28"/>
    </row>
    <row r="29" spans="1:15" ht="21.6" x14ac:dyDescent="0.2">
      <c r="A29" s="30">
        <f t="shared" si="1"/>
        <v>24</v>
      </c>
      <c r="B29" s="43" t="s">
        <v>13</v>
      </c>
      <c r="C29" s="46" t="s">
        <v>20</v>
      </c>
      <c r="D29" s="5"/>
      <c r="E29" s="11"/>
      <c r="F29" s="5" t="s">
        <v>17</v>
      </c>
      <c r="G29" s="8" t="s">
        <v>57</v>
      </c>
      <c r="H29" s="6">
        <f t="shared" si="0"/>
        <v>1.75</v>
      </c>
      <c r="I29" s="7">
        <v>109.55</v>
      </c>
      <c r="J29" s="5">
        <v>35.6</v>
      </c>
      <c r="K29" s="8"/>
      <c r="L29" s="9"/>
      <c r="M29"/>
      <c r="N29"/>
      <c r="O29"/>
    </row>
    <row r="30" spans="1:15" ht="14.4" x14ac:dyDescent="0.2">
      <c r="A30" s="30">
        <f t="shared" si="1"/>
        <v>25</v>
      </c>
      <c r="B30" s="43" t="s">
        <v>13</v>
      </c>
      <c r="C30" s="46" t="s">
        <v>20</v>
      </c>
      <c r="D30" s="5"/>
      <c r="E30" s="11"/>
      <c r="F30" s="5" t="s">
        <v>17</v>
      </c>
      <c r="G30" s="5" t="s">
        <v>58</v>
      </c>
      <c r="H30" s="6">
        <f t="shared" si="0"/>
        <v>5.2400000000000091</v>
      </c>
      <c r="I30" s="7">
        <v>114.79</v>
      </c>
      <c r="J30" s="5">
        <v>21.7</v>
      </c>
      <c r="K30" s="8" t="s">
        <v>59</v>
      </c>
      <c r="L30" s="9"/>
      <c r="M30"/>
      <c r="N30"/>
      <c r="O30"/>
    </row>
    <row r="31" spans="1:15" ht="32.4" x14ac:dyDescent="0.2">
      <c r="A31" s="31">
        <f t="shared" si="1"/>
        <v>26</v>
      </c>
      <c r="B31" s="44"/>
      <c r="C31" s="40"/>
      <c r="D31" s="14" t="s">
        <v>37</v>
      </c>
      <c r="E31" s="15"/>
      <c r="F31" s="14" t="s">
        <v>24</v>
      </c>
      <c r="G31" s="14" t="s">
        <v>58</v>
      </c>
      <c r="H31" s="16">
        <f t="shared" si="0"/>
        <v>22.64</v>
      </c>
      <c r="I31" s="17">
        <v>137.43</v>
      </c>
      <c r="J31" s="5">
        <v>145.69999999999999</v>
      </c>
      <c r="K31" s="19" t="s">
        <v>69</v>
      </c>
      <c r="L31" s="18">
        <f>I31-I25</f>
        <v>48.09</v>
      </c>
      <c r="M31"/>
      <c r="N31"/>
      <c r="O31"/>
    </row>
    <row r="32" spans="1:15" ht="14.4" x14ac:dyDescent="0.2">
      <c r="A32" s="30">
        <f t="shared" si="1"/>
        <v>27</v>
      </c>
      <c r="B32" s="43" t="s">
        <v>13</v>
      </c>
      <c r="C32" s="46" t="s">
        <v>20</v>
      </c>
      <c r="D32" s="5" t="s">
        <v>38</v>
      </c>
      <c r="E32" s="11"/>
      <c r="F32" s="5" t="s">
        <v>19</v>
      </c>
      <c r="G32" s="5" t="s">
        <v>58</v>
      </c>
      <c r="H32" s="6">
        <f t="shared" si="0"/>
        <v>3.0699999999999932</v>
      </c>
      <c r="I32" s="7">
        <v>140.5</v>
      </c>
      <c r="J32" s="5">
        <v>91.4</v>
      </c>
      <c r="K32" s="8" t="s">
        <v>60</v>
      </c>
      <c r="L32" s="9"/>
      <c r="M32"/>
      <c r="N32"/>
      <c r="O32"/>
    </row>
    <row r="33" spans="1:15" ht="54.6" thickBot="1" x14ac:dyDescent="0.25">
      <c r="A33" s="32">
        <f t="shared" si="1"/>
        <v>28</v>
      </c>
      <c r="B33" s="45"/>
      <c r="C33" s="41"/>
      <c r="D33" s="29" t="s">
        <v>66</v>
      </c>
      <c r="E33" s="26"/>
      <c r="F33" s="25" t="s">
        <v>65</v>
      </c>
      <c r="G33" s="25"/>
      <c r="H33" s="27">
        <f t="shared" si="0"/>
        <v>69.960000000000008</v>
      </c>
      <c r="I33" s="28">
        <v>210.46</v>
      </c>
      <c r="J33" s="25">
        <v>2</v>
      </c>
      <c r="K33" s="29" t="s">
        <v>23</v>
      </c>
      <c r="L33" s="34">
        <f>I33-I31</f>
        <v>73.03</v>
      </c>
      <c r="M33"/>
      <c r="N33"/>
      <c r="O33"/>
    </row>
    <row r="34" spans="1:15" ht="13.2" x14ac:dyDescent="0.2">
      <c r="M34"/>
      <c r="N34"/>
      <c r="O34"/>
    </row>
    <row r="35" spans="1:15" ht="13.2" x14ac:dyDescent="0.2">
      <c r="M35"/>
      <c r="N35"/>
      <c r="O35"/>
    </row>
    <row r="36" spans="1:15" ht="13.2" x14ac:dyDescent="0.2">
      <c r="M36"/>
      <c r="N36"/>
      <c r="O36"/>
    </row>
    <row r="37" spans="1:15" ht="13.2" x14ac:dyDescent="0.2">
      <c r="M37"/>
      <c r="N37"/>
      <c r="O37"/>
    </row>
    <row r="38" spans="1:15" ht="13.2" x14ac:dyDescent="0.2">
      <c r="M38"/>
      <c r="N38"/>
      <c r="O38"/>
    </row>
    <row r="39" spans="1:15" ht="13.2" x14ac:dyDescent="0.2">
      <c r="M39" s="47"/>
      <c r="N39"/>
      <c r="O39"/>
    </row>
  </sheetData>
  <mergeCells count="10">
    <mergeCell ref="L4:L5"/>
    <mergeCell ref="C4:C5"/>
    <mergeCell ref="F4:G4"/>
    <mergeCell ref="H4:I4"/>
    <mergeCell ref="A4:A5"/>
    <mergeCell ref="D4:D5"/>
    <mergeCell ref="E4:E5"/>
    <mergeCell ref="B4:B5"/>
    <mergeCell ref="K4:K5"/>
    <mergeCell ref="J4:J5"/>
  </mergeCells>
  <phoneticPr fontId="2"/>
  <conditionalFormatting sqref="J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:J3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72" fitToHeight="0" orientation="portrait" horizontalDpi="4294967293" verticalDpi="4294967293" r:id="rId1"/>
  <headerFooter alignWithMargins="0"/>
  <webPublishItems count="1">
    <webPublishItem id="25480" divId="京都600_BAK715_25480" sourceType="range" sourceRef="A1:L5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酢 豚</cp:lastModifiedBy>
  <cp:lastPrinted>2023-10-03T00:08:17Z</cp:lastPrinted>
  <dcterms:created xsi:type="dcterms:W3CDTF">2011-02-06T12:06:47Z</dcterms:created>
  <dcterms:modified xsi:type="dcterms:W3CDTF">2023-10-03T00:10:07Z</dcterms:modified>
</cp:coreProperties>
</file>