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729/"/>
    </mc:Choice>
  </mc:AlternateContent>
  <xr:revisionPtr revIDLastSave="6408" documentId="11_9B9059C0712B47515CC2A0DC60D282C896147C38" xr6:coauthVersionLast="47" xr6:coauthVersionMax="47" xr10:uidLastSave="{561B7549-5F3B-453E-8F40-9E6F55E86CAC}"/>
  <bookViews>
    <workbookView xWindow="768" yWindow="768" windowWidth="25188" windowHeight="106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33" i="1"/>
  <c r="A34" i="1" s="1"/>
  <c r="A35" i="1" s="1"/>
  <c r="A36" i="1" s="1"/>
  <c r="A37" i="1" s="1"/>
  <c r="A38" i="1" s="1"/>
  <c r="A39" i="1" s="1"/>
  <c r="L108" i="1"/>
  <c r="L88" i="1"/>
  <c r="L62" i="1"/>
  <c r="H7" i="1"/>
  <c r="L59" i="1"/>
  <c r="L54" i="1"/>
  <c r="L51" i="1"/>
  <c r="L24" i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</calcChain>
</file>

<file path=xl/sharedStrings.xml><?xml version="1.0" encoding="utf-8"?>
<sst xmlns="http://schemas.openxmlformats.org/spreadsheetml/2006/main" count="486" uniqueCount="184">
  <si>
    <t>ポイント</t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</si>
  <si>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</si>
  <si>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</si>
  <si>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</si>
  <si>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</si>
  <si>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</si>
  <si>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方角</t>
    <rPh sb="0" eb="2">
      <t>ホウガク</t>
    </rPh>
    <phoneticPr fontId="3"/>
  </si>
  <si>
    <t>現在地までの</t>
    <rPh sb="0" eb="3">
      <t>ゲンザイチ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</si>
  <si>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</si>
  <si>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PC間</t>
    <rPh sb="2" eb="3">
      <t>アイダ</t>
    </rPh>
    <phoneticPr fontId="3"/>
  </si>
  <si>
    <t>T</t>
    <phoneticPr fontId="3"/>
  </si>
  <si>
    <t>信号</t>
    <rPh sb="0" eb="2">
      <t>シンゴウ</t>
    </rPh>
    <phoneticPr fontId="3"/>
  </si>
  <si>
    <t>形状</t>
    <rPh sb="0" eb="2">
      <t>ケイジョウ</t>
    </rPh>
    <phoneticPr fontId="3"/>
  </si>
  <si>
    <t>S</t>
    <phoneticPr fontId="3"/>
  </si>
  <si>
    <t>十</t>
    <rPh sb="0" eb="1">
      <t>ジュウ</t>
    </rPh>
    <phoneticPr fontId="3"/>
  </si>
  <si>
    <t>ト</t>
    <phoneticPr fontId="3"/>
  </si>
  <si>
    <t>┤</t>
    <phoneticPr fontId="3"/>
  </si>
  <si>
    <t>逆Y</t>
    <rPh sb="0" eb="1">
      <t>ギャク</t>
    </rPh>
    <phoneticPr fontId="1"/>
  </si>
  <si>
    <t>ver1.0.0 正式版</t>
    <rPh sb="9" eb="11">
      <t>セイシキ</t>
    </rPh>
    <rPh sb="11" eb="12">
      <t>バン</t>
    </rPh>
    <phoneticPr fontId="3"/>
  </si>
  <si>
    <t>五差路S</t>
    <rPh sb="0" eb="3">
      <t>ゴサロ</t>
    </rPh>
    <phoneticPr fontId="3"/>
  </si>
  <si>
    <t>R292</t>
    <phoneticPr fontId="3"/>
  </si>
  <si>
    <t>直進</t>
    <rPh sb="0" eb="2">
      <t>チョクシン</t>
    </rPh>
    <phoneticPr fontId="3"/>
  </si>
  <si>
    <t>​県道579</t>
    <phoneticPr fontId="3"/>
  </si>
  <si>
    <t>上越妙高駅（東口）</t>
    <rPh sb="6" eb="8">
      <t>ヒガシグチ</t>
    </rPh>
    <phoneticPr fontId="2"/>
  </si>
  <si>
    <t>フィニッシュ
ローソン 上越妙高駅前</t>
    <phoneticPr fontId="3"/>
  </si>
  <si>
    <t>上越妙高駅前</t>
    <phoneticPr fontId="3"/>
  </si>
  <si>
    <t>寺町</t>
    <rPh sb="0" eb="2">
      <t>テラマチ</t>
    </rPh>
    <phoneticPr fontId="3"/>
  </si>
  <si>
    <t>姫川原
（セブンイレブン 妙高姫川原）</t>
    <rPh sb="0" eb="2">
      <t>ヒメカワ</t>
    </rPh>
    <rPh sb="2" eb="3">
      <t>ハラ</t>
    </rPh>
    <phoneticPr fontId="3"/>
  </si>
  <si>
    <t>右折</t>
    <phoneticPr fontId="3"/>
  </si>
  <si>
    <t>市道</t>
    <rPh sb="0" eb="2">
      <t>シドウ</t>
    </rPh>
    <phoneticPr fontId="3"/>
  </si>
  <si>
    <t>左折</t>
    <phoneticPr fontId="3"/>
  </si>
  <si>
    <t>R18</t>
    <phoneticPr fontId="3"/>
  </si>
  <si>
    <t>←　長野/​上田/​千曲</t>
    <phoneticPr fontId="3"/>
  </si>
  <si>
    <t>県道584</t>
    <phoneticPr fontId="3"/>
  </si>
  <si>
    <t>市屋</t>
    <phoneticPr fontId="3"/>
  </si>
  <si>
    <t>信濃町ＩＣ入口</t>
    <phoneticPr fontId="3"/>
  </si>
  <si>
    <t>上松</t>
    <phoneticPr fontId="3"/>
  </si>
  <si>
    <t>城山公園西</t>
    <phoneticPr fontId="3"/>
  </si>
  <si>
    <t>善光寺西</t>
    <phoneticPr fontId="3"/>
  </si>
  <si>
    <t>横沢町</t>
    <phoneticPr fontId="3"/>
  </si>
  <si>
    <t>若松町</t>
    <phoneticPr fontId="3"/>
  </si>
  <si>
    <t>中御所</t>
    <phoneticPr fontId="3"/>
  </si>
  <si>
    <t>小市</t>
    <phoneticPr fontId="3"/>
  </si>
  <si>
    <t>小市橋南</t>
    <phoneticPr fontId="3"/>
  </si>
  <si>
    <t>四ッ屋</t>
    <phoneticPr fontId="3"/>
  </si>
  <si>
    <t>貝佐</t>
    <phoneticPr fontId="3"/>
  </si>
  <si>
    <t>今井新引</t>
    <phoneticPr fontId="3"/>
  </si>
  <si>
    <t>築地</t>
    <phoneticPr fontId="3"/>
  </si>
  <si>
    <t>一ノ坪</t>
    <phoneticPr fontId="3"/>
  </si>
  <si>
    <t>布施五明</t>
    <phoneticPr fontId="3"/>
  </si>
  <si>
    <t>県庁前</t>
    <phoneticPr fontId="3"/>
  </si>
  <si>
    <t>（中郷IC 出口）</t>
    <phoneticPr fontId="3"/>
  </si>
  <si>
    <t>姫川原</t>
    <phoneticPr fontId="3"/>
  </si>
  <si>
    <t>寺町</t>
    <phoneticPr fontId="3"/>
  </si>
  <si>
    <t>右折</t>
    <rPh sb="0" eb="2">
      <t>ウセツ</t>
    </rPh>
    <phoneticPr fontId="3"/>
  </si>
  <si>
    <t>直進</t>
    <phoneticPr fontId="3"/>
  </si>
  <si>
    <t>左折</t>
    <rPh sb="0" eb="2">
      <t>サセツ</t>
    </rPh>
    <phoneticPr fontId="3"/>
  </si>
  <si>
    <t>五差路S</t>
    <rPh sb="0" eb="3">
      <t>ゴサロ</t>
    </rPh>
    <phoneticPr fontId="3"/>
  </si>
  <si>
    <t>Y</t>
    <phoneticPr fontId="3"/>
  </si>
  <si>
    <t>R292</t>
    <phoneticPr fontId="3"/>
  </si>
  <si>
    <t>←　​飯山/​二本木/​柿崎</t>
    <phoneticPr fontId="3"/>
  </si>
  <si>
    <t>県道584</t>
    <phoneticPr fontId="3"/>
  </si>
  <si>
    <t>↑　上越</t>
    <phoneticPr fontId="3"/>
  </si>
  <si>
    <t>​県道579</t>
    <phoneticPr fontId="3"/>
  </si>
  <si>
    <t>↑　上越市街</t>
    <phoneticPr fontId="3"/>
  </si>
  <si>
    <t>←　長野/​信濃町</t>
    <phoneticPr fontId="3"/>
  </si>
  <si>
    <t>左側道</t>
    <rPh sb="1" eb="3">
      <t>ソクドウ</t>
    </rPh>
    <phoneticPr fontId="3"/>
  </si>
  <si>
    <t>R18（側道）→R18</t>
    <rPh sb="4" eb="6">
      <t>ソクドウ</t>
    </rPh>
    <phoneticPr fontId="3"/>
  </si>
  <si>
    <t>←　長野/​豊野</t>
    <phoneticPr fontId="3"/>
  </si>
  <si>
    <t>県道37</t>
    <phoneticPr fontId="3"/>
  </si>
  <si>
    <t>←　松本/​上田/​上信越自動車道</t>
    <phoneticPr fontId="3"/>
  </si>
  <si>
    <t xml:space="preserve">→　松本/​鬼無里/​上信越自動車道 </t>
    <phoneticPr fontId="3"/>
  </si>
  <si>
    <t>R406（​県道399）</t>
    <phoneticPr fontId="3"/>
  </si>
  <si>
    <t>​県道399</t>
    <phoneticPr fontId="3"/>
  </si>
  <si>
    <t>←　上越/​松本/​上信越自動車道</t>
    <phoneticPr fontId="3"/>
  </si>
  <si>
    <t>R19</t>
    <phoneticPr fontId="3"/>
  </si>
  <si>
    <t>→　松本/​信州新町</t>
    <phoneticPr fontId="3"/>
  </si>
  <si>
    <t>県道405</t>
    <phoneticPr fontId="3"/>
  </si>
  <si>
    <t>←　川中島</t>
    <phoneticPr fontId="3"/>
  </si>
  <si>
    <t>県道381</t>
    <phoneticPr fontId="3"/>
  </si>
  <si>
    <t>←　川中島駅</t>
    <phoneticPr fontId="3"/>
  </si>
  <si>
    <t>→　篠ノ井</t>
    <phoneticPr fontId="3"/>
  </si>
  <si>
    <t>←　茶臼山動物園/​恐竜園/​植物園</t>
    <phoneticPr fontId="3"/>
  </si>
  <si>
    <t>県道383</t>
    <phoneticPr fontId="3"/>
  </si>
  <si>
    <t>県道86</t>
    <phoneticPr fontId="3"/>
  </si>
  <si>
    <t>ト</t>
    <phoneticPr fontId="3"/>
  </si>
  <si>
    <t>下六反</t>
    <rPh sb="0" eb="1">
      <t>シモ</t>
    </rPh>
    <rPh sb="1" eb="3">
      <t>ロクタン</t>
    </rPh>
    <phoneticPr fontId="3"/>
  </si>
  <si>
    <t>↑　川中島/R19</t>
    <phoneticPr fontId="3"/>
  </si>
  <si>
    <t>→　R18/​今井駅</t>
    <phoneticPr fontId="3"/>
  </si>
  <si>
    <t>←　長野市街</t>
    <phoneticPr fontId="3"/>
  </si>
  <si>
    <t>→　長野市街</t>
    <phoneticPr fontId="3"/>
  </si>
  <si>
    <t>←　上越/​善光寺</t>
    <phoneticPr fontId="3"/>
  </si>
  <si>
    <t>県道399</t>
    <rPh sb="0" eb="2">
      <t>ケンドウ</t>
    </rPh>
    <phoneticPr fontId="3"/>
  </si>
  <si>
    <t>↑　戸隠/​善光寺</t>
    <phoneticPr fontId="3"/>
  </si>
  <si>
    <t>R19（県道399）</t>
    <phoneticPr fontId="3"/>
  </si>
  <si>
    <t>R406（県道399）</t>
    <phoneticPr fontId="3"/>
  </si>
  <si>
    <t>県道37（​県道399）</t>
    <phoneticPr fontId="3"/>
  </si>
  <si>
    <t>←　東山魁夷館/​善光寺</t>
    <phoneticPr fontId="3"/>
  </si>
  <si>
    <t>→　上越/​妙高</t>
    <phoneticPr fontId="3"/>
  </si>
  <si>
    <t>R18（側道）</t>
    <rPh sb="4" eb="6">
      <t>ソクドウ</t>
    </rPh>
    <phoneticPr fontId="3"/>
  </si>
  <si>
    <t>下六反</t>
    <rPh sb="0" eb="3">
      <t>シモロクタン</t>
    </rPh>
    <phoneticPr fontId="3"/>
  </si>
  <si>
    <t>BRM729上越300</t>
    <rPh sb="6" eb="8">
      <t>ジョウエツ</t>
    </rPh>
    <phoneticPr fontId="3"/>
  </si>
  <si>
    <t>右折</t>
  </si>
  <si>
    <t>信大教育学部前</t>
    <phoneticPr fontId="3"/>
  </si>
  <si>
    <t>PC2　ローソン立科山部</t>
  </si>
  <si>
    <t>フォトコントロール_x000D_
ローソンビーナスライン白樺湖</t>
  </si>
  <si>
    <t>フォトコントロール_x000D_
道の駅ビーナスライン蓼科湖</t>
  </si>
  <si>
    <t>-</t>
    <phoneticPr fontId="3"/>
  </si>
  <si>
    <t>左折</t>
  </si>
  <si>
    <t>PC4 ローソン 長野川中島今里</t>
    <phoneticPr fontId="3"/>
  </si>
  <si>
    <t>PC1 ローソン 長野川中島今里</t>
    <phoneticPr fontId="3"/>
  </si>
  <si>
    <t>左折</t>
    <phoneticPr fontId="3"/>
  </si>
  <si>
    <t>県道77</t>
  </si>
  <si>
    <t>県道77</t>
    <rPh sb="0" eb="2">
      <t>ケンドウ</t>
    </rPh>
    <phoneticPr fontId="3"/>
  </si>
  <si>
    <t>直進</t>
    <rPh sb="0" eb="2">
      <t>チョクシン</t>
    </rPh>
    <phoneticPr fontId="3"/>
  </si>
  <si>
    <t>（ローソン 上田長瀬）
東郷橋入口</t>
    <phoneticPr fontId="3"/>
  </si>
  <si>
    <t>（虎御前バス停）</t>
    <phoneticPr fontId="3"/>
  </si>
  <si>
    <t>ビーナスライン
県道40</t>
  </si>
  <si>
    <t>ビーナスライン
県道40</t>
    <phoneticPr fontId="3"/>
  </si>
  <si>
    <t>←　茅野</t>
    <phoneticPr fontId="3"/>
  </si>
  <si>
    <t>X</t>
    <phoneticPr fontId="3"/>
  </si>
  <si>
    <t>ビーナスライン
県道192</t>
    <phoneticPr fontId="3"/>
  </si>
  <si>
    <t>県道147</t>
  </si>
  <si>
    <t>県道147</t>
    <phoneticPr fontId="3"/>
  </si>
  <si>
    <t>右側</t>
    <rPh sb="0" eb="2">
      <t>ミギガワ</t>
    </rPh>
    <phoneticPr fontId="3"/>
  </si>
  <si>
    <t>左側</t>
    <rPh sb="0" eb="2">
      <t>ヒダリガワ</t>
    </rPh>
    <phoneticPr fontId="3"/>
  </si>
  <si>
    <t>県道186</t>
  </si>
  <si>
    <t>県道186</t>
    <phoneticPr fontId="3"/>
  </si>
  <si>
    <t>県道77</t>
    <phoneticPr fontId="3"/>
  </si>
  <si>
    <t>上田千曲自転車道</t>
  </si>
  <si>
    <t>右折</t>
    <phoneticPr fontId="3"/>
  </si>
  <si>
    <t>市道</t>
    <rPh sb="0" eb="2">
      <t>シドウ</t>
    </rPh>
    <phoneticPr fontId="3"/>
  </si>
  <si>
    <t>県道70</t>
    <phoneticPr fontId="3"/>
  </si>
  <si>
    <t>左折</t>
    <rPh sb="0" eb="2">
      <t>サセツ</t>
    </rPh>
    <phoneticPr fontId="3"/>
  </si>
  <si>
    <t>正面</t>
    <rPh sb="0" eb="2">
      <t>ショウメン</t>
    </rPh>
    <phoneticPr fontId="3"/>
  </si>
  <si>
    <t>右歩道からトンネルに入りそのまま自転車道へ進む</t>
    <rPh sb="21" eb="22">
      <t>スス</t>
    </rPh>
    <phoneticPr fontId="3"/>
  </si>
  <si>
    <t>酒屋を通過後に漆喰の壁のある建物を手前を左</t>
    <rPh sb="0" eb="2">
      <t>サカヤ</t>
    </rPh>
    <rPh sb="3" eb="6">
      <t>ツウカゴ</t>
    </rPh>
    <rPh sb="7" eb="9">
      <t>シックイ</t>
    </rPh>
    <rPh sb="10" eb="11">
      <t>カベ</t>
    </rPh>
    <rPh sb="14" eb="16">
      <t>タテモノ</t>
    </rPh>
    <rPh sb="17" eb="19">
      <t>テマエ</t>
    </rPh>
    <rPh sb="20" eb="21">
      <t>ヒダリ</t>
    </rPh>
    <phoneticPr fontId="3"/>
  </si>
  <si>
    <t>標高</t>
    <rPh sb="0" eb="2">
      <t>ヒョウコウ</t>
    </rPh>
    <phoneticPr fontId="3"/>
  </si>
  <si>
    <t>→　小諸/佐久</t>
    <phoneticPr fontId="3"/>
  </si>
  <si>
    <t xml:space="preserve">中之条 </t>
  </si>
  <si>
    <t>三好町</t>
  </si>
  <si>
    <t xml:space="preserve">上田橋南 </t>
  </si>
  <si>
    <t xml:space="preserve">小牧 </t>
  </si>
  <si>
    <t xml:space="preserve">小牧橋 </t>
  </si>
  <si>
    <t xml:space="preserve">石井 </t>
  </si>
  <si>
    <t xml:space="preserve">蓼科牧場 </t>
  </si>
  <si>
    <t>石井</t>
  </si>
  <si>
    <t xml:space="preserve">（ローソン 上田長瀬）
東郷橋入口 </t>
  </si>
  <si>
    <t>小牧</t>
  </si>
  <si>
    <t>上田橋南</t>
  </si>
  <si>
    <t xml:space="preserve">三好町 </t>
  </si>
  <si>
    <t>中之条</t>
  </si>
  <si>
    <t>善光寺西</t>
  </si>
  <si>
    <t>城山公園西</t>
  </si>
  <si>
    <t xml:space="preserve">上越妙高駅前 </t>
  </si>
  <si>
    <t>R152</t>
  </si>
  <si>
    <t>県道40</t>
  </si>
  <si>
    <t>県道484</t>
  </si>
  <si>
    <t>S</t>
    <phoneticPr fontId="3"/>
  </si>
  <si>
    <t>ト</t>
    <phoneticPr fontId="3"/>
  </si>
  <si>
    <t>自転車道の標識に従って道なりに進んでいくこと
分からないなら県道77を辿ってもよい</t>
    <rPh sb="0" eb="3">
      <t>ジテンシャ</t>
    </rPh>
    <rPh sb="3" eb="4">
      <t>ミチ</t>
    </rPh>
    <rPh sb="5" eb="7">
      <t>ヒョウシキ</t>
    </rPh>
    <rPh sb="8" eb="9">
      <t>シタガ</t>
    </rPh>
    <rPh sb="11" eb="12">
      <t>ミチ</t>
    </rPh>
    <rPh sb="15" eb="16">
      <t>スス</t>
    </rPh>
    <rPh sb="23" eb="24">
      <t>ワ</t>
    </rPh>
    <rPh sb="30" eb="32">
      <t>ケンドウ</t>
    </rPh>
    <rPh sb="35" eb="36">
      <t>タド</t>
    </rPh>
    <phoneticPr fontId="3"/>
  </si>
  <si>
    <t>自転車道でて車道に向かう</t>
    <rPh sb="0" eb="4">
      <t>ジテンシャドウ</t>
    </rPh>
    <rPh sb="6" eb="8">
      <t>シャドウ</t>
    </rPh>
    <rPh sb="9" eb="10">
      <t>ム</t>
    </rPh>
    <phoneticPr fontId="3"/>
  </si>
  <si>
    <t>温泉街に入らずに堤防上を進む</t>
    <rPh sb="0" eb="3">
      <t>オンセンガイ</t>
    </rPh>
    <rPh sb="4" eb="5">
      <t>ハイ</t>
    </rPh>
    <rPh sb="8" eb="10">
      <t>テイボウ</t>
    </rPh>
    <rPh sb="10" eb="11">
      <t>ウエ</t>
    </rPh>
    <rPh sb="12" eb="13">
      <t>スス</t>
    </rPh>
    <phoneticPr fontId="3"/>
  </si>
  <si>
    <t>女沢公園から自転車道へ入る
自転車道を道なりに進んでR18バイパスのトンネル歩道を抜ける</t>
    <rPh sb="0" eb="1">
      <t>オンナ</t>
    </rPh>
    <rPh sb="1" eb="2">
      <t>サワ</t>
    </rPh>
    <rPh sb="2" eb="4">
      <t>コウエン</t>
    </rPh>
    <rPh sb="6" eb="10">
      <t>ジテンシャドウ</t>
    </rPh>
    <rPh sb="11" eb="12">
      <t>ハイ</t>
    </rPh>
    <rPh sb="14" eb="18">
      <t>ジテンシャドウ</t>
    </rPh>
    <rPh sb="19" eb="20">
      <t>ミチ</t>
    </rPh>
    <rPh sb="23" eb="24">
      <t>スス</t>
    </rPh>
    <rPh sb="38" eb="40">
      <t>ホドウ</t>
    </rPh>
    <rPh sb="41" eb="42">
      <t>ヌ</t>
    </rPh>
    <phoneticPr fontId="3"/>
  </si>
  <si>
    <t>（上田道と川の駅おとぎの里）</t>
    <phoneticPr fontId="3"/>
  </si>
  <si>
    <t>道の駅の駐車場に入る</t>
    <rPh sb="0" eb="1">
      <t>ミチ</t>
    </rPh>
    <rPh sb="2" eb="3">
      <t>エキ</t>
    </rPh>
    <rPh sb="4" eb="7">
      <t>チュウシャジョウ</t>
    </rPh>
    <rPh sb="8" eb="9">
      <t>ハイ</t>
    </rPh>
    <phoneticPr fontId="3"/>
  </si>
  <si>
    <t>駐車場の左出口へ向かってR18バイパスをくぐる</t>
    <rPh sb="0" eb="3">
      <t>チュウシャジョウ</t>
    </rPh>
    <rPh sb="4" eb="7">
      <t>ヒダリデグチ</t>
    </rPh>
    <rPh sb="8" eb="9">
      <t>ム</t>
    </rPh>
    <phoneticPr fontId="3"/>
  </si>
  <si>
    <t>上田千曲自転車道
→R18バイパス</t>
    <phoneticPr fontId="3"/>
  </si>
  <si>
    <t>対岸に上田の市街地</t>
    <rPh sb="0" eb="2">
      <t>タイガン</t>
    </rPh>
    <rPh sb="3" eb="5">
      <t>ウエダ</t>
    </rPh>
    <rPh sb="6" eb="9">
      <t>シガイチ</t>
    </rPh>
    <phoneticPr fontId="3"/>
  </si>
  <si>
    <t>道なり左</t>
    <rPh sb="0" eb="1">
      <t>ミチ</t>
    </rPh>
    <rPh sb="3" eb="4">
      <t>ヒダリ</t>
    </rPh>
    <phoneticPr fontId="3"/>
  </si>
  <si>
    <t>T</t>
    <phoneticPr fontId="3"/>
  </si>
  <si>
    <t>道なり右</t>
    <rPh sb="0" eb="1">
      <t>ミチ</t>
    </rPh>
    <rPh sb="3" eb="4">
      <t>ミギ</t>
    </rPh>
    <phoneticPr fontId="3"/>
  </si>
  <si>
    <t>R18バイパス　
→上田千曲自転車道</t>
    <phoneticPr fontId="3"/>
  </si>
  <si>
    <t>女沢公園から堤防道路に出る</t>
    <rPh sb="0" eb="2">
      <t>オンナサワ</t>
    </rPh>
    <rPh sb="2" eb="4">
      <t>コウエン</t>
    </rPh>
    <rPh sb="6" eb="8">
      <t>テイボウ</t>
    </rPh>
    <rPh sb="8" eb="10">
      <t>ドウロ</t>
    </rPh>
    <rPh sb="11" eb="12">
      <t>デ</t>
    </rPh>
    <phoneticPr fontId="3"/>
  </si>
  <si>
    <t>自転車道に入る</t>
    <rPh sb="0" eb="3">
      <t>ジテンシャ</t>
    </rPh>
    <rPh sb="3" eb="4">
      <t>ミチ</t>
    </rPh>
    <rPh sb="5" eb="6">
      <t>ハイ</t>
    </rPh>
    <phoneticPr fontId="3"/>
  </si>
  <si>
    <t>PC3　ローソン立科山部</t>
    <phoneticPr fontId="3"/>
  </si>
  <si>
    <t>22：00スタート　ロータリーを出て東へ</t>
    <rPh sb="16" eb="17">
      <t>デ</t>
    </rPh>
    <rPh sb="18" eb="19">
      <t>ヒガシ</t>
    </rPh>
    <phoneticPr fontId="3"/>
  </si>
  <si>
    <t>白樺湖通過がわかるもの背景に自分のバイクを撮影してくること
撮影後直進
撮影対象はローソンでなくてもよい。また、写真でなくローソンのレシートを取得してきてもいいが、おそらく営業していない。</t>
    <rPh sb="0" eb="3">
      <t>シラカバコ</t>
    </rPh>
    <rPh sb="3" eb="5">
      <t>ツウカ</t>
    </rPh>
    <rPh sb="11" eb="13">
      <t>ハイケイ</t>
    </rPh>
    <rPh sb="14" eb="16">
      <t>ジブン</t>
    </rPh>
    <rPh sb="21" eb="23">
      <t>サツエイ</t>
    </rPh>
    <rPh sb="30" eb="33">
      <t>サツエイゴ</t>
    </rPh>
    <rPh sb="33" eb="35">
      <t>チョクシン</t>
    </rPh>
    <rPh sb="36" eb="40">
      <t>サツエイタイショウ</t>
    </rPh>
    <rPh sb="56" eb="58">
      <t>シャシン</t>
    </rPh>
    <rPh sb="71" eb="73">
      <t>シュトク</t>
    </rPh>
    <rPh sb="86" eb="88">
      <t>エイギョウ</t>
    </rPh>
    <phoneticPr fontId="3"/>
  </si>
  <si>
    <t>蓼科湖通過がわかるもの背景に自分のバイクを撮影してくること
撮影後直進
撮影対象は道の駅でなくてもよい。また、写真でなく道の駅のレシートを取得してきてもいいが、おそらく営業していない。</t>
    <rPh sb="0" eb="3">
      <t>タテシナコ</t>
    </rPh>
    <rPh sb="3" eb="5">
      <t>ツウカ</t>
    </rPh>
    <rPh sb="11" eb="13">
      <t>ハイケイ</t>
    </rPh>
    <rPh sb="14" eb="16">
      <t>ジブン</t>
    </rPh>
    <rPh sb="21" eb="23">
      <t>サツエイ</t>
    </rPh>
    <rPh sb="30" eb="33">
      <t>サツエイゴ</t>
    </rPh>
    <rPh sb="33" eb="35">
      <t>チョクシン</t>
    </rPh>
    <rPh sb="36" eb="40">
      <t>サツエイタイショウ</t>
    </rPh>
    <rPh sb="41" eb="42">
      <t>ミチ</t>
    </rPh>
    <rPh sb="43" eb="44">
      <t>エキ</t>
    </rPh>
    <rPh sb="55" eb="57">
      <t>シャシン</t>
    </rPh>
    <rPh sb="60" eb="61">
      <t>ミチ</t>
    </rPh>
    <rPh sb="62" eb="63">
      <t>エキ</t>
    </rPh>
    <rPh sb="69" eb="71">
      <t>シュトク</t>
    </rPh>
    <rPh sb="84" eb="86">
      <t>エイギョウ</t>
    </rPh>
    <phoneticPr fontId="3"/>
  </si>
  <si>
    <t>OPEN/ 7/29 23:51 ～ 7/30 02:12
レシート取得して通過時間を自分で記入。
チェック後　直進</t>
    <rPh sb="33" eb="35">
      <t>シュトク</t>
    </rPh>
    <rPh sb="37" eb="39">
      <t>ツウカ</t>
    </rPh>
    <rPh sb="39" eb="41">
      <t>ジカン</t>
    </rPh>
    <rPh sb="42" eb="44">
      <t>ジブン</t>
    </rPh>
    <rPh sb="45" eb="47">
      <t>キニュウ</t>
    </rPh>
    <rPh sb="53" eb="54">
      <t>ゴ</t>
    </rPh>
    <rPh sb="55" eb="57">
      <t>チョクシン</t>
    </rPh>
    <phoneticPr fontId="2"/>
  </si>
  <si>
    <t>OPEN/ 7/30 03:32 ～10:32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2"/>
  </si>
  <si>
    <t>OPEN/ 7/30 01:23 ～ 05:40
レシート取得して通過時間を自分で記入。
チェック後　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2"/>
  </si>
  <si>
    <t>OPEN/ 7/30 05:08 ～ 14:00
レシート取得して通過時間を自分で記入。
チェック後　直進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2"/>
  </si>
  <si>
    <r>
      <rPr>
        <b/>
        <sz val="9"/>
        <color rgb="FFFF0000"/>
        <rFont val="ＭＳ Ｐゴシック"/>
        <family val="3"/>
        <charset val="128"/>
      </rPr>
      <t>OPEN/ 7/30 07:00 ～ 18:00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自分で到着タイムと総所要時間を記入。
ブルベカードに署名、メダル購入するかどうかを記入した上で
カード提出お願いします。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</si>
</sst>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176" fontId="5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4" fontId="2" fillId="0" borderId="0" xfId="0" applyNumberFormat="1" applyFont="1">
      <alignment vertical="center"/>
    </xf>
    <xf numFmtId="0" fontId="5" fillId="0" borderId="9" xfId="0" applyFont="1" applyBorder="1">
      <alignment vertical="center"/>
    </xf>
    <xf numFmtId="0" fontId="5" fillId="2" borderId="9" xfId="0" applyFont="1" applyFill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176" fontId="4" fillId="0" borderId="11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left" vertical="center"/>
    </xf>
    <xf numFmtId="176" fontId="5" fillId="0" borderId="28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>
      <alignment vertical="center"/>
    </xf>
    <xf numFmtId="0" fontId="5" fillId="4" borderId="1" xfId="0" applyFont="1" applyFill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left" vertical="center"/>
    </xf>
    <xf numFmtId="176" fontId="5" fillId="4" borderId="1" xfId="0" applyNumberFormat="1" applyFont="1" applyFill="1" applyBorder="1" applyAlignment="1">
      <alignment horizontal="right" vertical="center"/>
    </xf>
    <xf numFmtId="176" fontId="5" fillId="4" borderId="3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5" fillId="0" borderId="24" xfId="0" applyNumberFormat="1" applyFont="1" applyBorder="1">
      <alignment vertical="center"/>
    </xf>
    <xf numFmtId="176" fontId="5" fillId="2" borderId="9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0" borderId="30" xfId="0" applyNumberFormat="1" applyFont="1" applyBorder="1">
      <alignment vertical="center"/>
    </xf>
    <xf numFmtId="176" fontId="5" fillId="2" borderId="3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08"/>
  <sheetViews>
    <sheetView tabSelected="1" view="pageBreakPreview" topLeftCell="A96" zoomScale="85" zoomScaleNormal="70" zoomScaleSheetLayoutView="85" workbookViewId="0">
      <selection activeCell="M108" sqref="M108"/>
    </sheetView>
  </sheetViews>
  <sheetFormatPr defaultColWidth="7.77734375" defaultRowHeight="1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3" bestFit="1" customWidth="1"/>
    <col min="9" max="9" width="6" style="14" bestFit="1" customWidth="1"/>
    <col min="10" max="10" width="7" style="1" bestFit="1" customWidth="1"/>
    <col min="11" max="11" width="47.33203125" style="1" bestFit="1" customWidth="1"/>
    <col min="12" max="12" width="7.21875" style="15" bestFit="1" customWidth="1"/>
    <col min="13" max="13" width="24.109375" style="1" customWidth="1"/>
    <col min="14" max="14" width="18.6640625" style="1" customWidth="1"/>
    <col min="15" max="16384" width="7.77734375" style="1"/>
  </cols>
  <sheetData>
    <row r="1" spans="1:14">
      <c r="B1" s="1"/>
      <c r="C1" s="1"/>
      <c r="D1" s="2">
        <v>2023</v>
      </c>
      <c r="K1" s="4" t="s">
        <v>18</v>
      </c>
    </row>
    <row r="2" spans="1:14" ht="12.6" thickBot="1">
      <c r="B2" s="1"/>
      <c r="C2" s="1"/>
      <c r="D2" s="1" t="s">
        <v>101</v>
      </c>
      <c r="K2" s="34">
        <v>45129</v>
      </c>
    </row>
    <row r="3" spans="1:14" ht="12.6" thickBot="1"/>
    <row r="4" spans="1:14" ht="14.25" customHeight="1">
      <c r="A4" s="74"/>
      <c r="B4" s="80" t="s">
        <v>12</v>
      </c>
      <c r="C4" s="80" t="s">
        <v>11</v>
      </c>
      <c r="D4" s="76" t="s">
        <v>0</v>
      </c>
      <c r="E4" s="78" t="s">
        <v>5</v>
      </c>
      <c r="F4" s="87" t="s">
        <v>8</v>
      </c>
      <c r="G4" s="88"/>
      <c r="H4" s="89" t="s">
        <v>7</v>
      </c>
      <c r="I4" s="90"/>
      <c r="J4" s="78" t="s">
        <v>137</v>
      </c>
      <c r="K4" s="76" t="s">
        <v>4</v>
      </c>
      <c r="L4" s="85" t="s">
        <v>9</v>
      </c>
    </row>
    <row r="5" spans="1:14" ht="21.75" customHeight="1" thickBot="1">
      <c r="A5" s="75"/>
      <c r="B5" s="81"/>
      <c r="C5" s="81"/>
      <c r="D5" s="77"/>
      <c r="E5" s="79"/>
      <c r="F5" s="38" t="s">
        <v>6</v>
      </c>
      <c r="G5" s="38" t="s">
        <v>1</v>
      </c>
      <c r="H5" s="39" t="s">
        <v>2</v>
      </c>
      <c r="I5" s="40" t="s">
        <v>3</v>
      </c>
      <c r="J5" s="82"/>
      <c r="K5" s="77"/>
      <c r="L5" s="86"/>
    </row>
    <row r="6" spans="1:14" ht="40.950000000000003" customHeight="1" thickTop="1">
      <c r="A6" s="33">
        <v>1</v>
      </c>
      <c r="B6" s="44"/>
      <c r="C6" s="41"/>
      <c r="D6" s="22" t="s">
        <v>23</v>
      </c>
      <c r="E6" s="23"/>
      <c r="F6" s="22"/>
      <c r="G6" s="49"/>
      <c r="H6" s="24">
        <v>0</v>
      </c>
      <c r="I6" s="25">
        <v>0</v>
      </c>
      <c r="J6" s="22" t="s">
        <v>107</v>
      </c>
      <c r="K6" s="22" t="s">
        <v>176</v>
      </c>
      <c r="L6" s="26"/>
    </row>
    <row r="7" spans="1:14" ht="21.75" customHeight="1">
      <c r="A7" s="30">
        <f>A6+1</f>
        <v>2</v>
      </c>
      <c r="B7" s="48" t="s">
        <v>14</v>
      </c>
      <c r="C7" s="47" t="s">
        <v>13</v>
      </c>
      <c r="D7" s="5" t="s">
        <v>25</v>
      </c>
      <c r="E7" s="13"/>
      <c r="F7" s="5" t="s">
        <v>54</v>
      </c>
      <c r="G7" s="5" t="s">
        <v>22</v>
      </c>
      <c r="H7" s="6">
        <f>I7-I6</f>
        <v>0.18</v>
      </c>
      <c r="I7" s="7">
        <v>0.18</v>
      </c>
      <c r="J7" s="72">
        <v>16</v>
      </c>
      <c r="K7" s="5"/>
      <c r="L7" s="8"/>
      <c r="M7"/>
    </row>
    <row r="8" spans="1:14" ht="21.75" customHeight="1">
      <c r="A8" s="30">
        <f t="shared" ref="A8:A70" si="0">A7+1</f>
        <v>3</v>
      </c>
      <c r="B8" s="48" t="s">
        <v>14</v>
      </c>
      <c r="C8" s="47" t="s">
        <v>13</v>
      </c>
      <c r="D8" s="5" t="s">
        <v>26</v>
      </c>
      <c r="E8" s="13"/>
      <c r="F8" s="5" t="s">
        <v>21</v>
      </c>
      <c r="G8" s="5" t="s">
        <v>20</v>
      </c>
      <c r="H8" s="6">
        <f t="shared" ref="H8:H71" si="1">I8-I7</f>
        <v>2.7199999999999998</v>
      </c>
      <c r="I8" s="7">
        <v>2.9</v>
      </c>
      <c r="J8" s="72">
        <v>26.2</v>
      </c>
      <c r="K8" s="9"/>
      <c r="L8" s="8"/>
      <c r="M8"/>
    </row>
    <row r="9" spans="1:14" ht="21.75" customHeight="1">
      <c r="A9" s="30">
        <f t="shared" si="0"/>
        <v>4</v>
      </c>
      <c r="B9" s="48" t="s">
        <v>14</v>
      </c>
      <c r="C9" s="47" t="s">
        <v>13</v>
      </c>
      <c r="D9" s="9" t="s">
        <v>27</v>
      </c>
      <c r="E9" s="13"/>
      <c r="F9" s="5" t="s">
        <v>21</v>
      </c>
      <c r="G9" s="5" t="s">
        <v>33</v>
      </c>
      <c r="H9" s="6">
        <f t="shared" si="1"/>
        <v>6.15</v>
      </c>
      <c r="I9" s="7">
        <v>9.0500000000000007</v>
      </c>
      <c r="J9" s="72">
        <v>100.6</v>
      </c>
      <c r="K9" s="9"/>
      <c r="L9" s="8"/>
      <c r="M9"/>
    </row>
    <row r="10" spans="1:14" ht="21.75" customHeight="1">
      <c r="A10" s="30">
        <f t="shared" si="0"/>
        <v>5</v>
      </c>
      <c r="B10" s="48" t="s">
        <v>16</v>
      </c>
      <c r="C10" s="47" t="s">
        <v>13</v>
      </c>
      <c r="D10" s="5" t="s">
        <v>34</v>
      </c>
      <c r="E10" s="13"/>
      <c r="F10" s="5" t="s">
        <v>66</v>
      </c>
      <c r="G10" s="5" t="s">
        <v>67</v>
      </c>
      <c r="H10" s="6">
        <f t="shared" si="1"/>
        <v>5.7799999999999994</v>
      </c>
      <c r="I10" s="7">
        <v>14.83</v>
      </c>
      <c r="J10" s="72">
        <v>259.54000000000002</v>
      </c>
      <c r="K10" s="9" t="s">
        <v>65</v>
      </c>
      <c r="L10" s="10"/>
      <c r="M10"/>
    </row>
    <row r="11" spans="1:14" ht="14.4">
      <c r="A11" s="30">
        <f t="shared" si="0"/>
        <v>6</v>
      </c>
      <c r="B11" s="48" t="s">
        <v>16</v>
      </c>
      <c r="C11" s="47"/>
      <c r="D11" s="35" t="s">
        <v>35</v>
      </c>
      <c r="E11" s="13"/>
      <c r="F11" s="5" t="s">
        <v>30</v>
      </c>
      <c r="G11" s="9" t="s">
        <v>31</v>
      </c>
      <c r="H11" s="6">
        <f t="shared" si="1"/>
        <v>17.420000000000002</v>
      </c>
      <c r="I11" s="7">
        <v>32.25</v>
      </c>
      <c r="J11" s="72">
        <v>701.6</v>
      </c>
      <c r="K11" s="9" t="s">
        <v>68</v>
      </c>
      <c r="L11" s="10"/>
      <c r="M11"/>
    </row>
    <row r="12" spans="1:14" ht="14.4">
      <c r="A12" s="30">
        <f t="shared" si="0"/>
        <v>7</v>
      </c>
      <c r="B12" s="48" t="s">
        <v>15</v>
      </c>
      <c r="C12" s="47"/>
      <c r="D12" s="5"/>
      <c r="E12" s="13"/>
      <c r="F12" s="5" t="s">
        <v>28</v>
      </c>
      <c r="G12" s="5" t="s">
        <v>29</v>
      </c>
      <c r="H12" s="6">
        <f t="shared" si="1"/>
        <v>9.0300000000000011</v>
      </c>
      <c r="I12" s="7">
        <v>41.28</v>
      </c>
      <c r="J12" s="72">
        <v>647.91999999999996</v>
      </c>
      <c r="K12" s="9"/>
      <c r="L12" s="10"/>
      <c r="M12"/>
    </row>
    <row r="13" spans="1:14" ht="14.4">
      <c r="A13" s="30">
        <f t="shared" si="0"/>
        <v>8</v>
      </c>
      <c r="B13" s="48" t="s">
        <v>10</v>
      </c>
      <c r="C13" s="47"/>
      <c r="D13" s="5"/>
      <c r="E13" s="13"/>
      <c r="F13" s="5" t="s">
        <v>30</v>
      </c>
      <c r="G13" s="5" t="s">
        <v>69</v>
      </c>
      <c r="H13" s="6">
        <f t="shared" si="1"/>
        <v>0.78000000000000114</v>
      </c>
      <c r="I13" s="7">
        <v>42.06</v>
      </c>
      <c r="J13" s="72">
        <v>655.11</v>
      </c>
      <c r="K13" s="9"/>
      <c r="L13" s="10"/>
      <c r="M13"/>
    </row>
    <row r="14" spans="1:14" ht="14.4">
      <c r="A14" s="30">
        <f t="shared" si="0"/>
        <v>9</v>
      </c>
      <c r="B14" s="83" t="s">
        <v>19</v>
      </c>
      <c r="C14" s="84"/>
      <c r="D14" s="9" t="s">
        <v>36</v>
      </c>
      <c r="E14" s="13"/>
      <c r="F14" s="35" t="s">
        <v>54</v>
      </c>
      <c r="G14" s="9" t="s">
        <v>69</v>
      </c>
      <c r="H14" s="6">
        <f t="shared" si="1"/>
        <v>10.509999999999998</v>
      </c>
      <c r="I14" s="7">
        <v>52.57</v>
      </c>
      <c r="J14" s="72">
        <v>408.07</v>
      </c>
      <c r="K14" s="9"/>
      <c r="L14" s="10"/>
      <c r="M14"/>
    </row>
    <row r="15" spans="1:14" ht="14.4">
      <c r="A15" s="30">
        <f t="shared" si="0"/>
        <v>10</v>
      </c>
      <c r="B15" s="48" t="s">
        <v>15</v>
      </c>
      <c r="C15" s="47" t="s">
        <v>13</v>
      </c>
      <c r="D15" s="35" t="s">
        <v>37</v>
      </c>
      <c r="E15" s="13"/>
      <c r="F15" s="35" t="s">
        <v>28</v>
      </c>
      <c r="G15" s="5" t="s">
        <v>69</v>
      </c>
      <c r="H15" s="6">
        <f t="shared" si="1"/>
        <v>1.2899999999999991</v>
      </c>
      <c r="I15" s="7">
        <v>53.86</v>
      </c>
      <c r="J15" s="72">
        <v>407</v>
      </c>
      <c r="K15" s="9"/>
      <c r="L15" s="10"/>
      <c r="M15"/>
      <c r="N15" s="11"/>
    </row>
    <row r="16" spans="1:14" ht="14.4">
      <c r="A16" s="30">
        <f t="shared" si="0"/>
        <v>11</v>
      </c>
      <c r="B16" s="48" t="s">
        <v>15</v>
      </c>
      <c r="C16" s="47" t="s">
        <v>13</v>
      </c>
      <c r="D16" s="5" t="s">
        <v>38</v>
      </c>
      <c r="E16" s="13"/>
      <c r="F16" s="35" t="s">
        <v>28</v>
      </c>
      <c r="G16" s="37" t="s">
        <v>69</v>
      </c>
      <c r="H16" s="6">
        <f t="shared" si="1"/>
        <v>0.43999999999999773</v>
      </c>
      <c r="I16" s="7">
        <v>54.3</v>
      </c>
      <c r="J16" s="72">
        <v>410.29</v>
      </c>
      <c r="K16" s="9"/>
      <c r="L16" s="10"/>
      <c r="M16"/>
      <c r="N16" s="11"/>
    </row>
    <row r="17" spans="1:14" ht="14.4">
      <c r="A17" s="30">
        <f t="shared" si="0"/>
        <v>12</v>
      </c>
      <c r="B17" s="48" t="s">
        <v>14</v>
      </c>
      <c r="C17" s="47" t="s">
        <v>13</v>
      </c>
      <c r="D17" s="9" t="s">
        <v>39</v>
      </c>
      <c r="E17" s="13"/>
      <c r="F17" s="35" t="s">
        <v>30</v>
      </c>
      <c r="G17" s="37" t="s">
        <v>69</v>
      </c>
      <c r="H17" s="6">
        <f t="shared" si="1"/>
        <v>0.19000000000000483</v>
      </c>
      <c r="I17" s="7">
        <v>54.49</v>
      </c>
      <c r="J17" s="72">
        <v>416.55</v>
      </c>
      <c r="K17" s="9" t="s">
        <v>70</v>
      </c>
      <c r="L17" s="10"/>
      <c r="M17"/>
      <c r="N17" s="11"/>
    </row>
    <row r="18" spans="1:14" ht="14.4">
      <c r="A18" s="30">
        <f t="shared" si="0"/>
        <v>13</v>
      </c>
      <c r="B18" s="48" t="s">
        <v>14</v>
      </c>
      <c r="C18" s="47" t="s">
        <v>13</v>
      </c>
      <c r="D18" s="5" t="s">
        <v>40</v>
      </c>
      <c r="E18" s="13"/>
      <c r="F18" s="5" t="s">
        <v>28</v>
      </c>
      <c r="G18" s="37" t="s">
        <v>72</v>
      </c>
      <c r="H18" s="6">
        <f t="shared" si="1"/>
        <v>0.61999999999999744</v>
      </c>
      <c r="I18" s="7">
        <v>55.11</v>
      </c>
      <c r="J18" s="72">
        <v>386.97</v>
      </c>
      <c r="K18" s="9" t="s">
        <v>71</v>
      </c>
      <c r="L18" s="10"/>
      <c r="M18"/>
      <c r="N18" s="11"/>
    </row>
    <row r="19" spans="1:14" ht="14.4">
      <c r="A19" s="30">
        <f t="shared" si="0"/>
        <v>14</v>
      </c>
      <c r="B19" s="48" t="s">
        <v>16</v>
      </c>
      <c r="C19" s="47" t="s">
        <v>13</v>
      </c>
      <c r="D19" s="9" t="s">
        <v>103</v>
      </c>
      <c r="E19" s="13"/>
      <c r="F19" s="37" t="s">
        <v>30</v>
      </c>
      <c r="G19" s="5" t="s">
        <v>73</v>
      </c>
      <c r="H19" s="6">
        <f t="shared" si="1"/>
        <v>0.21999999999999886</v>
      </c>
      <c r="I19" s="7">
        <v>55.33</v>
      </c>
      <c r="J19" s="72">
        <v>390.59</v>
      </c>
      <c r="K19" s="9" t="s">
        <v>74</v>
      </c>
      <c r="L19" s="10"/>
      <c r="M19"/>
      <c r="N19" s="11"/>
    </row>
    <row r="20" spans="1:14" ht="14.4">
      <c r="A20" s="30">
        <f t="shared" si="0"/>
        <v>15</v>
      </c>
      <c r="B20" s="48" t="s">
        <v>14</v>
      </c>
      <c r="C20" s="47" t="s">
        <v>13</v>
      </c>
      <c r="D20" s="9" t="s">
        <v>41</v>
      </c>
      <c r="E20" s="13"/>
      <c r="F20" s="37" t="s">
        <v>28</v>
      </c>
      <c r="G20" s="37" t="s">
        <v>75</v>
      </c>
      <c r="H20" s="6">
        <f t="shared" si="1"/>
        <v>1.7199999999999989</v>
      </c>
      <c r="I20" s="7">
        <v>57.05</v>
      </c>
      <c r="J20" s="72">
        <v>363.64</v>
      </c>
      <c r="K20" s="9" t="s">
        <v>76</v>
      </c>
      <c r="L20" s="10"/>
      <c r="M20"/>
      <c r="N20" s="11"/>
    </row>
    <row r="21" spans="1:14" ht="14.4">
      <c r="A21" s="30">
        <f t="shared" si="0"/>
        <v>16</v>
      </c>
      <c r="B21" s="48" t="s">
        <v>16</v>
      </c>
      <c r="C21" s="47" t="s">
        <v>13</v>
      </c>
      <c r="D21" s="9" t="s">
        <v>42</v>
      </c>
      <c r="E21" s="13"/>
      <c r="F21" s="37" t="s">
        <v>30</v>
      </c>
      <c r="G21" s="5" t="s">
        <v>77</v>
      </c>
      <c r="H21" s="6">
        <f t="shared" si="1"/>
        <v>2.980000000000004</v>
      </c>
      <c r="I21" s="7">
        <v>60.03</v>
      </c>
      <c r="J21" s="72">
        <v>366.1</v>
      </c>
      <c r="K21" s="9" t="s">
        <v>78</v>
      </c>
      <c r="L21" s="10"/>
      <c r="M21"/>
      <c r="N21" s="11"/>
    </row>
    <row r="22" spans="1:14" ht="14.4">
      <c r="A22" s="30">
        <f t="shared" si="0"/>
        <v>17</v>
      </c>
      <c r="B22" s="48" t="s">
        <v>10</v>
      </c>
      <c r="C22" s="47" t="s">
        <v>13</v>
      </c>
      <c r="D22" s="9" t="s">
        <v>43</v>
      </c>
      <c r="E22" s="13"/>
      <c r="F22" s="37" t="s">
        <v>30</v>
      </c>
      <c r="G22" s="5" t="s">
        <v>79</v>
      </c>
      <c r="H22" s="6">
        <f t="shared" si="1"/>
        <v>2.0799999999999983</v>
      </c>
      <c r="I22" s="7">
        <v>62.11</v>
      </c>
      <c r="J22" s="72">
        <v>365.59</v>
      </c>
      <c r="K22" s="9" t="s">
        <v>80</v>
      </c>
      <c r="L22" s="10"/>
      <c r="M22"/>
      <c r="N22" s="11"/>
    </row>
    <row r="23" spans="1:14" ht="13.5" customHeight="1">
      <c r="A23" s="30">
        <f t="shared" si="0"/>
        <v>18</v>
      </c>
      <c r="B23" s="48" t="s">
        <v>15</v>
      </c>
      <c r="C23" s="47" t="s">
        <v>13</v>
      </c>
      <c r="D23" s="9" t="s">
        <v>44</v>
      </c>
      <c r="E23" s="13"/>
      <c r="F23" s="35" t="s">
        <v>28</v>
      </c>
      <c r="G23" s="5" t="s">
        <v>28</v>
      </c>
      <c r="H23" s="6">
        <f t="shared" si="1"/>
        <v>0.36999999999999744</v>
      </c>
      <c r="I23" s="7">
        <v>62.48</v>
      </c>
      <c r="J23" s="72">
        <v>364.53</v>
      </c>
      <c r="K23" s="9" t="s">
        <v>81</v>
      </c>
      <c r="L23" s="8"/>
      <c r="M23"/>
      <c r="N23" s="11"/>
    </row>
    <row r="24" spans="1:14" ht="43.2" customHeight="1">
      <c r="A24" s="31">
        <f t="shared" si="0"/>
        <v>19</v>
      </c>
      <c r="B24" s="45"/>
      <c r="C24" s="42"/>
      <c r="D24" s="21" t="s">
        <v>110</v>
      </c>
      <c r="E24" s="17"/>
      <c r="F24" s="36"/>
      <c r="G24" s="16"/>
      <c r="H24" s="18">
        <f t="shared" si="1"/>
        <v>0.53000000000000114</v>
      </c>
      <c r="I24" s="19">
        <v>63.01</v>
      </c>
      <c r="J24" s="72">
        <v>364.14</v>
      </c>
      <c r="K24" s="21" t="s">
        <v>179</v>
      </c>
      <c r="L24" s="20">
        <f>I24-I6</f>
        <v>63.01</v>
      </c>
      <c r="M24"/>
      <c r="N24" s="11"/>
    </row>
    <row r="25" spans="1:14" ht="14.4">
      <c r="A25" s="30">
        <f t="shared" si="0"/>
        <v>20</v>
      </c>
      <c r="B25" s="48" t="s">
        <v>10</v>
      </c>
      <c r="C25" s="47" t="s">
        <v>13</v>
      </c>
      <c r="D25" s="5" t="s">
        <v>45</v>
      </c>
      <c r="E25" s="13"/>
      <c r="F25" s="5" t="s">
        <v>28</v>
      </c>
      <c r="G25" s="5" t="s">
        <v>29</v>
      </c>
      <c r="H25" s="6">
        <f t="shared" si="1"/>
        <v>1.6199999999999974</v>
      </c>
      <c r="I25" s="7">
        <v>64.63</v>
      </c>
      <c r="J25" s="72">
        <v>360.96</v>
      </c>
      <c r="K25" s="9"/>
      <c r="L25" s="10"/>
      <c r="M25"/>
      <c r="N25" s="11"/>
    </row>
    <row r="26" spans="1:14" ht="14.4">
      <c r="A26" s="30">
        <f t="shared" si="0"/>
        <v>21</v>
      </c>
      <c r="B26" s="48" t="s">
        <v>14</v>
      </c>
      <c r="C26" s="47" t="s">
        <v>13</v>
      </c>
      <c r="D26" s="5" t="s">
        <v>46</v>
      </c>
      <c r="E26" s="13"/>
      <c r="F26" s="5" t="s">
        <v>30</v>
      </c>
      <c r="G26" s="5" t="s">
        <v>29</v>
      </c>
      <c r="H26" s="6">
        <f t="shared" si="1"/>
        <v>0.13000000000000966</v>
      </c>
      <c r="I26" s="7">
        <v>64.760000000000005</v>
      </c>
      <c r="J26" s="72">
        <v>360.85</v>
      </c>
      <c r="K26" s="9" t="s">
        <v>82</v>
      </c>
      <c r="L26" s="10"/>
      <c r="M26"/>
      <c r="N26" s="11"/>
    </row>
    <row r="27" spans="1:14" ht="14.4">
      <c r="A27" s="30">
        <f t="shared" si="0"/>
        <v>22</v>
      </c>
      <c r="B27" s="48" t="s">
        <v>14</v>
      </c>
      <c r="C27" s="47" t="s">
        <v>13</v>
      </c>
      <c r="D27" s="5" t="s">
        <v>47</v>
      </c>
      <c r="E27" s="13"/>
      <c r="F27" s="5" t="s">
        <v>55</v>
      </c>
      <c r="G27" s="5" t="s">
        <v>83</v>
      </c>
      <c r="H27" s="6">
        <f t="shared" si="1"/>
        <v>1.1700000000000017</v>
      </c>
      <c r="I27" s="7">
        <v>65.930000000000007</v>
      </c>
      <c r="J27" s="72">
        <v>359.46</v>
      </c>
      <c r="K27" s="9"/>
      <c r="L27" s="10"/>
      <c r="M27"/>
      <c r="N27" s="11"/>
    </row>
    <row r="28" spans="1:14" ht="14.4">
      <c r="A28" s="30">
        <f t="shared" si="0"/>
        <v>23</v>
      </c>
      <c r="B28" s="48" t="s">
        <v>14</v>
      </c>
      <c r="C28" s="47" t="s">
        <v>13</v>
      </c>
      <c r="D28" s="35" t="s">
        <v>48</v>
      </c>
      <c r="E28" s="13"/>
      <c r="F28" s="5" t="s">
        <v>55</v>
      </c>
      <c r="G28" s="9" t="s">
        <v>84</v>
      </c>
      <c r="H28" s="6">
        <f t="shared" si="1"/>
        <v>0.43999999999999773</v>
      </c>
      <c r="I28" s="7">
        <v>66.37</v>
      </c>
      <c r="J28" s="72">
        <v>357.75</v>
      </c>
      <c r="K28" s="5"/>
      <c r="L28" s="10"/>
      <c r="M28"/>
      <c r="N28" s="11"/>
    </row>
    <row r="29" spans="1:14" ht="14.4">
      <c r="A29" s="30">
        <f t="shared" si="0"/>
        <v>24</v>
      </c>
      <c r="B29" s="48" t="s">
        <v>14</v>
      </c>
      <c r="C29" s="47" t="s">
        <v>13</v>
      </c>
      <c r="D29" s="35" t="s">
        <v>100</v>
      </c>
      <c r="E29" s="13"/>
      <c r="F29" s="5" t="s">
        <v>54</v>
      </c>
      <c r="G29" s="9" t="s">
        <v>84</v>
      </c>
      <c r="H29" s="6">
        <f t="shared" si="1"/>
        <v>0.39999999999999147</v>
      </c>
      <c r="I29" s="7">
        <v>66.77</v>
      </c>
      <c r="J29" s="72">
        <v>355.73</v>
      </c>
      <c r="K29" s="5"/>
      <c r="L29" s="10"/>
      <c r="M29"/>
      <c r="N29" s="11"/>
    </row>
    <row r="30" spans="1:14" ht="14.4">
      <c r="A30" s="30">
        <f t="shared" si="0"/>
        <v>25</v>
      </c>
      <c r="B30" s="48" t="s">
        <v>14</v>
      </c>
      <c r="C30" s="47" t="s">
        <v>13</v>
      </c>
      <c r="D30" s="37" t="s">
        <v>49</v>
      </c>
      <c r="E30" s="13"/>
      <c r="F30" s="5" t="s">
        <v>30</v>
      </c>
      <c r="G30" s="9" t="s">
        <v>29</v>
      </c>
      <c r="H30" s="6">
        <f t="shared" si="1"/>
        <v>0.35000000000000853</v>
      </c>
      <c r="I30" s="7">
        <v>67.12</v>
      </c>
      <c r="J30" s="72">
        <v>356.63</v>
      </c>
      <c r="K30" s="9" t="s">
        <v>32</v>
      </c>
      <c r="L30" s="10"/>
      <c r="M30"/>
      <c r="N30" s="11"/>
    </row>
    <row r="31" spans="1:14" ht="14.4">
      <c r="A31" s="30">
        <f t="shared" si="0"/>
        <v>26</v>
      </c>
      <c r="B31" s="48" t="s">
        <v>10</v>
      </c>
      <c r="C31" s="47"/>
      <c r="D31" s="35"/>
      <c r="E31" s="13"/>
      <c r="F31" s="5" t="s">
        <v>102</v>
      </c>
      <c r="G31" s="35" t="s">
        <v>132</v>
      </c>
      <c r="H31" s="6">
        <f t="shared" si="1"/>
        <v>0.87999999999999545</v>
      </c>
      <c r="I31" s="7">
        <v>68</v>
      </c>
      <c r="J31" s="72">
        <v>354.94</v>
      </c>
      <c r="K31" s="5"/>
      <c r="L31" s="10"/>
      <c r="M31"/>
      <c r="N31" s="11"/>
    </row>
    <row r="32" spans="1:14" ht="14.4">
      <c r="A32" s="30">
        <f t="shared" si="0"/>
        <v>27</v>
      </c>
      <c r="B32" s="48" t="s">
        <v>14</v>
      </c>
      <c r="C32" s="47" t="s">
        <v>13</v>
      </c>
      <c r="D32" s="5"/>
      <c r="E32" s="13"/>
      <c r="F32" s="5" t="s">
        <v>108</v>
      </c>
      <c r="G32" s="9" t="s">
        <v>131</v>
      </c>
      <c r="H32" s="6">
        <f t="shared" si="1"/>
        <v>0.29999999999999716</v>
      </c>
      <c r="I32" s="7">
        <v>68.3</v>
      </c>
      <c r="J32" s="72">
        <v>355.18</v>
      </c>
      <c r="K32" s="5"/>
      <c r="L32" s="8"/>
      <c r="M32"/>
      <c r="N32" s="11"/>
    </row>
    <row r="33" spans="1:14" ht="14.4">
      <c r="A33" s="30">
        <f t="shared" si="0"/>
        <v>28</v>
      </c>
      <c r="B33" s="48" t="s">
        <v>10</v>
      </c>
      <c r="C33" s="47" t="s">
        <v>13</v>
      </c>
      <c r="D33" s="5"/>
      <c r="E33" s="13"/>
      <c r="F33" s="5" t="s">
        <v>102</v>
      </c>
      <c r="G33" s="5" t="s">
        <v>128</v>
      </c>
      <c r="H33" s="6">
        <f t="shared" si="1"/>
        <v>1.2000000000000028</v>
      </c>
      <c r="I33" s="7">
        <v>69.5</v>
      </c>
      <c r="J33" s="72">
        <v>356.47</v>
      </c>
      <c r="K33" s="5"/>
      <c r="L33" s="8"/>
      <c r="M33"/>
      <c r="N33" s="11"/>
    </row>
    <row r="34" spans="1:14" ht="21.6">
      <c r="A34" s="30">
        <f t="shared" si="0"/>
        <v>29</v>
      </c>
      <c r="B34" s="48" t="s">
        <v>14</v>
      </c>
      <c r="C34" s="47"/>
      <c r="D34" s="5"/>
      <c r="E34" s="13"/>
      <c r="F34" s="5" t="s">
        <v>111</v>
      </c>
      <c r="G34" s="9" t="s">
        <v>129</v>
      </c>
      <c r="H34" s="6">
        <f t="shared" si="1"/>
        <v>0.45999999999999375</v>
      </c>
      <c r="I34" s="7">
        <v>69.959999999999994</v>
      </c>
      <c r="J34" s="72">
        <v>361.75</v>
      </c>
      <c r="K34" s="9" t="s">
        <v>160</v>
      </c>
      <c r="L34" s="8"/>
      <c r="M34"/>
      <c r="N34" s="11"/>
    </row>
    <row r="35" spans="1:14" ht="14.4">
      <c r="A35" s="30">
        <f t="shared" si="0"/>
        <v>30</v>
      </c>
      <c r="B35" s="48" t="s">
        <v>159</v>
      </c>
      <c r="C35" s="47"/>
      <c r="D35" s="35"/>
      <c r="E35" s="13"/>
      <c r="F35" s="35" t="s">
        <v>102</v>
      </c>
      <c r="G35" s="9" t="s">
        <v>131</v>
      </c>
      <c r="H35" s="6">
        <f t="shared" si="1"/>
        <v>10.220000000000013</v>
      </c>
      <c r="I35" s="7">
        <v>80.180000000000007</v>
      </c>
      <c r="J35" s="72">
        <v>379.18</v>
      </c>
      <c r="K35" s="5" t="s">
        <v>161</v>
      </c>
      <c r="L35" s="10"/>
      <c r="M35"/>
      <c r="N35" s="11"/>
    </row>
    <row r="36" spans="1:14" ht="14.4">
      <c r="A36" s="30">
        <f t="shared" si="0"/>
        <v>31</v>
      </c>
      <c r="B36" s="48" t="s">
        <v>10</v>
      </c>
      <c r="C36" s="47"/>
      <c r="D36" s="9"/>
      <c r="E36" s="13"/>
      <c r="F36" s="35" t="s">
        <v>108</v>
      </c>
      <c r="G36" s="5" t="s">
        <v>113</v>
      </c>
      <c r="H36" s="6">
        <f t="shared" si="1"/>
        <v>2.9999999999986926E-2</v>
      </c>
      <c r="I36" s="7">
        <v>80.209999999999994</v>
      </c>
      <c r="J36" s="72">
        <v>379.34</v>
      </c>
      <c r="K36" s="9"/>
      <c r="L36" s="10"/>
      <c r="M36"/>
      <c r="N36" s="11"/>
    </row>
    <row r="37" spans="1:14" ht="14.4">
      <c r="A37" s="30">
        <f t="shared" si="0"/>
        <v>32</v>
      </c>
      <c r="B37" s="48" t="s">
        <v>16</v>
      </c>
      <c r="C37" s="47"/>
      <c r="D37" s="9"/>
      <c r="E37" s="13"/>
      <c r="F37" s="35" t="s">
        <v>108</v>
      </c>
      <c r="G37" s="9" t="s">
        <v>131</v>
      </c>
      <c r="H37" s="6">
        <f t="shared" si="1"/>
        <v>0.24000000000000909</v>
      </c>
      <c r="I37" s="7">
        <v>80.45</v>
      </c>
      <c r="J37" s="72">
        <v>379.76</v>
      </c>
      <c r="K37" s="9" t="s">
        <v>162</v>
      </c>
      <c r="L37" s="10"/>
      <c r="M37"/>
      <c r="N37" s="11"/>
    </row>
    <row r="38" spans="1:14" ht="21.6">
      <c r="A38" s="30">
        <f t="shared" si="0"/>
        <v>33</v>
      </c>
      <c r="B38" s="48" t="s">
        <v>16</v>
      </c>
      <c r="C38" s="47"/>
      <c r="D38" s="37"/>
      <c r="E38" s="13"/>
      <c r="F38" s="37" t="s">
        <v>108</v>
      </c>
      <c r="G38" s="9" t="s">
        <v>167</v>
      </c>
      <c r="H38" s="6">
        <f t="shared" si="1"/>
        <v>1.6799999999999926</v>
      </c>
      <c r="I38" s="7">
        <v>82.13</v>
      </c>
      <c r="J38" s="72">
        <v>385.1</v>
      </c>
      <c r="K38" s="9" t="s">
        <v>163</v>
      </c>
      <c r="L38" s="10"/>
      <c r="M38"/>
      <c r="N38" s="11"/>
    </row>
    <row r="39" spans="1:14" ht="14.4">
      <c r="A39" s="30">
        <f t="shared" si="0"/>
        <v>34</v>
      </c>
      <c r="B39" s="48" t="s">
        <v>16</v>
      </c>
      <c r="C39" s="47"/>
      <c r="D39" s="35" t="s">
        <v>164</v>
      </c>
      <c r="E39" s="13"/>
      <c r="F39" s="37" t="s">
        <v>108</v>
      </c>
      <c r="G39" s="5" t="s">
        <v>131</v>
      </c>
      <c r="H39" s="6">
        <f t="shared" si="1"/>
        <v>10.180000000000007</v>
      </c>
      <c r="I39" s="7">
        <v>92.31</v>
      </c>
      <c r="J39" s="72">
        <v>428.97</v>
      </c>
      <c r="K39" s="9" t="s">
        <v>165</v>
      </c>
      <c r="L39" s="10"/>
      <c r="M39"/>
      <c r="N39" s="11"/>
    </row>
    <row r="40" spans="1:14" ht="14.4">
      <c r="A40" s="30">
        <f t="shared" si="0"/>
        <v>35</v>
      </c>
      <c r="B40" s="48"/>
      <c r="C40" s="47"/>
      <c r="D40" s="35"/>
      <c r="E40" s="13"/>
      <c r="F40" s="37" t="s">
        <v>108</v>
      </c>
      <c r="G40" s="5" t="s">
        <v>131</v>
      </c>
      <c r="H40" s="6">
        <f t="shared" si="1"/>
        <v>3.9999999999992042E-2</v>
      </c>
      <c r="I40" s="7">
        <v>92.35</v>
      </c>
      <c r="J40" s="72">
        <v>427.76</v>
      </c>
      <c r="K40" s="9" t="s">
        <v>166</v>
      </c>
      <c r="L40" s="10"/>
      <c r="M40"/>
      <c r="N40" s="11"/>
    </row>
    <row r="41" spans="1:14" ht="14.4">
      <c r="A41" s="30">
        <f t="shared" si="0"/>
        <v>36</v>
      </c>
      <c r="B41" s="48" t="s">
        <v>10</v>
      </c>
      <c r="C41" s="47"/>
      <c r="D41" s="9"/>
      <c r="E41" s="13"/>
      <c r="F41" s="35" t="s">
        <v>108</v>
      </c>
      <c r="G41" s="5" t="s">
        <v>112</v>
      </c>
      <c r="H41" s="6">
        <f t="shared" si="1"/>
        <v>0.18000000000000682</v>
      </c>
      <c r="I41" s="7">
        <v>92.53</v>
      </c>
      <c r="J41" s="72">
        <v>422.34</v>
      </c>
      <c r="K41" s="9"/>
      <c r="L41" s="10"/>
      <c r="M41"/>
      <c r="N41" s="11"/>
    </row>
    <row r="42" spans="1:14" ht="14.4">
      <c r="A42" s="30">
        <f t="shared" si="0"/>
        <v>37</v>
      </c>
      <c r="B42" s="48" t="s">
        <v>14</v>
      </c>
      <c r="C42" s="47" t="s">
        <v>158</v>
      </c>
      <c r="D42" s="37" t="s">
        <v>139</v>
      </c>
      <c r="E42" s="13"/>
      <c r="F42" s="35" t="s">
        <v>114</v>
      </c>
      <c r="G42" s="5" t="s">
        <v>131</v>
      </c>
      <c r="H42" s="6">
        <f t="shared" si="1"/>
        <v>2.7800000000000011</v>
      </c>
      <c r="I42" s="7">
        <v>95.31</v>
      </c>
      <c r="J42" s="72">
        <v>438.9</v>
      </c>
      <c r="K42" s="9"/>
      <c r="L42" s="10"/>
      <c r="M42"/>
      <c r="N42" s="11"/>
    </row>
    <row r="43" spans="1:14" ht="14.4">
      <c r="A43" s="30">
        <f t="shared" si="0"/>
        <v>38</v>
      </c>
      <c r="B43" s="48" t="s">
        <v>14</v>
      </c>
      <c r="C43" s="47" t="s">
        <v>158</v>
      </c>
      <c r="D43" s="37" t="s">
        <v>140</v>
      </c>
      <c r="E43" s="13"/>
      <c r="F43" s="35" t="s">
        <v>108</v>
      </c>
      <c r="G43" s="5" t="s">
        <v>112</v>
      </c>
      <c r="H43" s="6">
        <f t="shared" si="1"/>
        <v>0.96999999999999886</v>
      </c>
      <c r="I43" s="7">
        <v>96.28</v>
      </c>
      <c r="J43" s="72">
        <v>444.05</v>
      </c>
      <c r="K43" s="9"/>
      <c r="L43" s="10"/>
      <c r="M43"/>
      <c r="N43" s="11"/>
    </row>
    <row r="44" spans="1:14" ht="14.4">
      <c r="A44" s="30">
        <f t="shared" si="0"/>
        <v>39</v>
      </c>
      <c r="B44" s="48" t="s">
        <v>14</v>
      </c>
      <c r="C44" s="47" t="s">
        <v>158</v>
      </c>
      <c r="D44" s="37" t="s">
        <v>141</v>
      </c>
      <c r="E44" s="13"/>
      <c r="F44" s="35" t="s">
        <v>102</v>
      </c>
      <c r="G44" s="5" t="s">
        <v>131</v>
      </c>
      <c r="H44" s="6">
        <f t="shared" si="1"/>
        <v>0.34000000000000341</v>
      </c>
      <c r="I44" s="7">
        <v>96.62</v>
      </c>
      <c r="J44" s="72">
        <v>448.51</v>
      </c>
      <c r="K44" s="9" t="s">
        <v>168</v>
      </c>
      <c r="L44" s="10"/>
      <c r="M44"/>
      <c r="N44" s="11"/>
    </row>
    <row r="45" spans="1:14" ht="13.2">
      <c r="A45" s="30">
        <f t="shared" si="0"/>
        <v>40</v>
      </c>
      <c r="B45" s="91" t="s">
        <v>19</v>
      </c>
      <c r="C45" s="92"/>
      <c r="D45" s="37" t="s">
        <v>142</v>
      </c>
      <c r="E45" s="13"/>
      <c r="F45" s="35" t="s">
        <v>108</v>
      </c>
      <c r="G45" s="5" t="s">
        <v>131</v>
      </c>
      <c r="H45" s="6">
        <f t="shared" si="1"/>
        <v>1.3199999999999932</v>
      </c>
      <c r="I45" s="7">
        <v>97.94</v>
      </c>
      <c r="J45" s="72">
        <v>452.86</v>
      </c>
      <c r="K45" s="9"/>
      <c r="L45" s="10"/>
      <c r="M45"/>
      <c r="N45" s="11"/>
    </row>
    <row r="46" spans="1:14" ht="14.4">
      <c r="A46" s="30">
        <f t="shared" si="0"/>
        <v>41</v>
      </c>
      <c r="B46" s="48" t="s">
        <v>14</v>
      </c>
      <c r="C46" s="47" t="s">
        <v>158</v>
      </c>
      <c r="D46" s="37" t="s">
        <v>143</v>
      </c>
      <c r="E46" s="13"/>
      <c r="F46" s="35" t="s">
        <v>102</v>
      </c>
      <c r="G46" s="5" t="s">
        <v>131</v>
      </c>
      <c r="H46" s="6">
        <f t="shared" si="1"/>
        <v>0.87999999999999545</v>
      </c>
      <c r="I46" s="7">
        <v>98.82</v>
      </c>
      <c r="J46" s="72">
        <v>459.52</v>
      </c>
      <c r="K46" s="9"/>
      <c r="L46" s="10"/>
      <c r="M46"/>
      <c r="N46" s="11"/>
    </row>
    <row r="47" spans="1:14" ht="14.4">
      <c r="A47" s="30">
        <f t="shared" si="0"/>
        <v>42</v>
      </c>
      <c r="B47" s="48" t="s">
        <v>15</v>
      </c>
      <c r="C47" s="47" t="s">
        <v>158</v>
      </c>
      <c r="D47" s="37"/>
      <c r="E47" s="13"/>
      <c r="F47" s="35" t="s">
        <v>114</v>
      </c>
      <c r="G47" s="5" t="s">
        <v>126</v>
      </c>
      <c r="H47" s="6">
        <f t="shared" si="1"/>
        <v>3.3000000000000114</v>
      </c>
      <c r="I47" s="7">
        <v>102.12</v>
      </c>
      <c r="J47" s="72">
        <v>490.79</v>
      </c>
      <c r="K47" s="9"/>
      <c r="L47" s="10"/>
      <c r="M47"/>
      <c r="N47" s="11"/>
    </row>
    <row r="48" spans="1:14" ht="21.6">
      <c r="A48" s="30">
        <f t="shared" si="0"/>
        <v>43</v>
      </c>
      <c r="B48" s="48" t="s">
        <v>10</v>
      </c>
      <c r="C48" s="47" t="s">
        <v>158</v>
      </c>
      <c r="D48" s="37" t="s">
        <v>115</v>
      </c>
      <c r="E48" s="13"/>
      <c r="F48" s="35" t="s">
        <v>108</v>
      </c>
      <c r="G48" s="5" t="s">
        <v>155</v>
      </c>
      <c r="H48" s="6">
        <f t="shared" si="1"/>
        <v>0.48999999999999488</v>
      </c>
      <c r="I48" s="7">
        <v>102.61</v>
      </c>
      <c r="J48" s="72">
        <v>475.72</v>
      </c>
      <c r="K48" s="9"/>
      <c r="L48" s="10"/>
      <c r="M48"/>
      <c r="N48" s="11"/>
    </row>
    <row r="49" spans="1:14" ht="14.4">
      <c r="A49" s="30">
        <f t="shared" si="0"/>
        <v>44</v>
      </c>
      <c r="B49" s="48" t="s">
        <v>14</v>
      </c>
      <c r="C49" s="47" t="s">
        <v>158</v>
      </c>
      <c r="D49" s="37" t="s">
        <v>144</v>
      </c>
      <c r="E49" s="13"/>
      <c r="F49" s="35" t="s">
        <v>102</v>
      </c>
      <c r="G49" s="5" t="s">
        <v>122</v>
      </c>
      <c r="H49" s="6">
        <f t="shared" si="1"/>
        <v>0.32999999999999829</v>
      </c>
      <c r="I49" s="7">
        <v>102.94</v>
      </c>
      <c r="J49" s="72">
        <v>478.13</v>
      </c>
      <c r="K49" s="9"/>
      <c r="L49" s="10"/>
      <c r="M49"/>
      <c r="N49" s="11"/>
    </row>
    <row r="50" spans="1:14" ht="14.4">
      <c r="A50" s="30">
        <f t="shared" si="0"/>
        <v>45</v>
      </c>
      <c r="B50" s="48" t="s">
        <v>10</v>
      </c>
      <c r="C50" s="47"/>
      <c r="D50" s="37" t="s">
        <v>116</v>
      </c>
      <c r="E50" s="13"/>
      <c r="F50" s="35" t="s">
        <v>108</v>
      </c>
      <c r="G50" s="5" t="s">
        <v>122</v>
      </c>
      <c r="H50" s="6">
        <f t="shared" si="1"/>
        <v>6.8400000000000034</v>
      </c>
      <c r="I50" s="7">
        <v>109.78</v>
      </c>
      <c r="J50" s="72">
        <v>707.55</v>
      </c>
      <c r="K50" s="9" t="s">
        <v>169</v>
      </c>
      <c r="L50" s="10"/>
      <c r="M50"/>
      <c r="N50" s="11"/>
    </row>
    <row r="51" spans="1:14" ht="32.4">
      <c r="A51" s="31">
        <f t="shared" si="0"/>
        <v>46</v>
      </c>
      <c r="B51" s="45" t="s">
        <v>14</v>
      </c>
      <c r="C51" s="42" t="s">
        <v>158</v>
      </c>
      <c r="D51" s="50" t="s">
        <v>104</v>
      </c>
      <c r="E51" s="17"/>
      <c r="F51" s="36" t="s">
        <v>124</v>
      </c>
      <c r="G51" s="16" t="s">
        <v>122</v>
      </c>
      <c r="H51" s="18">
        <f t="shared" si="1"/>
        <v>5.3299999999999983</v>
      </c>
      <c r="I51" s="19">
        <v>115.11</v>
      </c>
      <c r="J51" s="72">
        <v>723.05</v>
      </c>
      <c r="K51" s="21" t="s">
        <v>181</v>
      </c>
      <c r="L51" s="20">
        <f>I51-I24</f>
        <v>52.1</v>
      </c>
      <c r="M51"/>
      <c r="N51" s="11"/>
    </row>
    <row r="52" spans="1:14" ht="14.4">
      <c r="A52" s="30">
        <f t="shared" si="0"/>
        <v>47</v>
      </c>
      <c r="B52" s="48" t="s">
        <v>170</v>
      </c>
      <c r="C52" s="47"/>
      <c r="D52" s="37"/>
      <c r="E52" s="13"/>
      <c r="F52" s="35" t="s">
        <v>102</v>
      </c>
      <c r="G52" s="5" t="s">
        <v>156</v>
      </c>
      <c r="H52" s="6">
        <f t="shared" si="1"/>
        <v>1.8200000000000074</v>
      </c>
      <c r="I52" s="7">
        <v>116.93</v>
      </c>
      <c r="J52" s="72">
        <v>770.06</v>
      </c>
      <c r="K52" s="9"/>
      <c r="L52" s="10"/>
      <c r="M52"/>
      <c r="N52" s="11"/>
    </row>
    <row r="53" spans="1:14" ht="21.6">
      <c r="A53" s="30">
        <f t="shared" si="0"/>
        <v>48</v>
      </c>
      <c r="B53" s="48" t="s">
        <v>14</v>
      </c>
      <c r="C53" s="47" t="s">
        <v>158</v>
      </c>
      <c r="D53" s="37" t="s">
        <v>145</v>
      </c>
      <c r="E53" s="13"/>
      <c r="F53" s="35" t="s">
        <v>102</v>
      </c>
      <c r="G53" s="9" t="s">
        <v>118</v>
      </c>
      <c r="H53" s="6">
        <f t="shared" si="1"/>
        <v>16.590000000000003</v>
      </c>
      <c r="I53" s="7">
        <v>133.52000000000001</v>
      </c>
      <c r="J53" s="72">
        <v>1551.77</v>
      </c>
      <c r="K53" s="9"/>
      <c r="L53" s="10"/>
      <c r="M53"/>
      <c r="N53" s="11"/>
    </row>
    <row r="54" spans="1:14" ht="43.2">
      <c r="A54" s="60">
        <f t="shared" si="0"/>
        <v>49</v>
      </c>
      <c r="B54" s="61"/>
      <c r="C54" s="62"/>
      <c r="D54" s="63" t="s">
        <v>105</v>
      </c>
      <c r="E54" s="64"/>
      <c r="F54" s="65" t="s">
        <v>125</v>
      </c>
      <c r="G54" s="66" t="s">
        <v>118</v>
      </c>
      <c r="H54" s="67">
        <f t="shared" si="1"/>
        <v>4.9399999999999977</v>
      </c>
      <c r="I54" s="68">
        <v>138.46</v>
      </c>
      <c r="J54" s="72">
        <v>1420.68</v>
      </c>
      <c r="K54" s="66" t="s">
        <v>177</v>
      </c>
      <c r="L54" s="69">
        <f>I54-I51</f>
        <v>23.350000000000009</v>
      </c>
      <c r="M54" s="58"/>
      <c r="N54" s="11"/>
    </row>
    <row r="55" spans="1:14" ht="14.4">
      <c r="A55" s="30">
        <f t="shared" si="0"/>
        <v>50</v>
      </c>
      <c r="B55" s="48" t="s">
        <v>16</v>
      </c>
      <c r="C55" s="47"/>
      <c r="D55" s="37"/>
      <c r="E55" s="13"/>
      <c r="F55" s="35" t="s">
        <v>108</v>
      </c>
      <c r="G55" s="5" t="s">
        <v>156</v>
      </c>
      <c r="H55" s="6">
        <f t="shared" si="1"/>
        <v>0.16999999999998749</v>
      </c>
      <c r="I55" s="7">
        <v>138.63</v>
      </c>
      <c r="J55" s="72">
        <v>1422.1</v>
      </c>
      <c r="K55" s="9" t="s">
        <v>119</v>
      </c>
      <c r="L55" s="10"/>
      <c r="M55"/>
      <c r="N55" s="11"/>
    </row>
    <row r="56" spans="1:14" ht="14.4">
      <c r="A56" s="30">
        <f t="shared" si="0"/>
        <v>51</v>
      </c>
      <c r="B56" s="48" t="s">
        <v>170</v>
      </c>
      <c r="C56" s="47"/>
      <c r="D56" s="37"/>
      <c r="E56" s="13"/>
      <c r="F56" s="35" t="s">
        <v>108</v>
      </c>
      <c r="G56" s="5" t="s">
        <v>155</v>
      </c>
      <c r="H56" s="6">
        <f t="shared" si="1"/>
        <v>0.90999999999999659</v>
      </c>
      <c r="I56" s="7">
        <v>139.54</v>
      </c>
      <c r="J56" s="72">
        <v>1426.13</v>
      </c>
      <c r="K56" s="9"/>
      <c r="L56" s="10"/>
      <c r="M56"/>
      <c r="N56" s="11"/>
    </row>
    <row r="57" spans="1:14" ht="14.4">
      <c r="A57" s="30">
        <f t="shared" si="0"/>
        <v>52</v>
      </c>
      <c r="B57" s="48" t="s">
        <v>16</v>
      </c>
      <c r="C57" s="47"/>
      <c r="D57" s="37"/>
      <c r="E57" s="59" t="s">
        <v>120</v>
      </c>
      <c r="F57" s="35" t="s">
        <v>108</v>
      </c>
      <c r="G57" s="9" t="s">
        <v>157</v>
      </c>
      <c r="H57" s="6">
        <f t="shared" si="1"/>
        <v>8.9200000000000159</v>
      </c>
      <c r="I57" s="7">
        <v>148.46</v>
      </c>
      <c r="J57" s="72">
        <v>966.82</v>
      </c>
      <c r="K57" s="9" t="s">
        <v>136</v>
      </c>
      <c r="L57" s="10"/>
      <c r="M57"/>
      <c r="N57" s="11"/>
    </row>
    <row r="58" spans="1:14" ht="21.6">
      <c r="A58" s="30">
        <f t="shared" si="0"/>
        <v>53</v>
      </c>
      <c r="B58" s="48" t="s">
        <v>170</v>
      </c>
      <c r="C58" s="47"/>
      <c r="D58" s="37"/>
      <c r="E58" s="13"/>
      <c r="F58" s="35" t="s">
        <v>108</v>
      </c>
      <c r="G58" s="9" t="s">
        <v>121</v>
      </c>
      <c r="H58" s="6">
        <f t="shared" si="1"/>
        <v>2.4499999999999886</v>
      </c>
      <c r="I58" s="7">
        <v>150.91</v>
      </c>
      <c r="J58" s="72">
        <v>1091.02</v>
      </c>
      <c r="K58" s="9"/>
      <c r="L58" s="10"/>
      <c r="M58"/>
      <c r="N58" s="11"/>
    </row>
    <row r="59" spans="1:14" ht="43.2">
      <c r="A59" s="60">
        <f t="shared" si="0"/>
        <v>54</v>
      </c>
      <c r="B59" s="61"/>
      <c r="C59" s="62"/>
      <c r="D59" s="63" t="s">
        <v>106</v>
      </c>
      <c r="E59" s="64"/>
      <c r="F59" s="65" t="s">
        <v>124</v>
      </c>
      <c r="G59" s="66" t="s">
        <v>121</v>
      </c>
      <c r="H59" s="67">
        <f t="shared" si="1"/>
        <v>2.2299999999999898</v>
      </c>
      <c r="I59" s="68">
        <v>153.13999999999999</v>
      </c>
      <c r="J59" s="72">
        <v>1217.8599999999999</v>
      </c>
      <c r="K59" s="66" t="s">
        <v>178</v>
      </c>
      <c r="L59" s="69">
        <f>I59-I54</f>
        <v>14.679999999999978</v>
      </c>
      <c r="M59" s="58"/>
      <c r="N59" s="11"/>
    </row>
    <row r="60" spans="1:14" ht="21.6">
      <c r="A60" s="30">
        <f t="shared" si="0"/>
        <v>55</v>
      </c>
      <c r="B60" s="48" t="s">
        <v>170</v>
      </c>
      <c r="C60" s="47"/>
      <c r="D60" s="37"/>
      <c r="E60" s="13"/>
      <c r="F60" s="35" t="s">
        <v>102</v>
      </c>
      <c r="G60" s="9" t="s">
        <v>117</v>
      </c>
      <c r="H60" s="6">
        <f t="shared" si="1"/>
        <v>11.400000000000006</v>
      </c>
      <c r="I60" s="7">
        <v>164.54</v>
      </c>
      <c r="J60" s="72">
        <v>1699.64</v>
      </c>
      <c r="K60" s="9" t="s">
        <v>138</v>
      </c>
      <c r="L60" s="10"/>
      <c r="M60"/>
      <c r="N60" s="11"/>
    </row>
    <row r="61" spans="1:14" ht="14.4">
      <c r="A61" s="30">
        <f t="shared" si="0"/>
        <v>56</v>
      </c>
      <c r="B61" s="48" t="s">
        <v>16</v>
      </c>
      <c r="C61" s="47"/>
      <c r="D61" s="35"/>
      <c r="E61" s="13"/>
      <c r="F61" s="35" t="s">
        <v>108</v>
      </c>
      <c r="G61" s="5"/>
      <c r="H61" s="6">
        <f t="shared" si="1"/>
        <v>21.849999999999994</v>
      </c>
      <c r="I61" s="7">
        <v>186.39</v>
      </c>
      <c r="J61" s="72">
        <v>770.06</v>
      </c>
      <c r="K61" s="9"/>
      <c r="L61" s="10"/>
      <c r="M61"/>
      <c r="N61" s="11"/>
    </row>
    <row r="62" spans="1:14" ht="32.4">
      <c r="A62" s="31">
        <f t="shared" si="0"/>
        <v>57</v>
      </c>
      <c r="B62" s="45" t="s">
        <v>14</v>
      </c>
      <c r="C62" s="42" t="s">
        <v>158</v>
      </c>
      <c r="D62" s="50" t="s">
        <v>175</v>
      </c>
      <c r="E62" s="17"/>
      <c r="F62" s="36" t="s">
        <v>114</v>
      </c>
      <c r="G62" s="16" t="s">
        <v>123</v>
      </c>
      <c r="H62" s="18">
        <f t="shared" si="1"/>
        <v>1.8200000000000216</v>
      </c>
      <c r="I62" s="19">
        <v>188.21</v>
      </c>
      <c r="J62" s="72">
        <v>723.01</v>
      </c>
      <c r="K62" s="21" t="s">
        <v>180</v>
      </c>
      <c r="L62" s="20">
        <f>I62-I59</f>
        <v>35.070000000000022</v>
      </c>
      <c r="M62" s="58"/>
      <c r="N62" s="11"/>
    </row>
    <row r="63" spans="1:14" ht="14.4">
      <c r="A63" s="30">
        <f t="shared" si="0"/>
        <v>58</v>
      </c>
      <c r="B63" s="48" t="s">
        <v>159</v>
      </c>
      <c r="C63" s="47"/>
      <c r="D63" s="37" t="s">
        <v>116</v>
      </c>
      <c r="E63" s="13"/>
      <c r="F63" s="35" t="s">
        <v>102</v>
      </c>
      <c r="G63" s="9" t="s">
        <v>123</v>
      </c>
      <c r="H63" s="6">
        <f t="shared" si="1"/>
        <v>5.3299999999999841</v>
      </c>
      <c r="I63" s="7">
        <v>193.54</v>
      </c>
      <c r="J63" s="72">
        <v>707.55</v>
      </c>
      <c r="K63" s="9" t="s">
        <v>171</v>
      </c>
      <c r="L63" s="10"/>
      <c r="M63"/>
      <c r="N63" s="11"/>
    </row>
    <row r="64" spans="1:14" ht="14.4">
      <c r="A64" s="30">
        <f t="shared" si="0"/>
        <v>59</v>
      </c>
      <c r="B64" s="48" t="s">
        <v>14</v>
      </c>
      <c r="C64" s="47" t="s">
        <v>158</v>
      </c>
      <c r="D64" s="37" t="s">
        <v>146</v>
      </c>
      <c r="E64" s="13"/>
      <c r="F64" s="35" t="s">
        <v>108</v>
      </c>
      <c r="G64" s="5" t="s">
        <v>155</v>
      </c>
      <c r="H64" s="6">
        <f t="shared" si="1"/>
        <v>6.8400000000000034</v>
      </c>
      <c r="I64" s="7">
        <v>200.38</v>
      </c>
      <c r="J64" s="72">
        <v>478.13</v>
      </c>
      <c r="K64" s="9"/>
      <c r="L64" s="10"/>
      <c r="M64"/>
      <c r="N64" s="11"/>
    </row>
    <row r="65" spans="1:14" ht="21.6">
      <c r="A65" s="30">
        <f t="shared" si="0"/>
        <v>60</v>
      </c>
      <c r="B65" s="48" t="s">
        <v>159</v>
      </c>
      <c r="C65" s="47" t="s">
        <v>158</v>
      </c>
      <c r="D65" s="37" t="s">
        <v>147</v>
      </c>
      <c r="E65" s="13"/>
      <c r="F65" s="35" t="s">
        <v>102</v>
      </c>
      <c r="G65" s="5" t="s">
        <v>127</v>
      </c>
      <c r="H65" s="6">
        <f t="shared" si="1"/>
        <v>0.33000000000001251</v>
      </c>
      <c r="I65" s="7">
        <v>200.71</v>
      </c>
      <c r="J65" s="72">
        <v>476.36</v>
      </c>
      <c r="K65" s="9"/>
      <c r="L65" s="10"/>
      <c r="M65"/>
      <c r="N65" s="11"/>
    </row>
    <row r="66" spans="1:14" ht="14.4">
      <c r="A66" s="30">
        <f t="shared" si="0"/>
        <v>61</v>
      </c>
      <c r="B66" s="48" t="s">
        <v>16</v>
      </c>
      <c r="C66" s="47" t="s">
        <v>158</v>
      </c>
      <c r="D66" s="37"/>
      <c r="E66" s="13"/>
      <c r="F66" s="35" t="s">
        <v>102</v>
      </c>
      <c r="G66" s="5" t="s">
        <v>131</v>
      </c>
      <c r="H66" s="6">
        <f t="shared" si="1"/>
        <v>0.48999999999998067</v>
      </c>
      <c r="I66" s="7">
        <v>201.2</v>
      </c>
      <c r="J66" s="72">
        <v>490.79</v>
      </c>
      <c r="K66" s="9"/>
      <c r="L66" s="10"/>
      <c r="M66"/>
      <c r="N66" s="11"/>
    </row>
    <row r="67" spans="1:14" ht="14.4">
      <c r="A67" s="30">
        <f t="shared" si="0"/>
        <v>62</v>
      </c>
      <c r="B67" s="48" t="s">
        <v>14</v>
      </c>
      <c r="C67" s="47" t="s">
        <v>158</v>
      </c>
      <c r="D67" s="37" t="s">
        <v>143</v>
      </c>
      <c r="E67" s="13"/>
      <c r="F67" s="35" t="s">
        <v>108</v>
      </c>
      <c r="G67" s="5" t="s">
        <v>131</v>
      </c>
      <c r="H67" s="6">
        <f t="shared" si="1"/>
        <v>3.3000000000000114</v>
      </c>
      <c r="I67" s="7">
        <v>204.5</v>
      </c>
      <c r="J67" s="72">
        <v>459.52</v>
      </c>
      <c r="K67" s="9"/>
      <c r="L67" s="10"/>
      <c r="M67"/>
      <c r="N67" s="11"/>
    </row>
    <row r="68" spans="1:14" ht="13.2">
      <c r="A68" s="30">
        <f t="shared" si="0"/>
        <v>63</v>
      </c>
      <c r="B68" s="91" t="s">
        <v>19</v>
      </c>
      <c r="C68" s="92"/>
      <c r="D68" s="37" t="s">
        <v>148</v>
      </c>
      <c r="E68" s="13"/>
      <c r="F68" s="35" t="s">
        <v>102</v>
      </c>
      <c r="G68" s="5" t="s">
        <v>131</v>
      </c>
      <c r="H68" s="6">
        <f t="shared" si="1"/>
        <v>0.88999999999998636</v>
      </c>
      <c r="I68" s="7">
        <v>205.39</v>
      </c>
      <c r="J68" s="72">
        <v>452.86</v>
      </c>
      <c r="K68" s="9"/>
      <c r="L68" s="10"/>
      <c r="M68"/>
      <c r="N68" s="11"/>
    </row>
    <row r="69" spans="1:14" ht="14.4">
      <c r="A69" s="30">
        <f t="shared" si="0"/>
        <v>64</v>
      </c>
      <c r="B69" s="48" t="s">
        <v>14</v>
      </c>
      <c r="C69" s="47" t="s">
        <v>158</v>
      </c>
      <c r="D69" s="37" t="s">
        <v>149</v>
      </c>
      <c r="E69" s="13"/>
      <c r="F69" s="35" t="s">
        <v>108</v>
      </c>
      <c r="G69" s="5" t="s">
        <v>128</v>
      </c>
      <c r="H69" s="6">
        <f t="shared" si="1"/>
        <v>1.3000000000000114</v>
      </c>
      <c r="I69" s="7">
        <v>206.69</v>
      </c>
      <c r="J69" s="72">
        <v>447.95</v>
      </c>
      <c r="K69" s="9"/>
      <c r="L69" s="10"/>
      <c r="M69"/>
      <c r="N69" s="11"/>
    </row>
    <row r="70" spans="1:14" ht="14.4">
      <c r="A70" s="30">
        <f t="shared" si="0"/>
        <v>65</v>
      </c>
      <c r="B70" s="48" t="s">
        <v>14</v>
      </c>
      <c r="C70" s="47" t="s">
        <v>158</v>
      </c>
      <c r="D70" s="37" t="s">
        <v>150</v>
      </c>
      <c r="E70" s="13"/>
      <c r="F70" s="35" t="s">
        <v>102</v>
      </c>
      <c r="G70" s="5" t="s">
        <v>131</v>
      </c>
      <c r="H70" s="6">
        <f t="shared" si="1"/>
        <v>0.34000000000000341</v>
      </c>
      <c r="I70" s="7">
        <v>207.03</v>
      </c>
      <c r="J70" s="72">
        <v>444.04</v>
      </c>
      <c r="K70" s="9"/>
      <c r="L70" s="10"/>
      <c r="M70"/>
      <c r="N70" s="11"/>
    </row>
    <row r="71" spans="1:14" ht="14.4">
      <c r="A71" s="30">
        <f t="shared" ref="A71:A107" si="2">A70+1</f>
        <v>66</v>
      </c>
      <c r="B71" s="48" t="s">
        <v>14</v>
      </c>
      <c r="C71" s="47" t="s">
        <v>158</v>
      </c>
      <c r="D71" s="37" t="s">
        <v>151</v>
      </c>
      <c r="E71" s="13"/>
      <c r="F71" s="35" t="s">
        <v>114</v>
      </c>
      <c r="G71" s="5" t="s">
        <v>128</v>
      </c>
      <c r="H71" s="6">
        <f t="shared" si="1"/>
        <v>0.97999999999998977</v>
      </c>
      <c r="I71" s="7">
        <v>208.01</v>
      </c>
      <c r="J71" s="72">
        <v>438.9</v>
      </c>
      <c r="K71" s="9"/>
      <c r="L71" s="10"/>
      <c r="M71"/>
      <c r="N71" s="11"/>
    </row>
    <row r="72" spans="1:14" ht="14.4">
      <c r="A72" s="30">
        <f t="shared" si="2"/>
        <v>67</v>
      </c>
      <c r="B72" s="48" t="s">
        <v>159</v>
      </c>
      <c r="C72" s="47"/>
      <c r="D72" s="35" t="s">
        <v>164</v>
      </c>
      <c r="E72" s="13"/>
      <c r="F72" s="35" t="s">
        <v>102</v>
      </c>
      <c r="G72" s="5" t="s">
        <v>131</v>
      </c>
      <c r="H72" s="6">
        <f t="shared" ref="H72:H108" si="3">I72-I71</f>
        <v>2.7800000000000011</v>
      </c>
      <c r="I72" s="7">
        <v>210.79</v>
      </c>
      <c r="J72" s="72">
        <v>422.34</v>
      </c>
      <c r="K72" s="9" t="s">
        <v>165</v>
      </c>
      <c r="L72" s="10"/>
      <c r="M72"/>
      <c r="N72" s="11"/>
    </row>
    <row r="73" spans="1:14" ht="14.4">
      <c r="A73" s="30">
        <f t="shared" si="2"/>
        <v>68</v>
      </c>
      <c r="B73" s="48" t="s">
        <v>159</v>
      </c>
      <c r="C73" s="47"/>
      <c r="D73" s="37"/>
      <c r="E73" s="13"/>
      <c r="F73" s="35" t="s">
        <v>102</v>
      </c>
      <c r="G73" s="5" t="s">
        <v>131</v>
      </c>
      <c r="H73" s="6">
        <f t="shared" si="3"/>
        <v>0.21999999999999886</v>
      </c>
      <c r="I73" s="7">
        <v>211.01</v>
      </c>
      <c r="J73" s="72">
        <v>427.25</v>
      </c>
      <c r="K73" s="9"/>
      <c r="L73" s="10"/>
      <c r="M73"/>
      <c r="N73" s="11"/>
    </row>
    <row r="74" spans="1:14" ht="21.6">
      <c r="A74" s="30">
        <f t="shared" si="2"/>
        <v>69</v>
      </c>
      <c r="B74" s="48" t="s">
        <v>10</v>
      </c>
      <c r="C74" s="47"/>
      <c r="D74" s="37"/>
      <c r="E74" s="13"/>
      <c r="F74" s="35" t="s">
        <v>102</v>
      </c>
      <c r="G74" s="9" t="s">
        <v>172</v>
      </c>
      <c r="H74" s="6">
        <f t="shared" si="3"/>
        <v>7.00000000000216E-2</v>
      </c>
      <c r="I74" s="7">
        <v>211.08</v>
      </c>
      <c r="J74" s="72">
        <v>429.54</v>
      </c>
      <c r="K74" s="9" t="s">
        <v>135</v>
      </c>
      <c r="L74" s="10"/>
      <c r="M74"/>
      <c r="N74" s="11"/>
    </row>
    <row r="75" spans="1:14" ht="14.4">
      <c r="A75" s="30">
        <f t="shared" si="2"/>
        <v>70</v>
      </c>
      <c r="B75" s="48" t="s">
        <v>10</v>
      </c>
      <c r="C75" s="47"/>
      <c r="D75" s="37"/>
      <c r="E75" s="13"/>
      <c r="F75" s="35" t="s">
        <v>102</v>
      </c>
      <c r="G75" s="5" t="s">
        <v>131</v>
      </c>
      <c r="H75" s="6">
        <f t="shared" si="3"/>
        <v>10.199999999999989</v>
      </c>
      <c r="I75" s="7">
        <v>221.28</v>
      </c>
      <c r="J75" s="72">
        <v>385.1</v>
      </c>
      <c r="K75" s="9" t="s">
        <v>173</v>
      </c>
      <c r="L75" s="10"/>
      <c r="M75"/>
      <c r="N75" s="11"/>
    </row>
    <row r="76" spans="1:14" ht="14.4">
      <c r="A76" s="30">
        <f t="shared" si="2"/>
        <v>71</v>
      </c>
      <c r="B76" s="48" t="s">
        <v>10</v>
      </c>
      <c r="C76" s="47"/>
      <c r="D76" s="35"/>
      <c r="E76" s="13"/>
      <c r="F76" s="37" t="s">
        <v>102</v>
      </c>
      <c r="G76" s="35" t="s">
        <v>128</v>
      </c>
      <c r="H76" s="6">
        <f t="shared" si="3"/>
        <v>1.6699999999999875</v>
      </c>
      <c r="I76" s="7">
        <v>222.95</v>
      </c>
      <c r="J76" s="72">
        <v>379.76</v>
      </c>
      <c r="K76" s="9"/>
      <c r="L76" s="10"/>
      <c r="M76"/>
      <c r="N76" s="11"/>
    </row>
    <row r="77" spans="1:14" ht="14.4">
      <c r="A77" s="30">
        <f t="shared" si="2"/>
        <v>72</v>
      </c>
      <c r="B77" s="48" t="s">
        <v>159</v>
      </c>
      <c r="C77" s="47"/>
      <c r="D77" s="35"/>
      <c r="E77" s="13"/>
      <c r="F77" s="37" t="s">
        <v>102</v>
      </c>
      <c r="G77" s="5" t="s">
        <v>129</v>
      </c>
      <c r="H77" s="6">
        <f t="shared" si="3"/>
        <v>0.24000000000000909</v>
      </c>
      <c r="I77" s="7">
        <v>223.19</v>
      </c>
      <c r="J77" s="72">
        <v>379.34</v>
      </c>
      <c r="K77" s="9" t="s">
        <v>174</v>
      </c>
      <c r="L77" s="10"/>
      <c r="M77"/>
      <c r="N77" s="11"/>
    </row>
    <row r="78" spans="1:14" ht="14.4">
      <c r="A78" s="30">
        <f t="shared" si="2"/>
        <v>73</v>
      </c>
      <c r="B78" s="48" t="s">
        <v>14</v>
      </c>
      <c r="C78" s="47"/>
      <c r="D78" s="37"/>
      <c r="E78" s="13"/>
      <c r="F78" s="35" t="s">
        <v>130</v>
      </c>
      <c r="G78" s="35" t="s">
        <v>128</v>
      </c>
      <c r="H78" s="6">
        <f t="shared" si="3"/>
        <v>10.25</v>
      </c>
      <c r="I78" s="7">
        <v>233.44</v>
      </c>
      <c r="J78" s="72">
        <v>359.55</v>
      </c>
      <c r="K78" s="51"/>
      <c r="L78" s="10"/>
      <c r="M78"/>
      <c r="N78" s="11"/>
    </row>
    <row r="79" spans="1:14" ht="14.4">
      <c r="A79" s="30">
        <f t="shared" si="2"/>
        <v>74</v>
      </c>
      <c r="B79" s="48" t="s">
        <v>16</v>
      </c>
      <c r="C79" s="47"/>
      <c r="D79" s="35"/>
      <c r="E79" s="13"/>
      <c r="F79" s="37" t="s">
        <v>108</v>
      </c>
      <c r="G79" s="5" t="s">
        <v>131</v>
      </c>
      <c r="H79" s="6">
        <f t="shared" si="3"/>
        <v>0.46000000000000796</v>
      </c>
      <c r="I79" s="7">
        <v>233.9</v>
      </c>
      <c r="J79" s="72">
        <v>356.36</v>
      </c>
      <c r="K79" s="5"/>
      <c r="L79" s="8"/>
      <c r="M79"/>
      <c r="N79" s="11"/>
    </row>
    <row r="80" spans="1:14" ht="14.4">
      <c r="A80" s="30">
        <f t="shared" si="2"/>
        <v>75</v>
      </c>
      <c r="B80" s="48" t="s">
        <v>14</v>
      </c>
      <c r="C80" s="47" t="s">
        <v>158</v>
      </c>
      <c r="D80" s="5"/>
      <c r="E80" s="13"/>
      <c r="F80" s="35" t="s">
        <v>102</v>
      </c>
      <c r="G80" s="5" t="s">
        <v>132</v>
      </c>
      <c r="H80" s="6">
        <f t="shared" si="3"/>
        <v>1.1999999999999886</v>
      </c>
      <c r="I80" s="7">
        <v>235.1</v>
      </c>
      <c r="J80" s="72">
        <v>355.18</v>
      </c>
      <c r="K80" s="5"/>
      <c r="L80" s="8"/>
      <c r="M80"/>
      <c r="N80" s="11"/>
    </row>
    <row r="81" spans="1:21" ht="14.4">
      <c r="A81" s="30">
        <f t="shared" si="2"/>
        <v>76</v>
      </c>
      <c r="B81" s="48" t="s">
        <v>16</v>
      </c>
      <c r="C81" s="47"/>
      <c r="D81" s="5"/>
      <c r="E81" s="13"/>
      <c r="F81" s="5" t="s">
        <v>108</v>
      </c>
      <c r="G81" s="5" t="s">
        <v>131</v>
      </c>
      <c r="H81" s="6">
        <f t="shared" si="3"/>
        <v>0.30000000000001137</v>
      </c>
      <c r="I81" s="7">
        <v>235.4</v>
      </c>
      <c r="J81" s="72">
        <v>354.94</v>
      </c>
      <c r="K81" s="9"/>
      <c r="L81" s="10"/>
      <c r="M81"/>
      <c r="N81" s="11"/>
    </row>
    <row r="82" spans="1:21" ht="14.4">
      <c r="A82" s="30">
        <f t="shared" si="2"/>
        <v>77</v>
      </c>
      <c r="B82" s="48" t="s">
        <v>14</v>
      </c>
      <c r="C82" s="47" t="s">
        <v>13</v>
      </c>
      <c r="D82" s="37" t="s">
        <v>49</v>
      </c>
      <c r="E82" s="13"/>
      <c r="F82" s="35" t="s">
        <v>28</v>
      </c>
      <c r="G82" s="9" t="s">
        <v>84</v>
      </c>
      <c r="H82" s="6">
        <f t="shared" si="3"/>
        <v>0.87999999999999545</v>
      </c>
      <c r="I82" s="7">
        <v>236.28</v>
      </c>
      <c r="J82" s="72">
        <v>356.63</v>
      </c>
      <c r="K82" s="9"/>
      <c r="L82" s="10"/>
      <c r="M82"/>
      <c r="T82"/>
      <c r="U82"/>
    </row>
    <row r="83" spans="1:21" ht="14.4">
      <c r="A83" s="30">
        <f t="shared" si="2"/>
        <v>78</v>
      </c>
      <c r="B83" s="48" t="s">
        <v>14</v>
      </c>
      <c r="C83" s="47" t="s">
        <v>13</v>
      </c>
      <c r="D83" s="37" t="s">
        <v>86</v>
      </c>
      <c r="E83" s="13"/>
      <c r="F83" s="35" t="s">
        <v>30</v>
      </c>
      <c r="G83" s="9" t="s">
        <v>84</v>
      </c>
      <c r="H83" s="6">
        <f t="shared" si="3"/>
        <v>0.33000000000001251</v>
      </c>
      <c r="I83" s="7">
        <v>236.61</v>
      </c>
      <c r="J83" s="72">
        <v>355.7</v>
      </c>
      <c r="K83" s="9"/>
      <c r="L83" s="10"/>
      <c r="M83"/>
      <c r="T83"/>
      <c r="U83"/>
    </row>
    <row r="84" spans="1:21" ht="14.4">
      <c r="A84" s="30">
        <f t="shared" si="2"/>
        <v>79</v>
      </c>
      <c r="B84" s="48" t="s">
        <v>14</v>
      </c>
      <c r="C84" s="47" t="s">
        <v>13</v>
      </c>
      <c r="D84" s="37" t="s">
        <v>48</v>
      </c>
      <c r="E84" s="13"/>
      <c r="F84" s="35" t="s">
        <v>55</v>
      </c>
      <c r="G84" s="9" t="s">
        <v>83</v>
      </c>
      <c r="H84" s="6">
        <f t="shared" si="3"/>
        <v>0.41999999999998749</v>
      </c>
      <c r="I84" s="7">
        <v>237.03</v>
      </c>
      <c r="J84" s="72">
        <v>357.75</v>
      </c>
      <c r="K84" s="9" t="s">
        <v>87</v>
      </c>
      <c r="L84" s="10"/>
      <c r="M84"/>
      <c r="T84"/>
      <c r="U84"/>
    </row>
    <row r="85" spans="1:21" ht="14.4">
      <c r="A85" s="30">
        <f t="shared" si="2"/>
        <v>80</v>
      </c>
      <c r="B85" s="83" t="s">
        <v>57</v>
      </c>
      <c r="C85" s="84"/>
      <c r="D85" s="37" t="s">
        <v>47</v>
      </c>
      <c r="E85" s="13"/>
      <c r="F85" s="35" t="s">
        <v>55</v>
      </c>
      <c r="G85" s="9" t="s">
        <v>29</v>
      </c>
      <c r="H85" s="6">
        <f t="shared" si="3"/>
        <v>0.43999999999999773</v>
      </c>
      <c r="I85" s="7">
        <v>237.47</v>
      </c>
      <c r="J85" s="72">
        <v>359.46</v>
      </c>
      <c r="K85" s="9"/>
      <c r="L85" s="10"/>
      <c r="M85"/>
      <c r="T85"/>
      <c r="U85"/>
    </row>
    <row r="86" spans="1:21" ht="14.4">
      <c r="A86" s="30">
        <f t="shared" si="2"/>
        <v>81</v>
      </c>
      <c r="B86" s="48" t="s">
        <v>14</v>
      </c>
      <c r="C86" s="47" t="s">
        <v>13</v>
      </c>
      <c r="D86" s="37" t="s">
        <v>46</v>
      </c>
      <c r="E86" s="13"/>
      <c r="F86" s="35" t="s">
        <v>28</v>
      </c>
      <c r="G86" s="9" t="s">
        <v>29</v>
      </c>
      <c r="H86" s="6">
        <f t="shared" si="3"/>
        <v>1.1800000000000068</v>
      </c>
      <c r="I86" s="7">
        <v>238.65</v>
      </c>
      <c r="J86" s="72">
        <v>360.85</v>
      </c>
      <c r="K86" s="9" t="s">
        <v>88</v>
      </c>
      <c r="L86" s="10"/>
      <c r="M86"/>
      <c r="T86"/>
      <c r="U86"/>
    </row>
    <row r="87" spans="1:21" ht="14.4">
      <c r="A87" s="52">
        <f t="shared" si="2"/>
        <v>82</v>
      </c>
      <c r="B87" s="53" t="s">
        <v>16</v>
      </c>
      <c r="C87" s="54" t="s">
        <v>13</v>
      </c>
      <c r="D87" s="37" t="s">
        <v>45</v>
      </c>
      <c r="E87" s="55"/>
      <c r="F87" s="35" t="s">
        <v>56</v>
      </c>
      <c r="G87" s="37" t="s">
        <v>29</v>
      </c>
      <c r="H87" s="56">
        <f t="shared" si="3"/>
        <v>0.12000000000000455</v>
      </c>
      <c r="I87" s="7">
        <v>238.77</v>
      </c>
      <c r="J87" s="72">
        <v>360.96</v>
      </c>
      <c r="K87" s="37"/>
      <c r="L87" s="57"/>
      <c r="M87"/>
      <c r="T87"/>
      <c r="U87"/>
    </row>
    <row r="88" spans="1:21" ht="32.4">
      <c r="A88" s="31">
        <f t="shared" si="2"/>
        <v>83</v>
      </c>
      <c r="B88" s="45"/>
      <c r="C88" s="42"/>
      <c r="D88" s="71" t="s">
        <v>109</v>
      </c>
      <c r="E88" s="70"/>
      <c r="F88" s="71"/>
      <c r="G88" s="16"/>
      <c r="H88" s="18">
        <f t="shared" si="3"/>
        <v>1.6099999999999852</v>
      </c>
      <c r="I88" s="73">
        <v>240.38</v>
      </c>
      <c r="J88" s="72">
        <v>364.13</v>
      </c>
      <c r="K88" s="21" t="s">
        <v>182</v>
      </c>
      <c r="L88" s="20">
        <f>I88-I62</f>
        <v>52.169999999999987</v>
      </c>
      <c r="M88"/>
      <c r="T88"/>
      <c r="U88"/>
    </row>
    <row r="89" spans="1:21" ht="14.4">
      <c r="A89" s="30">
        <f t="shared" si="2"/>
        <v>84</v>
      </c>
      <c r="B89" s="48" t="s">
        <v>10</v>
      </c>
      <c r="C89" s="47" t="s">
        <v>13</v>
      </c>
      <c r="D89" s="37" t="s">
        <v>44</v>
      </c>
      <c r="E89" s="13"/>
      <c r="F89" s="35" t="s">
        <v>30</v>
      </c>
      <c r="G89" s="9" t="s">
        <v>79</v>
      </c>
      <c r="H89" s="6">
        <f t="shared" si="3"/>
        <v>0.55000000000001137</v>
      </c>
      <c r="I89" s="7">
        <v>240.93</v>
      </c>
      <c r="J89" s="72">
        <v>364.53</v>
      </c>
      <c r="K89" s="9" t="s">
        <v>89</v>
      </c>
      <c r="L89" s="10"/>
      <c r="M89"/>
      <c r="T89"/>
      <c r="U89"/>
    </row>
    <row r="90" spans="1:21" ht="14.4">
      <c r="A90" s="30">
        <f t="shared" si="2"/>
        <v>85</v>
      </c>
      <c r="B90" s="48" t="s">
        <v>85</v>
      </c>
      <c r="C90" s="47" t="s">
        <v>13</v>
      </c>
      <c r="D90" s="37" t="s">
        <v>43</v>
      </c>
      <c r="E90" s="13"/>
      <c r="F90" s="35" t="s">
        <v>28</v>
      </c>
      <c r="G90" s="9" t="s">
        <v>77</v>
      </c>
      <c r="H90" s="6">
        <f t="shared" si="3"/>
        <v>0.37000000000000455</v>
      </c>
      <c r="I90" s="7">
        <v>241.3</v>
      </c>
      <c r="J90" s="72">
        <v>365.59</v>
      </c>
      <c r="K90" s="9"/>
      <c r="L90" s="10"/>
      <c r="M90"/>
      <c r="T90"/>
      <c r="U90"/>
    </row>
    <row r="91" spans="1:21" ht="14.4">
      <c r="A91" s="30">
        <f t="shared" si="2"/>
        <v>86</v>
      </c>
      <c r="B91" s="48" t="s">
        <v>10</v>
      </c>
      <c r="C91" s="47" t="s">
        <v>13</v>
      </c>
      <c r="D91" s="37" t="s">
        <v>42</v>
      </c>
      <c r="E91" s="13"/>
      <c r="F91" s="35" t="s">
        <v>28</v>
      </c>
      <c r="G91" s="9" t="s">
        <v>75</v>
      </c>
      <c r="H91" s="6">
        <f t="shared" si="3"/>
        <v>2.0799999999999841</v>
      </c>
      <c r="I91" s="7">
        <v>243.38</v>
      </c>
      <c r="J91" s="72">
        <v>366.1</v>
      </c>
      <c r="K91" s="9" t="s">
        <v>90</v>
      </c>
      <c r="L91" s="10"/>
      <c r="M91"/>
      <c r="T91"/>
      <c r="U91"/>
    </row>
    <row r="92" spans="1:21" ht="14.4">
      <c r="A92" s="30">
        <f t="shared" si="2"/>
        <v>87</v>
      </c>
      <c r="B92" s="48" t="s">
        <v>14</v>
      </c>
      <c r="C92" s="47" t="s">
        <v>13</v>
      </c>
      <c r="D92" s="37" t="s">
        <v>41</v>
      </c>
      <c r="E92" s="13"/>
      <c r="F92" s="35" t="s">
        <v>30</v>
      </c>
      <c r="G92" s="9" t="s">
        <v>94</v>
      </c>
      <c r="H92" s="6">
        <f t="shared" si="3"/>
        <v>2.9800000000000182</v>
      </c>
      <c r="I92" s="7">
        <v>246.36</v>
      </c>
      <c r="J92" s="72">
        <v>363.64</v>
      </c>
      <c r="K92" s="9" t="s">
        <v>91</v>
      </c>
      <c r="L92" s="10"/>
      <c r="M92"/>
      <c r="T92"/>
      <c r="U92"/>
    </row>
    <row r="93" spans="1:21" ht="14.4">
      <c r="A93" s="30">
        <f t="shared" si="2"/>
        <v>88</v>
      </c>
      <c r="B93" s="48" t="s">
        <v>14</v>
      </c>
      <c r="C93" s="47" t="s">
        <v>13</v>
      </c>
      <c r="D93" s="37" t="s">
        <v>50</v>
      </c>
      <c r="E93" s="13"/>
      <c r="F93" s="35" t="s">
        <v>55</v>
      </c>
      <c r="G93" s="9" t="s">
        <v>92</v>
      </c>
      <c r="H93" s="6">
        <f t="shared" si="3"/>
        <v>1</v>
      </c>
      <c r="I93" s="7">
        <v>247.36</v>
      </c>
      <c r="J93" s="72">
        <v>369.78</v>
      </c>
      <c r="K93" s="9" t="s">
        <v>93</v>
      </c>
      <c r="L93" s="10"/>
      <c r="M93"/>
      <c r="T93"/>
      <c r="U93"/>
    </row>
    <row r="94" spans="1:21" ht="14.4">
      <c r="A94" s="30">
        <f t="shared" si="2"/>
        <v>89</v>
      </c>
      <c r="B94" s="48" t="s">
        <v>10</v>
      </c>
      <c r="C94" s="47" t="s">
        <v>13</v>
      </c>
      <c r="D94" s="37" t="s">
        <v>103</v>
      </c>
      <c r="E94" s="13"/>
      <c r="F94" s="35" t="s">
        <v>28</v>
      </c>
      <c r="G94" s="9" t="s">
        <v>95</v>
      </c>
      <c r="H94" s="6">
        <f t="shared" si="3"/>
        <v>0.71999999999999886</v>
      </c>
      <c r="I94" s="7">
        <v>248.08</v>
      </c>
      <c r="J94" s="72">
        <v>390.59</v>
      </c>
      <c r="K94" s="9"/>
      <c r="L94" s="10"/>
      <c r="M94"/>
      <c r="T94"/>
      <c r="U94"/>
    </row>
    <row r="95" spans="1:21" ht="14.4">
      <c r="A95" s="30">
        <f t="shared" si="2"/>
        <v>90</v>
      </c>
      <c r="B95" s="48" t="s">
        <v>16</v>
      </c>
      <c r="C95" s="47" t="s">
        <v>13</v>
      </c>
      <c r="D95" s="37" t="s">
        <v>40</v>
      </c>
      <c r="E95" s="13"/>
      <c r="F95" s="35" t="s">
        <v>30</v>
      </c>
      <c r="G95" s="9" t="s">
        <v>96</v>
      </c>
      <c r="H95" s="6">
        <f t="shared" si="3"/>
        <v>0.21999999999999886</v>
      </c>
      <c r="I95" s="7">
        <v>248.3</v>
      </c>
      <c r="J95" s="72">
        <v>387.07</v>
      </c>
      <c r="K95" s="9" t="s">
        <v>97</v>
      </c>
      <c r="L95" s="10"/>
      <c r="M95"/>
      <c r="T95"/>
      <c r="U95"/>
    </row>
    <row r="96" spans="1:21" ht="14.4">
      <c r="A96" s="30">
        <f t="shared" si="2"/>
        <v>91</v>
      </c>
      <c r="B96" s="48" t="s">
        <v>14</v>
      </c>
      <c r="C96" s="47" t="s">
        <v>13</v>
      </c>
      <c r="D96" s="37" t="s">
        <v>39</v>
      </c>
      <c r="E96" s="13"/>
      <c r="F96" s="35" t="s">
        <v>28</v>
      </c>
      <c r="G96" s="9" t="s">
        <v>69</v>
      </c>
      <c r="H96" s="6">
        <f t="shared" si="3"/>
        <v>0.60999999999998522</v>
      </c>
      <c r="I96" s="7">
        <v>248.91</v>
      </c>
      <c r="J96" s="72">
        <v>416.55</v>
      </c>
      <c r="K96" s="9"/>
      <c r="L96" s="10"/>
      <c r="M96"/>
      <c r="T96"/>
      <c r="U96"/>
    </row>
    <row r="97" spans="1:21" ht="14.4">
      <c r="A97" s="30">
        <f t="shared" si="2"/>
        <v>92</v>
      </c>
      <c r="B97" s="48" t="s">
        <v>10</v>
      </c>
      <c r="C97" s="47" t="s">
        <v>13</v>
      </c>
      <c r="D97" s="37" t="s">
        <v>152</v>
      </c>
      <c r="E97" s="13"/>
      <c r="F97" s="35" t="s">
        <v>30</v>
      </c>
      <c r="G97" s="9" t="s">
        <v>69</v>
      </c>
      <c r="H97" s="6">
        <f t="shared" si="3"/>
        <v>0.18999999999999773</v>
      </c>
      <c r="I97" s="7">
        <v>249.1</v>
      </c>
      <c r="J97" s="72">
        <v>410.44</v>
      </c>
      <c r="K97" s="9"/>
      <c r="L97" s="10"/>
      <c r="M97"/>
      <c r="T97"/>
      <c r="U97"/>
    </row>
    <row r="98" spans="1:21" ht="14.4">
      <c r="A98" s="30">
        <f t="shared" si="2"/>
        <v>93</v>
      </c>
      <c r="B98" s="48" t="s">
        <v>10</v>
      </c>
      <c r="C98" s="47" t="s">
        <v>13</v>
      </c>
      <c r="D98" s="37" t="s">
        <v>153</v>
      </c>
      <c r="E98" s="13"/>
      <c r="F98" s="35" t="s">
        <v>30</v>
      </c>
      <c r="G98" s="9" t="s">
        <v>69</v>
      </c>
      <c r="H98" s="6">
        <f t="shared" si="3"/>
        <v>0.43999999999999773</v>
      </c>
      <c r="I98" s="7">
        <v>249.54</v>
      </c>
      <c r="J98" s="72">
        <v>407</v>
      </c>
      <c r="K98" s="9"/>
      <c r="L98" s="10"/>
      <c r="M98"/>
      <c r="T98"/>
      <c r="U98"/>
    </row>
    <row r="99" spans="1:21" ht="14.4">
      <c r="A99" s="30">
        <f t="shared" si="2"/>
        <v>94</v>
      </c>
      <c r="B99" s="48" t="s">
        <v>17</v>
      </c>
      <c r="C99" s="47" t="s">
        <v>13</v>
      </c>
      <c r="D99" s="37" t="s">
        <v>36</v>
      </c>
      <c r="E99" s="13"/>
      <c r="F99" s="35" t="s">
        <v>56</v>
      </c>
      <c r="G99" s="9" t="s">
        <v>69</v>
      </c>
      <c r="H99" s="6">
        <f t="shared" si="3"/>
        <v>1.2900000000000205</v>
      </c>
      <c r="I99" s="7">
        <v>250.83</v>
      </c>
      <c r="J99" s="72">
        <v>408.07</v>
      </c>
      <c r="K99" s="9"/>
      <c r="L99" s="10"/>
      <c r="M99"/>
      <c r="T99"/>
      <c r="U99"/>
    </row>
    <row r="100" spans="1:21" ht="14.4">
      <c r="A100" s="30">
        <f t="shared" si="2"/>
        <v>95</v>
      </c>
      <c r="B100" s="48" t="s">
        <v>85</v>
      </c>
      <c r="C100" s="47"/>
      <c r="D100" s="37"/>
      <c r="E100" s="13"/>
      <c r="F100" s="35" t="s">
        <v>28</v>
      </c>
      <c r="G100" s="9" t="s">
        <v>29</v>
      </c>
      <c r="H100" s="6">
        <f t="shared" si="3"/>
        <v>10.52000000000001</v>
      </c>
      <c r="I100" s="7">
        <v>261.35000000000002</v>
      </c>
      <c r="J100" s="72">
        <v>655.11</v>
      </c>
      <c r="K100" s="9"/>
      <c r="L100" s="10"/>
      <c r="M100"/>
      <c r="T100"/>
      <c r="U100"/>
    </row>
    <row r="101" spans="1:21" ht="14.4">
      <c r="A101" s="30">
        <f t="shared" si="2"/>
        <v>96</v>
      </c>
      <c r="B101" s="48" t="s">
        <v>10</v>
      </c>
      <c r="C101" s="47"/>
      <c r="D101" s="37"/>
      <c r="E101" s="13"/>
      <c r="F101" s="35" t="s">
        <v>30</v>
      </c>
      <c r="G101" s="9" t="s">
        <v>31</v>
      </c>
      <c r="H101" s="6">
        <f t="shared" si="3"/>
        <v>0.77999999999997272</v>
      </c>
      <c r="I101" s="7">
        <v>262.13</v>
      </c>
      <c r="J101" s="72">
        <v>647.91999999999996</v>
      </c>
      <c r="K101" s="9"/>
      <c r="L101" s="10"/>
      <c r="M101"/>
      <c r="T101"/>
      <c r="U101"/>
    </row>
    <row r="102" spans="1:21" ht="14.4">
      <c r="A102" s="30">
        <f t="shared" si="2"/>
        <v>97</v>
      </c>
      <c r="B102" s="48" t="s">
        <v>14</v>
      </c>
      <c r="C102" s="47" t="s">
        <v>13</v>
      </c>
      <c r="D102" s="37" t="s">
        <v>35</v>
      </c>
      <c r="E102" s="13"/>
      <c r="F102" s="35" t="s">
        <v>28</v>
      </c>
      <c r="G102" s="9" t="s">
        <v>31</v>
      </c>
      <c r="H102" s="6">
        <f t="shared" si="3"/>
        <v>9.0300000000000296</v>
      </c>
      <c r="I102" s="7">
        <v>271.16000000000003</v>
      </c>
      <c r="J102" s="72">
        <v>701.6</v>
      </c>
      <c r="K102" s="9" t="s">
        <v>98</v>
      </c>
      <c r="L102" s="10"/>
      <c r="M102"/>
      <c r="T102"/>
      <c r="U102"/>
    </row>
    <row r="103" spans="1:21" ht="14.4">
      <c r="A103" s="30">
        <f t="shared" si="2"/>
        <v>98</v>
      </c>
      <c r="B103" s="48" t="s">
        <v>58</v>
      </c>
      <c r="C103" s="47"/>
      <c r="D103" s="37" t="s">
        <v>51</v>
      </c>
      <c r="E103" s="13"/>
      <c r="F103" s="35" t="s">
        <v>56</v>
      </c>
      <c r="G103" s="9" t="s">
        <v>99</v>
      </c>
      <c r="H103" s="6">
        <f t="shared" si="3"/>
        <v>17.129999999999995</v>
      </c>
      <c r="I103" s="7">
        <v>288.29000000000002</v>
      </c>
      <c r="J103" s="72">
        <v>271.83999999999997</v>
      </c>
      <c r="K103" s="9" t="s">
        <v>60</v>
      </c>
      <c r="L103" s="10"/>
      <c r="M103"/>
      <c r="T103"/>
      <c r="U103"/>
    </row>
    <row r="104" spans="1:21" ht="14.4">
      <c r="A104" s="30">
        <f t="shared" si="2"/>
        <v>99</v>
      </c>
      <c r="B104" s="48" t="s">
        <v>14</v>
      </c>
      <c r="C104" s="47" t="s">
        <v>13</v>
      </c>
      <c r="D104" s="37" t="s">
        <v>34</v>
      </c>
      <c r="E104" s="13"/>
      <c r="F104" s="35" t="s">
        <v>28</v>
      </c>
      <c r="G104" s="9" t="s">
        <v>61</v>
      </c>
      <c r="H104" s="6">
        <f t="shared" si="3"/>
        <v>0.27999999999997272</v>
      </c>
      <c r="I104" s="7">
        <v>288.57</v>
      </c>
      <c r="J104" s="72">
        <v>259.85000000000002</v>
      </c>
      <c r="K104" s="9"/>
      <c r="L104" s="10"/>
      <c r="M104"/>
      <c r="T104"/>
      <c r="U104"/>
    </row>
    <row r="105" spans="1:21" ht="14.4">
      <c r="A105" s="30">
        <f t="shared" si="2"/>
        <v>100</v>
      </c>
      <c r="B105" s="48" t="s">
        <v>14</v>
      </c>
      <c r="C105" s="47" t="s">
        <v>13</v>
      </c>
      <c r="D105" s="37" t="s">
        <v>52</v>
      </c>
      <c r="E105" s="13"/>
      <c r="F105" s="35" t="s">
        <v>55</v>
      </c>
      <c r="G105" s="9" t="s">
        <v>59</v>
      </c>
      <c r="H105" s="6">
        <f t="shared" si="3"/>
        <v>5.8199999999999932</v>
      </c>
      <c r="I105" s="7">
        <v>294.39</v>
      </c>
      <c r="J105" s="72">
        <v>100.6</v>
      </c>
      <c r="K105" s="9" t="s">
        <v>62</v>
      </c>
      <c r="L105" s="10"/>
      <c r="M105"/>
      <c r="T105"/>
      <c r="U105"/>
    </row>
    <row r="106" spans="1:21" ht="14.4">
      <c r="A106" s="30">
        <f t="shared" si="2"/>
        <v>101</v>
      </c>
      <c r="B106" s="48" t="s">
        <v>14</v>
      </c>
      <c r="C106" s="47" t="s">
        <v>13</v>
      </c>
      <c r="D106" s="37" t="s">
        <v>53</v>
      </c>
      <c r="E106" s="13"/>
      <c r="F106" s="35" t="s">
        <v>55</v>
      </c>
      <c r="G106" s="9" t="s">
        <v>63</v>
      </c>
      <c r="H106" s="6">
        <f t="shared" si="3"/>
        <v>6.160000000000025</v>
      </c>
      <c r="I106" s="7">
        <v>300.55</v>
      </c>
      <c r="J106" s="72">
        <v>26.4</v>
      </c>
      <c r="K106" s="9" t="s">
        <v>64</v>
      </c>
      <c r="L106" s="10"/>
      <c r="M106"/>
      <c r="T106"/>
      <c r="U106"/>
    </row>
    <row r="107" spans="1:21" ht="14.4">
      <c r="A107" s="30">
        <f t="shared" si="2"/>
        <v>102</v>
      </c>
      <c r="B107" s="53"/>
      <c r="C107" s="54"/>
      <c r="D107" s="37" t="s">
        <v>154</v>
      </c>
      <c r="E107" s="55"/>
      <c r="F107" s="35" t="s">
        <v>133</v>
      </c>
      <c r="G107" s="9" t="s">
        <v>22</v>
      </c>
      <c r="H107" s="6">
        <f t="shared" si="3"/>
        <v>2.7099999999999795</v>
      </c>
      <c r="I107" s="7">
        <v>303.26</v>
      </c>
      <c r="J107" s="72">
        <v>16</v>
      </c>
      <c r="K107" s="37"/>
      <c r="L107" s="57"/>
      <c r="M107"/>
      <c r="T107"/>
      <c r="U107"/>
    </row>
    <row r="108" spans="1:21" ht="43.8" thickBot="1">
      <c r="A108" s="32">
        <f>A106+1</f>
        <v>102</v>
      </c>
      <c r="B108" s="46"/>
      <c r="C108" s="43"/>
      <c r="D108" s="29" t="s">
        <v>24</v>
      </c>
      <c r="E108" s="28"/>
      <c r="F108" s="27" t="s">
        <v>134</v>
      </c>
      <c r="G108" s="27"/>
      <c r="H108" s="93">
        <f t="shared" si="3"/>
        <v>0.13999999999998636</v>
      </c>
      <c r="I108" s="94">
        <v>303.39999999999998</v>
      </c>
      <c r="J108" s="95">
        <v>14.1</v>
      </c>
      <c r="K108" s="29" t="s">
        <v>183</v>
      </c>
      <c r="L108" s="96">
        <f>I108-I88</f>
        <v>63.019999999999982</v>
      </c>
      <c r="T108"/>
      <c r="U108"/>
    </row>
  </sheetData>
  <mergeCells count="14">
    <mergeCell ref="B14:C14"/>
    <mergeCell ref="B85:C85"/>
    <mergeCell ref="L4:L5"/>
    <mergeCell ref="C4:C5"/>
    <mergeCell ref="F4:G4"/>
    <mergeCell ref="H4:I4"/>
    <mergeCell ref="B45:C45"/>
    <mergeCell ref="B68:C68"/>
    <mergeCell ref="A4:A5"/>
    <mergeCell ref="D4:D5"/>
    <mergeCell ref="E4:E5"/>
    <mergeCell ref="B4:B5"/>
    <mergeCell ref="K4:K5"/>
    <mergeCell ref="J4:J5"/>
  </mergeCells>
  <phoneticPr fontId="3"/>
  <conditionalFormatting sqref="J7:J10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1" fitToHeight="0" orientation="portrait" horizontalDpi="4294967293" verticalDpi="4294967293" r:id="rId1"/>
  <headerFooter alignWithMargins="0"/>
  <rowBreaks count="2" manualBreakCount="2">
    <brk id="59" max="11" man="1"/>
    <brk id="108" max="11" man="1"/>
  </rowBreaks>
  <webPublishItems count="1">
    <webPublishItem id="25480" divId="京都600_BAK715_25480" sourceType="range" sourceRef="A1:L10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/>
  <sheetData/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2020-09-21T16:28:10Z</cp:lastPrinted>
  <dcterms:created xsi:type="dcterms:W3CDTF">2011-02-06T12:06:47Z</dcterms:created>
  <dcterms:modified xsi:type="dcterms:W3CDTF">2023-07-22T08:35:21Z</dcterms:modified>
</cp:coreProperties>
</file>