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afb62f7ed040bac/京都BRM/BRM2023京都/BRM827/"/>
    </mc:Choice>
  </mc:AlternateContent>
  <xr:revisionPtr revIDLastSave="0" documentId="14_{D9BDC97F-CF73-4BD6-9E40-B56BF595C04E}" xr6:coauthVersionLast="47" xr6:coauthVersionMax="47" xr10:uidLastSave="{00000000-0000-0000-0000-000000000000}"/>
  <bookViews>
    <workbookView xWindow="7836" yWindow="1920" windowWidth="20796" windowHeight="10248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0" i="1" l="1"/>
  <c r="L16" i="1"/>
  <c r="L14" i="1"/>
  <c r="L10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 l="1"/>
  <c r="A7" i="1" l="1"/>
  <c r="A8" i="1" s="1"/>
  <c r="A9" i="1" l="1"/>
  <c r="A10" i="1" s="1"/>
  <c r="A11" i="1" s="1"/>
  <c r="A12" i="1" s="1"/>
  <c r="A13" i="1" s="1"/>
  <c r="A14" i="1" s="1"/>
  <c r="A15" i="1" s="1"/>
  <c r="A16" i="1" l="1"/>
  <c r="A17" i="1" l="1"/>
  <c r="A18" i="1" s="1"/>
  <c r="A19" i="1" s="1"/>
  <c r="A20" i="1" s="1"/>
</calcChain>
</file>

<file path=xl/sharedStrings.xml><?xml version="1.0" encoding="utf-8"?>
<sst xmlns="http://schemas.openxmlformats.org/spreadsheetml/2006/main" count="76" uniqueCount="56">
  <si>
    <t>ポイント</t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</si>
  <si>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</si>
  <si>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</si>
  <si>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</si>
  <si>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</si>
  <si>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標識</t>
    <rPh sb="0" eb="2">
      <t>ヒョウシキ</t>
    </rPh>
    <phoneticPr fontId="2"/>
  </si>
  <si>
    <t>方角</t>
    <rPh sb="0" eb="2">
      <t>ホウガク</t>
    </rPh>
    <phoneticPr fontId="2"/>
  </si>
  <si>
    <t>現在地までの</t>
    <rPh sb="0" eb="3">
      <t>ゲンザイチ</t>
    </rPh>
    <phoneticPr fontId="2"/>
  </si>
  <si>
    <t>現在地からの進行先</t>
    <rPh sb="0" eb="3">
      <t>ゲンザイチ</t>
    </rPh>
    <rPh sb="6" eb="8">
      <t>シンコウ</t>
    </rPh>
    <rPh sb="8" eb="9">
      <t>サキ</t>
    </rPh>
    <phoneticPr fontId="2"/>
  </si>
  <si>
    <t>PC間</t>
    <rPh sb="2" eb="3">
      <t>アイダ</t>
    </rPh>
    <phoneticPr fontId="2"/>
  </si>
  <si>
    <t>信号</t>
    <rPh sb="0" eb="2">
      <t>シンゴウ</t>
    </rPh>
    <phoneticPr fontId="2"/>
  </si>
  <si>
    <t>形状</t>
    <rPh sb="0" eb="2">
      <t>ケイジョウ</t>
    </rPh>
    <phoneticPr fontId="2"/>
  </si>
  <si>
    <t>標高</t>
    <rPh sb="0" eb="2">
      <t>ヒョウコウ</t>
    </rPh>
    <phoneticPr fontId="2"/>
  </si>
  <si>
    <t>-</t>
    <phoneticPr fontId="2"/>
  </si>
  <si>
    <t>ver1.0.0 正式版</t>
    <rPh sb="9" eb="11">
      <t>セイシキ</t>
    </rPh>
    <rPh sb="11" eb="12">
      <t>バン</t>
    </rPh>
    <phoneticPr fontId="2"/>
  </si>
  <si>
    <t>通過チェック　道の駅 尾瀬檜枝岐</t>
  </si>
  <si>
    <t>PC1　ヤマザキショップ只見松屋</t>
  </si>
  <si>
    <t>フィニッシュ　ローソン 広神並柳</t>
  </si>
  <si>
    <t>直進</t>
  </si>
  <si>
    <t>左側</t>
    <rPh sb="0" eb="2">
      <t>ヒダリガワ</t>
    </rPh>
    <phoneticPr fontId="2"/>
  </si>
  <si>
    <t>右折</t>
    <rPh sb="0" eb="2">
      <t>ウセツ</t>
    </rPh>
    <phoneticPr fontId="2"/>
  </si>
  <si>
    <t>直進</t>
    <phoneticPr fontId="2"/>
  </si>
  <si>
    <t>右側</t>
    <rPh sb="0" eb="2">
      <t>ミギガワ</t>
    </rPh>
    <phoneticPr fontId="2"/>
  </si>
  <si>
    <t>左折</t>
    <rPh sb="0" eb="2">
      <t>サセツ</t>
    </rPh>
    <phoneticPr fontId="2"/>
  </si>
  <si>
    <t>正面</t>
    <rPh sb="0" eb="2">
      <t>ショウメン</t>
    </rPh>
    <phoneticPr fontId="2"/>
  </si>
  <si>
    <t>S</t>
    <phoneticPr fontId="2"/>
  </si>
  <si>
    <t>（枝折峠）</t>
    <phoneticPr fontId="2"/>
  </si>
  <si>
    <t>（御池ロッジ）</t>
    <phoneticPr fontId="2"/>
  </si>
  <si>
    <t>県道47</t>
    <phoneticPr fontId="2"/>
  </si>
  <si>
    <t>BRM827魚沼200</t>
    <rPh sb="6" eb="8">
      <t>ウオヌマ</t>
    </rPh>
    <phoneticPr fontId="2"/>
  </si>
  <si>
    <t>十</t>
    <rPh sb="0" eb="1">
      <t>ジュウ</t>
    </rPh>
    <phoneticPr fontId="2"/>
  </si>
  <si>
    <t>本町</t>
    <phoneticPr fontId="2"/>
  </si>
  <si>
    <t>R352</t>
  </si>
  <si>
    <t>R352</t>
    <phoneticPr fontId="2"/>
  </si>
  <si>
    <t>→　小出駅</t>
    <phoneticPr fontId="2"/>
  </si>
  <si>
    <r>
      <t>13:00 ～ 18:00</t>
    </r>
    <r>
      <rPr>
        <b/>
        <sz val="9"/>
        <color rgb="FFFF0000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ブルベカード提出してください。</t>
    </r>
    <rPh sb="20" eb="22">
      <t>テイシュツ</t>
    </rPh>
    <phoneticPr fontId="2"/>
  </si>
  <si>
    <t>ト</t>
    <phoneticPr fontId="2"/>
  </si>
  <si>
    <t>R289</t>
    <phoneticPr fontId="2"/>
  </si>
  <si>
    <t>R252（R289）</t>
    <phoneticPr fontId="2"/>
  </si>
  <si>
    <t>R252（R289）→R252</t>
    <phoneticPr fontId="2"/>
  </si>
  <si>
    <t>R252</t>
    <phoneticPr fontId="2"/>
  </si>
  <si>
    <t>R401→R289（R401）</t>
    <phoneticPr fontId="2"/>
  </si>
  <si>
    <t>R401が分岐する</t>
    <rPh sb="5" eb="7">
      <t>ブンキ</t>
    </rPh>
    <phoneticPr fontId="2"/>
  </si>
  <si>
    <t>R352が分岐する。そのまま進むとR289と合流する</t>
    <rPh sb="5" eb="7">
      <t>ブンキ</t>
    </rPh>
    <rPh sb="14" eb="15">
      <t>スス</t>
    </rPh>
    <rPh sb="22" eb="24">
      <t>ゴウリュウ</t>
    </rPh>
    <phoneticPr fontId="2"/>
  </si>
  <si>
    <t>R352→R352（R401）</t>
    <phoneticPr fontId="2"/>
  </si>
  <si>
    <t>レシート取得すること
レシート取得後　直進</t>
    <rPh sb="15" eb="18">
      <t>シュトクゴ</t>
    </rPh>
    <rPh sb="19" eb="21">
      <t>チョクシン</t>
    </rPh>
    <phoneticPr fontId="2"/>
  </si>
  <si>
    <t>R252と合流する</t>
    <rPh sb="5" eb="7">
      <t>ゴウリュウ</t>
    </rPh>
    <phoneticPr fontId="2"/>
  </si>
  <si>
    <t>旭町</t>
    <phoneticPr fontId="2"/>
  </si>
  <si>
    <t>┤</t>
    <phoneticPr fontId="2"/>
  </si>
  <si>
    <t>←　魚沼市街/小出
R17をアンダーパスして只見線の踏切渡る</t>
    <rPh sb="22" eb="25">
      <t>タダミセン</t>
    </rPh>
    <rPh sb="26" eb="29">
      <t>フミキリワタ</t>
    </rPh>
    <phoneticPr fontId="2"/>
  </si>
  <si>
    <t>ブルベカード提出場所　小出駅</t>
    <phoneticPr fontId="2"/>
  </si>
  <si>
    <t>小出駅</t>
    <phoneticPr fontId="2"/>
  </si>
  <si>
    <t>04:00スタート　南西方向</t>
    <rPh sb="10" eb="12">
      <t>ナンセイ</t>
    </rPh>
    <rPh sb="12" eb="14">
      <t>ホウコウ</t>
    </rPh>
    <phoneticPr fontId="1"/>
  </si>
  <si>
    <t>OPEN/ 08:30 ～ 14:12
レシート取得して通過時間を自分で記入。
チェック後　折り返す</t>
    <rPh sb="23" eb="25">
      <t>シュトク</t>
    </rPh>
    <rPh sb="27" eb="29">
      <t>ツウカ</t>
    </rPh>
    <rPh sb="29" eb="31">
      <t>ジカン</t>
    </rPh>
    <rPh sb="32" eb="34">
      <t>ジブン</t>
    </rPh>
    <rPh sb="35" eb="37">
      <t>キニュウ</t>
    </rPh>
    <rPh sb="43" eb="44">
      <t>ゴチョクシン</t>
    </rPh>
    <rPh sb="46" eb="47">
      <t>オ</t>
    </rPh>
    <rPh sb="48" eb="49">
      <t>カエ</t>
    </rPh>
    <phoneticPr fontId="1"/>
  </si>
  <si>
    <r>
      <t>OPEN/ 09:53 ～ 17:30</t>
    </r>
    <r>
      <rPr>
        <b/>
        <sz val="9"/>
        <color rgb="FFFF0000"/>
        <rFont val="ＭＳ Ｐゴシック"/>
        <family val="3"/>
        <charset val="128"/>
      </rPr>
      <t xml:space="preserve">
自分でレシート到着タイムと総所要時間を記入。
ブルベカードに署名、メダル購入するかどうかを記入。
</t>
    </r>
    <r>
      <rPr>
        <sz val="9"/>
        <rFont val="ＭＳ Ｐゴシック"/>
        <family val="3"/>
        <charset val="128"/>
      </rPr>
      <t>ブルベカード提出してください。</t>
    </r>
    <rPh sb="75" eb="77">
      <t>テイシュツ</t>
    </rPh>
    <phoneticPr fontId="2"/>
  </si>
  <si>
    <t>（六十里越）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</si>
</sst>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0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7"/>
      <name val="Gill Sans MT"/>
      <family val="2"/>
    </font>
    <font>
      <u/>
      <sz val="11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3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176" fontId="4" fillId="0" borderId="3" xfId="0" applyNumberFormat="1" applyFont="1" applyBorder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left" vertical="center"/>
    </xf>
    <xf numFmtId="176" fontId="4" fillId="2" borderId="1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5" xfId="0" applyFont="1" applyFill="1" applyBorder="1">
      <alignment vertical="center"/>
    </xf>
    <xf numFmtId="0" fontId="4" fillId="2" borderId="5" xfId="0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left" vertical="center"/>
    </xf>
    <xf numFmtId="176" fontId="4" fillId="2" borderId="5" xfId="0" applyNumberFormat="1" applyFont="1" applyFill="1" applyBorder="1" applyAlignment="1">
      <alignment horizontal="right" vertical="center"/>
    </xf>
    <xf numFmtId="0" fontId="4" fillId="2" borderId="6" xfId="0" applyFont="1" applyFill="1" applyBorder="1">
      <alignment vertical="center"/>
    </xf>
    <xf numFmtId="176" fontId="3" fillId="0" borderId="1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1" fillId="0" borderId="7" xfId="0" applyFont="1" applyBorder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>
      <alignment vertical="center"/>
    </xf>
    <xf numFmtId="0" fontId="4" fillId="0" borderId="19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right" vertical="center"/>
    </xf>
    <xf numFmtId="0" fontId="4" fillId="0" borderId="20" xfId="0" applyFont="1" applyBorder="1">
      <alignment vertical="center"/>
    </xf>
    <xf numFmtId="0" fontId="9" fillId="0" borderId="0" xfId="1" applyBorder="1" applyAlignment="1">
      <alignment horizontal="left" vertical="center" wrapText="1" indent="1"/>
    </xf>
    <xf numFmtId="0" fontId="8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4" fillId="2" borderId="21" xfId="0" applyFont="1" applyFill="1" applyBorder="1" applyAlignment="1">
      <alignment vertical="center" wrapText="1"/>
    </xf>
    <xf numFmtId="14" fontId="1" fillId="0" borderId="0" xfId="0" applyNumberFormat="1" applyFont="1">
      <alignment vertical="center"/>
    </xf>
    <xf numFmtId="0" fontId="4" fillId="0" borderId="23" xfId="0" applyFont="1" applyBorder="1">
      <alignment vertical="center"/>
    </xf>
    <xf numFmtId="176" fontId="3" fillId="0" borderId="23" xfId="0" applyNumberFormat="1" applyFont="1" applyBorder="1" applyAlignment="1">
      <alignment horizontal="left" vertical="center"/>
    </xf>
    <xf numFmtId="176" fontId="4" fillId="0" borderId="23" xfId="0" applyNumberFormat="1" applyFont="1" applyBorder="1" applyAlignment="1">
      <alignment horizontal="right" vertical="center"/>
    </xf>
    <xf numFmtId="0" fontId="4" fillId="2" borderId="25" xfId="0" applyFont="1" applyFill="1" applyBorder="1" applyAlignment="1">
      <alignment horizontal="right" vertical="center"/>
    </xf>
    <xf numFmtId="0" fontId="7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1" xfId="0" applyFont="1" applyFill="1" applyBorder="1">
      <alignment vertical="center"/>
    </xf>
    <xf numFmtId="176" fontId="3" fillId="2" borderId="21" xfId="0" applyNumberFormat="1" applyFont="1" applyFill="1" applyBorder="1" applyAlignment="1">
      <alignment horizontal="left" vertical="center"/>
    </xf>
    <xf numFmtId="176" fontId="4" fillId="2" borderId="21" xfId="0" applyNumberFormat="1" applyFont="1" applyFill="1" applyBorder="1" applyAlignment="1">
      <alignment horizontal="right" vertical="center"/>
    </xf>
    <xf numFmtId="176" fontId="4" fillId="2" borderId="28" xfId="0" applyNumberFormat="1" applyFont="1" applyFill="1" applyBorder="1">
      <alignment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176" fontId="3" fillId="0" borderId="7" xfId="0" applyNumberFormat="1" applyFont="1" applyBorder="1" applyAlignment="1">
      <alignment horizontal="lef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19" xfId="0" applyNumberFormat="1" applyFont="1" applyBorder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right" vertical="center"/>
    </xf>
    <xf numFmtId="0" fontId="7" fillId="3" borderId="15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>
      <alignment vertical="center"/>
    </xf>
    <xf numFmtId="0" fontId="4" fillId="3" borderId="19" xfId="0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left" vertical="center"/>
    </xf>
    <xf numFmtId="176" fontId="4" fillId="3" borderId="19" xfId="0" applyNumberFormat="1" applyFont="1" applyFill="1" applyBorder="1" applyAlignment="1">
      <alignment horizontal="right" vertical="center"/>
    </xf>
    <xf numFmtId="176" fontId="4" fillId="3" borderId="19" xfId="0" applyNumberFormat="1" applyFont="1" applyFill="1" applyBorder="1">
      <alignment vertical="center"/>
    </xf>
    <xf numFmtId="0" fontId="4" fillId="3" borderId="19" xfId="0" applyFont="1" applyFill="1" applyBorder="1" applyAlignment="1">
      <alignment vertical="center" wrapText="1"/>
    </xf>
    <xf numFmtId="176" fontId="4" fillId="0" borderId="1" xfId="0" applyNumberFormat="1" applyFont="1" applyBorder="1">
      <alignment vertical="center"/>
    </xf>
    <xf numFmtId="176" fontId="4" fillId="2" borderId="1" xfId="0" applyNumberFormat="1" applyFont="1" applyFill="1" applyBorder="1">
      <alignment vertical="center"/>
    </xf>
    <xf numFmtId="176" fontId="4" fillId="3" borderId="3" xfId="0" applyNumberFormat="1" applyFont="1" applyFill="1" applyBorder="1">
      <alignment vertical="center"/>
    </xf>
    <xf numFmtId="176" fontId="4" fillId="2" borderId="29" xfId="0" applyNumberFormat="1" applyFont="1" applyFill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21"/>
  <sheetViews>
    <sheetView tabSelected="1" view="pageBreakPreview" zoomScaleNormal="100" zoomScaleSheetLayoutView="100" workbookViewId="0">
      <selection activeCell="F3" sqref="F3"/>
    </sheetView>
  </sheetViews>
  <sheetFormatPr defaultColWidth="7.77734375" defaultRowHeight="12" x14ac:dyDescent="0.2"/>
  <cols>
    <col min="1" max="1" width="5.33203125" style="4" bestFit="1" customWidth="1"/>
    <col min="2" max="3" width="4.6640625" style="10" customWidth="1"/>
    <col min="4" max="4" width="26.21875" style="1" bestFit="1" customWidth="1"/>
    <col min="5" max="5" width="3.109375" style="10" customWidth="1"/>
    <col min="6" max="6" width="6" style="1" customWidth="1"/>
    <col min="7" max="7" width="16" style="13" bestFit="1" customWidth="1"/>
    <col min="8" max="8" width="5.88671875" style="3" bestFit="1" customWidth="1"/>
    <col min="9" max="9" width="6" style="12" bestFit="1" customWidth="1"/>
    <col min="10" max="10" width="6.6640625" style="1" bestFit="1" customWidth="1"/>
    <col min="11" max="11" width="47.33203125" style="1" bestFit="1" customWidth="1"/>
    <col min="12" max="12" width="7.21875" style="13" bestFit="1" customWidth="1"/>
    <col min="13" max="13" width="22.5546875" style="1" customWidth="1"/>
    <col min="14" max="16384" width="7.77734375" style="1"/>
  </cols>
  <sheetData>
    <row r="1" spans="1:14" x14ac:dyDescent="0.2">
      <c r="B1" s="1"/>
      <c r="C1" s="1"/>
      <c r="D1" s="2">
        <v>2023</v>
      </c>
      <c r="J1" s="3"/>
      <c r="K1" s="4" t="s">
        <v>14</v>
      </c>
    </row>
    <row r="2" spans="1:14" x14ac:dyDescent="0.2">
      <c r="B2" s="1"/>
      <c r="C2" s="1"/>
      <c r="D2" s="1" t="s">
        <v>29</v>
      </c>
      <c r="J2" s="3"/>
      <c r="K2" s="46">
        <v>45158</v>
      </c>
    </row>
    <row r="3" spans="1:14" ht="12.6" thickBot="1" x14ac:dyDescent="0.25">
      <c r="J3" s="3"/>
    </row>
    <row r="4" spans="1:14" ht="14.25" customHeight="1" x14ac:dyDescent="0.2">
      <c r="A4" s="64"/>
      <c r="B4" s="72" t="s">
        <v>11</v>
      </c>
      <c r="C4" s="72" t="s">
        <v>10</v>
      </c>
      <c r="D4" s="66" t="s">
        <v>0</v>
      </c>
      <c r="E4" s="68" t="s">
        <v>5</v>
      </c>
      <c r="F4" s="74" t="s">
        <v>8</v>
      </c>
      <c r="G4" s="75"/>
      <c r="H4" s="76" t="s">
        <v>7</v>
      </c>
      <c r="I4" s="77"/>
      <c r="J4" s="68" t="s">
        <v>12</v>
      </c>
      <c r="K4" s="66" t="s">
        <v>4</v>
      </c>
      <c r="L4" s="70" t="s">
        <v>9</v>
      </c>
    </row>
    <row r="5" spans="1:14" ht="21.75" customHeight="1" thickBot="1" x14ac:dyDescent="0.25">
      <c r="A5" s="65"/>
      <c r="B5" s="73"/>
      <c r="C5" s="73"/>
      <c r="D5" s="67"/>
      <c r="E5" s="69"/>
      <c r="F5" s="47" t="s">
        <v>6</v>
      </c>
      <c r="G5" s="47" t="s">
        <v>1</v>
      </c>
      <c r="H5" s="48" t="s">
        <v>2</v>
      </c>
      <c r="I5" s="49" t="s">
        <v>3</v>
      </c>
      <c r="J5" s="69"/>
      <c r="K5" s="67"/>
      <c r="L5" s="71"/>
    </row>
    <row r="6" spans="1:14" ht="21.75" customHeight="1" thickTop="1" x14ac:dyDescent="0.2">
      <c r="A6" s="28">
        <v>1</v>
      </c>
      <c r="B6" s="33"/>
      <c r="C6" s="30"/>
      <c r="D6" s="20" t="s">
        <v>51</v>
      </c>
      <c r="E6" s="21"/>
      <c r="F6" s="20"/>
      <c r="G6" s="20" t="s">
        <v>28</v>
      </c>
      <c r="H6" s="22">
        <v>0</v>
      </c>
      <c r="I6" s="23">
        <v>0</v>
      </c>
      <c r="J6" s="20" t="s">
        <v>13</v>
      </c>
      <c r="K6" s="20" t="s">
        <v>52</v>
      </c>
      <c r="L6" s="24"/>
      <c r="M6" s="42"/>
      <c r="N6"/>
    </row>
    <row r="7" spans="1:14" ht="21.75" customHeight="1" x14ac:dyDescent="0.2">
      <c r="A7" s="26">
        <f t="shared" ref="A7:A15" si="0">A6+1</f>
        <v>2</v>
      </c>
      <c r="B7" s="34" t="s">
        <v>30</v>
      </c>
      <c r="C7" s="31" t="s">
        <v>25</v>
      </c>
      <c r="D7" s="5" t="s">
        <v>31</v>
      </c>
      <c r="E7" s="39"/>
      <c r="F7" s="38" t="s">
        <v>18</v>
      </c>
      <c r="G7" s="38" t="s">
        <v>32</v>
      </c>
      <c r="H7" s="25">
        <f t="shared" ref="H7:H20" si="1">I7-I6</f>
        <v>11.49</v>
      </c>
      <c r="I7" s="40">
        <v>11.49</v>
      </c>
      <c r="J7" s="63">
        <v>94.5</v>
      </c>
      <c r="K7" s="38"/>
      <c r="L7" s="41"/>
      <c r="M7" s="43"/>
      <c r="N7" s="44"/>
    </row>
    <row r="8" spans="1:14" ht="21.75" customHeight="1" x14ac:dyDescent="0.2">
      <c r="A8" s="26">
        <f t="shared" si="0"/>
        <v>3</v>
      </c>
      <c r="B8" s="34"/>
      <c r="C8" s="37"/>
      <c r="D8" s="38" t="s">
        <v>26</v>
      </c>
      <c r="E8" s="39"/>
      <c r="F8" s="38" t="s">
        <v>18</v>
      </c>
      <c r="G8" s="38" t="s">
        <v>32</v>
      </c>
      <c r="H8" s="25">
        <f t="shared" si="1"/>
        <v>14.729999999999999</v>
      </c>
      <c r="I8" s="40">
        <v>26.22</v>
      </c>
      <c r="J8" s="63">
        <v>1071.4000000000001</v>
      </c>
      <c r="K8" s="38"/>
      <c r="L8" s="41"/>
      <c r="M8" s="43"/>
      <c r="N8" s="44"/>
    </row>
    <row r="9" spans="1:14" ht="21.45" customHeight="1" x14ac:dyDescent="0.2">
      <c r="A9" s="26">
        <f t="shared" si="0"/>
        <v>4</v>
      </c>
      <c r="B9" s="36"/>
      <c r="C9" s="37"/>
      <c r="D9" s="38" t="s">
        <v>27</v>
      </c>
      <c r="E9" s="39"/>
      <c r="F9" s="38" t="s">
        <v>18</v>
      </c>
      <c r="G9" s="38" t="s">
        <v>32</v>
      </c>
      <c r="H9" s="25">
        <f t="shared" si="1"/>
        <v>54.900000000000006</v>
      </c>
      <c r="I9" s="40">
        <v>81.12</v>
      </c>
      <c r="J9" s="63">
        <v>1500.3</v>
      </c>
      <c r="K9" s="38"/>
      <c r="L9" s="41"/>
      <c r="M9" s="43"/>
      <c r="N9" s="44"/>
    </row>
    <row r="10" spans="1:14" ht="21.75" customHeight="1" x14ac:dyDescent="0.2">
      <c r="A10" s="78">
        <f t="shared" si="0"/>
        <v>5</v>
      </c>
      <c r="B10" s="79"/>
      <c r="C10" s="80"/>
      <c r="D10" s="81" t="s">
        <v>15</v>
      </c>
      <c r="E10" s="82"/>
      <c r="F10" s="81" t="s">
        <v>19</v>
      </c>
      <c r="G10" s="81" t="s">
        <v>44</v>
      </c>
      <c r="H10" s="83">
        <f t="shared" si="1"/>
        <v>13.909999999999997</v>
      </c>
      <c r="I10" s="84">
        <v>95.03</v>
      </c>
      <c r="J10" s="85">
        <v>911.3</v>
      </c>
      <c r="K10" s="86" t="s">
        <v>45</v>
      </c>
      <c r="L10" s="89">
        <f>I10-I6</f>
        <v>95.03</v>
      </c>
      <c r="M10" s="43"/>
      <c r="N10" s="44"/>
    </row>
    <row r="11" spans="1:14" ht="21.75" customHeight="1" x14ac:dyDescent="0.2">
      <c r="A11" s="26">
        <f t="shared" si="0"/>
        <v>6</v>
      </c>
      <c r="B11" s="34" t="s">
        <v>36</v>
      </c>
      <c r="C11" s="37"/>
      <c r="D11" s="38"/>
      <c r="E11" s="39"/>
      <c r="F11" s="38" t="s">
        <v>18</v>
      </c>
      <c r="G11" s="38" t="s">
        <v>41</v>
      </c>
      <c r="H11" s="25">
        <f t="shared" si="1"/>
        <v>16.569999999999993</v>
      </c>
      <c r="I11" s="40">
        <v>111.6</v>
      </c>
      <c r="J11" s="63">
        <v>616.70000000000005</v>
      </c>
      <c r="K11" s="38" t="s">
        <v>43</v>
      </c>
      <c r="L11" s="41"/>
      <c r="M11" s="43"/>
      <c r="N11" s="44"/>
    </row>
    <row r="12" spans="1:14" ht="21.6" customHeight="1" x14ac:dyDescent="0.2">
      <c r="A12" s="26">
        <f t="shared" si="0"/>
        <v>7</v>
      </c>
      <c r="B12" s="34" t="s">
        <v>30</v>
      </c>
      <c r="C12" s="37"/>
      <c r="D12" s="38"/>
      <c r="E12" s="39"/>
      <c r="F12" s="38" t="s">
        <v>18</v>
      </c>
      <c r="G12" s="38" t="s">
        <v>37</v>
      </c>
      <c r="H12" s="25">
        <f t="shared" si="1"/>
        <v>16.590000000000003</v>
      </c>
      <c r="I12" s="40">
        <v>128.19</v>
      </c>
      <c r="J12" s="63">
        <v>495.9</v>
      </c>
      <c r="K12" s="38" t="s">
        <v>42</v>
      </c>
      <c r="L12" s="41"/>
      <c r="M12" s="43"/>
      <c r="N12" s="44"/>
    </row>
    <row r="13" spans="1:14" ht="21.75" customHeight="1" x14ac:dyDescent="0.2">
      <c r="A13" s="26">
        <f t="shared" si="0"/>
        <v>8</v>
      </c>
      <c r="B13" s="34" t="s">
        <v>30</v>
      </c>
      <c r="C13" s="37" t="s">
        <v>25</v>
      </c>
      <c r="D13" s="38"/>
      <c r="E13" s="39"/>
      <c r="F13" s="38" t="s">
        <v>20</v>
      </c>
      <c r="G13" s="38" t="s">
        <v>38</v>
      </c>
      <c r="H13" s="25">
        <f t="shared" si="1"/>
        <v>24.97999999999999</v>
      </c>
      <c r="I13" s="40">
        <v>153.16999999999999</v>
      </c>
      <c r="J13" s="63">
        <v>375.8</v>
      </c>
      <c r="K13" s="38" t="s">
        <v>46</v>
      </c>
      <c r="L13" s="41"/>
      <c r="M13" s="43"/>
      <c r="N13" s="44"/>
    </row>
    <row r="14" spans="1:14" ht="32.4" x14ac:dyDescent="0.2">
      <c r="A14" s="27">
        <f t="shared" ref="A14:A20" si="2">A13+1</f>
        <v>9</v>
      </c>
      <c r="B14" s="35"/>
      <c r="C14" s="32"/>
      <c r="D14" s="14" t="s">
        <v>16</v>
      </c>
      <c r="E14" s="15"/>
      <c r="F14" s="14" t="s">
        <v>19</v>
      </c>
      <c r="G14" s="14" t="s">
        <v>39</v>
      </c>
      <c r="H14" s="16">
        <f t="shared" si="1"/>
        <v>0.13000000000002387</v>
      </c>
      <c r="I14" s="17">
        <v>153.30000000000001</v>
      </c>
      <c r="J14" s="87">
        <v>375</v>
      </c>
      <c r="K14" s="19" t="s">
        <v>53</v>
      </c>
      <c r="L14" s="18">
        <f>I14-I10</f>
        <v>58.27000000000001</v>
      </c>
      <c r="M14" s="43"/>
      <c r="N14" s="44"/>
    </row>
    <row r="15" spans="1:14" ht="21.75" customHeight="1" x14ac:dyDescent="0.2">
      <c r="A15" s="26">
        <f t="shared" si="0"/>
        <v>10</v>
      </c>
      <c r="B15" s="34"/>
      <c r="C15" s="31"/>
      <c r="D15" s="5" t="s">
        <v>55</v>
      </c>
      <c r="E15" s="11"/>
      <c r="F15" s="5" t="s">
        <v>21</v>
      </c>
      <c r="G15" s="5" t="s">
        <v>40</v>
      </c>
      <c r="H15" s="25">
        <f t="shared" si="1"/>
        <v>18.5</v>
      </c>
      <c r="I15" s="6">
        <v>171.8</v>
      </c>
      <c r="J15" s="87">
        <v>756.1</v>
      </c>
      <c r="K15" s="8"/>
      <c r="L15" s="7"/>
      <c r="M15" s="43"/>
      <c r="N15" s="44"/>
    </row>
    <row r="16" spans="1:14" ht="49.2" customHeight="1" x14ac:dyDescent="0.2">
      <c r="A16" s="27">
        <f t="shared" si="2"/>
        <v>11</v>
      </c>
      <c r="B16" s="35"/>
      <c r="C16" s="32"/>
      <c r="D16" s="14" t="s">
        <v>17</v>
      </c>
      <c r="E16" s="15"/>
      <c r="F16" s="14" t="s">
        <v>22</v>
      </c>
      <c r="G16" s="14" t="s">
        <v>40</v>
      </c>
      <c r="H16" s="16">
        <f t="shared" si="1"/>
        <v>34.649999999999977</v>
      </c>
      <c r="I16" s="17">
        <v>206.45</v>
      </c>
      <c r="J16" s="88">
        <v>135.5</v>
      </c>
      <c r="K16" s="19" t="s">
        <v>54</v>
      </c>
      <c r="L16" s="18">
        <f>I16-I14</f>
        <v>53.149999999999977</v>
      </c>
      <c r="M16" s="43"/>
      <c r="N16" s="44"/>
    </row>
    <row r="17" spans="1:14" ht="21.6" x14ac:dyDescent="0.2">
      <c r="A17" s="26">
        <f t="shared" si="2"/>
        <v>12</v>
      </c>
      <c r="B17" s="34" t="s">
        <v>48</v>
      </c>
      <c r="C17" s="31"/>
      <c r="D17" s="5"/>
      <c r="E17" s="11"/>
      <c r="F17" s="5" t="s">
        <v>23</v>
      </c>
      <c r="G17" s="5" t="s">
        <v>33</v>
      </c>
      <c r="H17" s="25">
        <f t="shared" si="1"/>
        <v>4.0300000000000011</v>
      </c>
      <c r="I17" s="6">
        <v>210.48</v>
      </c>
      <c r="J17" s="87">
        <v>97.4</v>
      </c>
      <c r="K17" s="8" t="s">
        <v>49</v>
      </c>
      <c r="L17" s="9"/>
      <c r="M17" s="43"/>
      <c r="N17" s="44"/>
    </row>
    <row r="18" spans="1:14" ht="14.4" x14ac:dyDescent="0.2">
      <c r="A18" s="26">
        <f t="shared" si="2"/>
        <v>13</v>
      </c>
      <c r="B18" s="34" t="s">
        <v>30</v>
      </c>
      <c r="C18" s="31" t="s">
        <v>25</v>
      </c>
      <c r="D18" s="5" t="s">
        <v>31</v>
      </c>
      <c r="E18" s="11"/>
      <c r="F18" s="5" t="s">
        <v>20</v>
      </c>
      <c r="G18" s="8" t="s">
        <v>28</v>
      </c>
      <c r="H18" s="25">
        <f t="shared" si="1"/>
        <v>1.1700000000000159</v>
      </c>
      <c r="I18" s="6">
        <v>211.65</v>
      </c>
      <c r="J18" s="63">
        <v>94.5</v>
      </c>
      <c r="K18" s="5" t="s">
        <v>34</v>
      </c>
      <c r="L18" s="9"/>
      <c r="M18" s="43"/>
      <c r="N18" s="44"/>
    </row>
    <row r="19" spans="1:14" ht="14.4" x14ac:dyDescent="0.2">
      <c r="A19" s="26">
        <f t="shared" si="2"/>
        <v>14</v>
      </c>
      <c r="B19" s="34" t="s">
        <v>30</v>
      </c>
      <c r="C19" s="31" t="s">
        <v>25</v>
      </c>
      <c r="D19" s="5" t="s">
        <v>47</v>
      </c>
      <c r="E19" s="11"/>
      <c r="F19" s="5" t="s">
        <v>18</v>
      </c>
      <c r="G19" s="8" t="s">
        <v>28</v>
      </c>
      <c r="H19" s="25">
        <f t="shared" si="1"/>
        <v>0.53000000000000114</v>
      </c>
      <c r="I19" s="6">
        <v>212.18</v>
      </c>
      <c r="J19" s="63">
        <v>91.9</v>
      </c>
      <c r="K19" s="8"/>
      <c r="L19" s="9"/>
      <c r="M19" s="43"/>
      <c r="N19" s="44"/>
    </row>
    <row r="20" spans="1:14" ht="22.2" thickBot="1" x14ac:dyDescent="0.25">
      <c r="A20" s="50">
        <f t="shared" si="2"/>
        <v>15</v>
      </c>
      <c r="B20" s="51"/>
      <c r="C20" s="52"/>
      <c r="D20" s="54" t="s">
        <v>50</v>
      </c>
      <c r="E20" s="53"/>
      <c r="F20" s="54" t="s">
        <v>24</v>
      </c>
      <c r="G20" s="54"/>
      <c r="H20" s="55">
        <f t="shared" si="1"/>
        <v>7.9999999999984084E-2</v>
      </c>
      <c r="I20" s="56">
        <v>212.26</v>
      </c>
      <c r="J20" s="90">
        <v>93.1</v>
      </c>
      <c r="K20" s="45" t="s">
        <v>35</v>
      </c>
      <c r="L20" s="57">
        <f>I20-I16</f>
        <v>5.8100000000000023</v>
      </c>
      <c r="M20" s="43"/>
      <c r="N20" s="44"/>
    </row>
    <row r="21" spans="1:14" ht="12.6" x14ac:dyDescent="0.2">
      <c r="A21" s="58"/>
      <c r="B21" s="59"/>
      <c r="C21" s="59"/>
      <c r="D21" s="29"/>
      <c r="E21" s="59"/>
      <c r="F21" s="29"/>
      <c r="G21" s="60"/>
      <c r="H21" s="61"/>
      <c r="I21" s="62"/>
      <c r="J21" s="29"/>
      <c r="K21" s="29"/>
      <c r="L21" s="60"/>
      <c r="N21" s="44"/>
    </row>
  </sheetData>
  <mergeCells count="10">
    <mergeCell ref="A4:A5"/>
    <mergeCell ref="D4:D5"/>
    <mergeCell ref="E4:E5"/>
    <mergeCell ref="K4:K5"/>
    <mergeCell ref="L4:L5"/>
    <mergeCell ref="C4:C5"/>
    <mergeCell ref="F4:G4"/>
    <mergeCell ref="H4:I4"/>
    <mergeCell ref="B4:B5"/>
    <mergeCell ref="J4:J5"/>
  </mergeCells>
  <phoneticPr fontId="2"/>
  <conditionalFormatting sqref="J7:J20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6:J2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scale="72" fitToHeight="0" orientation="portrait" horizontalDpi="4294967293" verticalDpi="4294967293" r:id="rId1"/>
  <headerFooter alignWithMargins="0"/>
  <rowBreaks count="1" manualBreakCount="1">
    <brk id="20" max="11" man="1"/>
  </rowBreaks>
  <webPublishItems count="1">
    <webPublishItem id="25480" divId="京都600_BAK715_25480" sourceType="range" sourceRef="A1:L20" destinationFile="H:\Users\ZIN\Documents\BRM2012京都\2012-715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酢 豚</cp:lastModifiedBy>
  <cp:lastPrinted>2023-08-20T00:40:12Z</cp:lastPrinted>
  <dcterms:created xsi:type="dcterms:W3CDTF">2011-02-06T12:06:47Z</dcterms:created>
  <dcterms:modified xsi:type="dcterms:W3CDTF">2023-08-20T00:40:50Z</dcterms:modified>
</cp:coreProperties>
</file>