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415姫路200\"/>
    </mc:Choice>
  </mc:AlternateContent>
  <xr:revisionPtr revIDLastSave="0" documentId="13_ncr:1_{0C0C45DE-F45B-4802-B17E-AA7FB532B7AD}" xr6:coauthVersionLast="47" xr6:coauthVersionMax="47" xr10:uidLastSave="{00000000-0000-0000-0000-000000000000}"/>
  <bookViews>
    <workbookView xWindow="-108" yWindow="-108" windowWidth="23256" windowHeight="14016" xr2:uid="{00000000-000D-0000-FFFF-FFFF00000000}"/>
  </bookViews>
  <sheets>
    <sheet name="姫路200" sheetId="6" r:id="rId1"/>
    <sheet name="姫路200 (2)" sheetId="7" r:id="rId2"/>
  </sheets>
  <definedNames>
    <definedName name="_xlnm.Print_Area" localSheetId="0">姫路200!$A$1:$J$136</definedName>
    <definedName name="_xlnm.Print_Area" localSheetId="1">'姫路200 (2)'!$A$4:$C$7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3" i="6" l="1"/>
  <c r="E24" i="6"/>
  <c r="E25" i="6"/>
  <c r="E20" i="6"/>
  <c r="E21" i="6"/>
  <c r="E22" i="6"/>
  <c r="E19" i="6"/>
  <c r="E41" i="6" l="1"/>
  <c r="E42" i="6"/>
  <c r="E43" i="6"/>
  <c r="E44" i="6"/>
  <c r="E45" i="6"/>
  <c r="E38" i="6"/>
  <c r="E39" i="6"/>
  <c r="E40" i="6"/>
  <c r="E33" i="6"/>
  <c r="E34" i="6"/>
  <c r="E35" i="6"/>
  <c r="E36" i="6"/>
  <c r="E26" i="6"/>
  <c r="E27" i="6"/>
  <c r="E28" i="6"/>
  <c r="E29" i="6"/>
  <c r="E30" i="6"/>
  <c r="E31" i="6"/>
  <c r="E32" i="6"/>
  <c r="E37" i="6"/>
  <c r="E16" i="6"/>
  <c r="E17" i="6"/>
  <c r="E18" i="6"/>
  <c r="E46" i="6" l="1"/>
  <c r="E47" i="6"/>
  <c r="E48" i="6"/>
  <c r="E49" i="6"/>
  <c r="E50" i="6"/>
  <c r="E51" i="6"/>
  <c r="E52" i="6"/>
  <c r="E53" i="6"/>
  <c r="E54" i="6"/>
  <c r="E15" i="6" l="1"/>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J1" i="6"/>
  <c r="A26" i="6" l="1"/>
  <c r="A27" i="6" s="1"/>
  <c r="A28" i="6" s="1"/>
  <c r="A29" i="6" s="1"/>
  <c r="A30" i="6" s="1"/>
  <c r="A31" i="6" l="1"/>
  <c r="A32" i="6" s="1"/>
  <c r="A33" i="6" s="1"/>
  <c r="A34" i="6" s="1"/>
  <c r="A35" i="6" s="1"/>
  <c r="A36" i="6" s="1"/>
  <c r="A37" i="6" s="1"/>
  <c r="A38" i="6" l="1"/>
  <c r="A39" i="6" s="1"/>
  <c r="A40" i="6" l="1"/>
  <c r="A41" i="6" s="1"/>
  <c r="A42" i="6" s="1"/>
  <c r="A43" i="6" s="1"/>
  <c r="A44" i="6" s="1"/>
  <c r="A45" i="6" s="1"/>
  <c r="A46" i="6" s="1"/>
  <c r="A47" i="6" s="1"/>
  <c r="A48" i="6" s="1"/>
  <c r="A49" i="6" s="1"/>
  <c r="A50" i="6" s="1"/>
  <c r="A51" i="6" s="1"/>
  <c r="A52" i="6" s="1"/>
  <c r="A53" i="6" s="1"/>
  <c r="A54" i="6" s="1"/>
</calcChain>
</file>

<file path=xl/sharedStrings.xml><?xml version="1.0" encoding="utf-8"?>
<sst xmlns="http://schemas.openxmlformats.org/spreadsheetml/2006/main" count="229" uniqueCount="148">
  <si>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</si>
  <si>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</si>
  <si>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</si>
  <si>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</si>
  <si>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</si>
  <si>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2"/>
  </si>
  <si>
    <t>右折</t>
    <rPh sb="0" eb="2">
      <t>ウセツ</t>
    </rPh>
    <phoneticPr fontId="2"/>
  </si>
  <si>
    <t>Ｔ字路</t>
    <rPh sb="1" eb="2">
      <t>ジ</t>
    </rPh>
    <rPh sb="2" eb="3">
      <t>ロ</t>
    </rPh>
    <phoneticPr fontId="2"/>
  </si>
  <si>
    <t>ＰＣ開閉時間</t>
    <rPh sb="2" eb="3">
      <t>ヒラ</t>
    </rPh>
    <rPh sb="3" eb="4">
      <t>ト</t>
    </rPh>
    <rPh sb="4" eb="6">
      <t>ジカン</t>
    </rPh>
    <phoneticPr fontId="2"/>
  </si>
  <si>
    <t>直進</t>
    <rPh sb="0" eb="2">
      <t>チョクシン</t>
    </rPh>
    <phoneticPr fontId="2"/>
  </si>
  <si>
    <t>左折</t>
    <rPh sb="0" eb="2">
      <t>サセツ</t>
    </rPh>
    <phoneticPr fontId="2"/>
  </si>
  <si>
    <t>県道724号</t>
    <rPh sb="0" eb="2">
      <t>ケンドウ</t>
    </rPh>
    <rPh sb="5" eb="6">
      <t>ゴウ</t>
    </rPh>
    <phoneticPr fontId="2"/>
  </si>
  <si>
    <t>国道179号</t>
    <rPh sb="0" eb="2">
      <t>コクドウ</t>
    </rPh>
    <rPh sb="5" eb="6">
      <t>ゴウ</t>
    </rPh>
    <phoneticPr fontId="2"/>
  </si>
  <si>
    <t>町道</t>
    <rPh sb="0" eb="1">
      <t>マチ</t>
    </rPh>
    <rPh sb="1" eb="2">
      <t>ミチ</t>
    </rPh>
    <phoneticPr fontId="2"/>
  </si>
  <si>
    <t>県道524号</t>
    <rPh sb="0" eb="2">
      <t>ケンドウ</t>
    </rPh>
    <rPh sb="5" eb="6">
      <t>ゴウ</t>
    </rPh>
    <phoneticPr fontId="2"/>
  </si>
  <si>
    <t>国道2号</t>
    <rPh sb="0" eb="2">
      <t>コクドウ</t>
    </rPh>
    <rPh sb="3" eb="4">
      <t>ゴウ</t>
    </rPh>
    <phoneticPr fontId="2"/>
  </si>
  <si>
    <t>国道250号</t>
    <rPh sb="0" eb="2">
      <t>コクドウ</t>
    </rPh>
    <rPh sb="5" eb="6">
      <t>ゴウ</t>
    </rPh>
    <phoneticPr fontId="2"/>
  </si>
  <si>
    <t>┤字路</t>
    <phoneticPr fontId="2"/>
  </si>
  <si>
    <t>Ｔ字路</t>
    <rPh sb="1" eb="3">
      <t>ジロ</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</si>
  <si>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</si>
  <si>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</si>
  <si>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</si>
  <si>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</si>
  <si>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</si>
  <si>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相産高校　Ｓ</t>
  </si>
  <si>
    <t>（集合地点）</t>
    <rPh sb="1" eb="3">
      <t>シュウゴウ</t>
    </rPh>
    <rPh sb="3" eb="5">
      <t>チテン</t>
    </rPh>
    <phoneticPr fontId="2"/>
  </si>
  <si>
    <t>（通過チェック・フォトコントロール）①</t>
  </si>
  <si>
    <t>通過チェック②（フォトコントロール）</t>
  </si>
  <si>
    <t>通過チェック③（フォトコントロール）</t>
    <rPh sb="0" eb="2">
      <t>ツウカ</t>
    </rPh>
    <phoneticPr fontId="2"/>
  </si>
  <si>
    <t>01/10 06:00～6:30</t>
    <phoneticPr fontId="2"/>
  </si>
  <si>
    <t>01/10 06:30～7:00</t>
    <phoneticPr fontId="2"/>
  </si>
  <si>
    <t>県道250号</t>
    <rPh sb="0" eb="2">
      <t>ケンドウ</t>
    </rPh>
    <rPh sb="5" eb="6">
      <t>ゴウ</t>
    </rPh>
    <phoneticPr fontId="2"/>
  </si>
  <si>
    <t>県道261号</t>
  </si>
  <si>
    <t>県道415号</t>
    <rPh sb="0" eb="2">
      <t>ケンドウ</t>
    </rPh>
    <rPh sb="5" eb="6">
      <t>ゴウ</t>
    </rPh>
    <phoneticPr fontId="2"/>
  </si>
  <si>
    <t>棚田　S</t>
    <rPh sb="0" eb="2">
      <t>タナダ</t>
    </rPh>
    <phoneticPr fontId="2"/>
  </si>
  <si>
    <t>県道414号</t>
    <rPh sb="0" eb="2">
      <t>ケンドウ</t>
    </rPh>
    <rPh sb="5" eb="6">
      <t>ゴウ</t>
    </rPh>
    <phoneticPr fontId="2"/>
  </si>
  <si>
    <t>踏切を渡ります。市街地につき走行注意。</t>
    <rPh sb="0" eb="2">
      <t>フミキリ</t>
    </rPh>
    <rPh sb="3" eb="4">
      <t>ワタ</t>
    </rPh>
    <rPh sb="8" eb="11">
      <t>シガイチ</t>
    </rPh>
    <rPh sb="14" eb="18">
      <t>ソウコウチュウイ</t>
    </rPh>
    <phoneticPr fontId="2"/>
  </si>
  <si>
    <t>公園を出て右方向へ進む</t>
    <rPh sb="0" eb="2">
      <t>コウエン</t>
    </rPh>
    <rPh sb="3" eb="4">
      <t>デ</t>
    </rPh>
    <rPh sb="5" eb="6">
      <t>ミギ</t>
    </rPh>
    <rPh sb="6" eb="8">
      <t>ホウコウ</t>
    </rPh>
    <rPh sb="9" eb="10">
      <t>スス</t>
    </rPh>
    <phoneticPr fontId="1"/>
  </si>
  <si>
    <t>住宅街につき走行注意</t>
    <rPh sb="0" eb="3">
      <t>ジュウタクガイ</t>
    </rPh>
    <rPh sb="6" eb="10">
      <t>ソウコウチュウイ</t>
    </rPh>
    <phoneticPr fontId="2"/>
  </si>
  <si>
    <t>神子岡南　S</t>
    <rPh sb="0" eb="1">
      <t>カミ</t>
    </rPh>
    <rPh sb="1" eb="2">
      <t>コ</t>
    </rPh>
    <rPh sb="2" eb="3">
      <t>オカ</t>
    </rPh>
    <rPh sb="3" eb="4">
      <t>ミナミ</t>
    </rPh>
    <phoneticPr fontId="2"/>
  </si>
  <si>
    <t>夢前橋西詰　S</t>
    <rPh sb="0" eb="2">
      <t>ユメサキ</t>
    </rPh>
    <rPh sb="2" eb="3">
      <t>バシ</t>
    </rPh>
    <rPh sb="3" eb="4">
      <t>ニシ</t>
    </rPh>
    <rPh sb="4" eb="5">
      <t>ヅメ</t>
    </rPh>
    <phoneticPr fontId="2"/>
  </si>
  <si>
    <t>西夢前台2丁目　S</t>
    <rPh sb="0" eb="1">
      <t>ニシ</t>
    </rPh>
    <rPh sb="1" eb="3">
      <t>ユメサキ</t>
    </rPh>
    <rPh sb="3" eb="4">
      <t>ダイ</t>
    </rPh>
    <rPh sb="5" eb="7">
      <t>チョウメ</t>
    </rPh>
    <phoneticPr fontId="2"/>
  </si>
  <si>
    <t>これより緩いのぼり。鹿に注意。</t>
    <rPh sb="4" eb="5">
      <t>ユル</t>
    </rPh>
    <rPh sb="10" eb="11">
      <t>シカ</t>
    </rPh>
    <rPh sb="12" eb="14">
      <t>チュウイ</t>
    </rPh>
    <phoneticPr fontId="2"/>
  </si>
  <si>
    <t>県道420号</t>
    <rPh sb="0" eb="2">
      <t>ケンドウ</t>
    </rPh>
    <rPh sb="5" eb="6">
      <t>ゴウ</t>
    </rPh>
    <phoneticPr fontId="2"/>
  </si>
  <si>
    <t>太市　S</t>
    <rPh sb="0" eb="2">
      <t>オオイチ</t>
    </rPh>
    <phoneticPr fontId="2"/>
  </si>
  <si>
    <t>県道5号→市道</t>
    <rPh sb="0" eb="2">
      <t>ケンドウ</t>
    </rPh>
    <rPh sb="3" eb="4">
      <t>ゴウ</t>
    </rPh>
    <rPh sb="5" eb="7">
      <t>シドウ</t>
    </rPh>
    <phoneticPr fontId="2"/>
  </si>
  <si>
    <t>17キロ地点日飼　Sを直進</t>
    <rPh sb="4" eb="6">
      <t>チテン</t>
    </rPh>
    <rPh sb="6" eb="7">
      <t>ヒ</t>
    </rPh>
    <rPh sb="7" eb="8">
      <t>シ</t>
    </rPh>
    <rPh sb="11" eb="13">
      <t>チョクシン</t>
    </rPh>
    <phoneticPr fontId="2"/>
  </si>
  <si>
    <t>ト字路</t>
    <rPh sb="1" eb="3">
      <t>ジロ</t>
    </rPh>
    <phoneticPr fontId="2"/>
  </si>
  <si>
    <t>Y字路</t>
    <rPh sb="1" eb="3">
      <t>ジロ</t>
    </rPh>
    <phoneticPr fontId="2"/>
  </si>
  <si>
    <t>県道365号</t>
    <rPh sb="0" eb="2">
      <t>ケンドウ</t>
    </rPh>
    <rPh sb="5" eb="6">
      <t>ゴウ</t>
    </rPh>
    <phoneticPr fontId="2"/>
  </si>
  <si>
    <t>この先緩い上り。道が細いので注意。</t>
    <rPh sb="2" eb="3">
      <t>サキ</t>
    </rPh>
    <rPh sb="3" eb="4">
      <t>ユル</t>
    </rPh>
    <rPh sb="5" eb="6">
      <t>ノボ</t>
    </rPh>
    <rPh sb="8" eb="9">
      <t>ミチ</t>
    </rPh>
    <rPh sb="10" eb="11">
      <t>ホソ</t>
    </rPh>
    <rPh sb="14" eb="16">
      <t>チュウイ</t>
    </rPh>
    <phoneticPr fontId="2"/>
  </si>
  <si>
    <t>入田　S</t>
    <rPh sb="0" eb="2">
      <t>イリタ</t>
    </rPh>
    <phoneticPr fontId="2"/>
  </si>
  <si>
    <t>国道374号</t>
    <rPh sb="0" eb="2">
      <t>コクドウ</t>
    </rPh>
    <rPh sb="5" eb="6">
      <t>ゴウ</t>
    </rPh>
    <phoneticPr fontId="2"/>
  </si>
  <si>
    <t>十字路　S</t>
    <rPh sb="0" eb="3">
      <t>ジュウジロ</t>
    </rPh>
    <phoneticPr fontId="2"/>
  </si>
  <si>
    <t>いよいよお待ちかね、湯郷温泉へ。</t>
    <rPh sb="5" eb="6">
      <t>マ</t>
    </rPh>
    <rPh sb="10" eb="12">
      <t>ユノゴウ</t>
    </rPh>
    <rPh sb="12" eb="14">
      <t>オンセン</t>
    </rPh>
    <phoneticPr fontId="2"/>
  </si>
  <si>
    <t>PC1　湯郷温泉　からくり時計</t>
    <rPh sb="4" eb="6">
      <t>ユノゴウ</t>
    </rPh>
    <rPh sb="6" eb="8">
      <t>オンセン</t>
    </rPh>
    <rPh sb="13" eb="15">
      <t>トケイ</t>
    </rPh>
    <phoneticPr fontId="2"/>
  </si>
  <si>
    <t>からくり時計をバックに自転車の写真を取ること。
なお写真のプロパティの時間を通過証明とします</t>
    <rPh sb="4" eb="6">
      <t>ドケイ</t>
    </rPh>
    <rPh sb="11" eb="14">
      <t>ジテンシャ</t>
    </rPh>
    <rPh sb="15" eb="17">
      <t>シャシン</t>
    </rPh>
    <rPh sb="18" eb="19">
      <t>ト</t>
    </rPh>
    <rPh sb="26" eb="28">
      <t>シャシン</t>
    </rPh>
    <rPh sb="35" eb="37">
      <t>ジカン</t>
    </rPh>
    <rPh sb="38" eb="42">
      <t>ツウカショウメイ</t>
    </rPh>
    <phoneticPr fontId="2"/>
  </si>
  <si>
    <t>Ｔ字路　S</t>
    <rPh sb="1" eb="2">
      <t>ジ</t>
    </rPh>
    <rPh sb="2" eb="3">
      <t>ロ</t>
    </rPh>
    <phoneticPr fontId="2"/>
  </si>
  <si>
    <t>この先吉井川沿いを走ります。気持ちよく快走してください。
374号沿いに片鉄ロマン街道があります。</t>
    <rPh sb="2" eb="3">
      <t>サキ</t>
    </rPh>
    <rPh sb="3" eb="7">
      <t>ヨシイガワゾ</t>
    </rPh>
    <rPh sb="9" eb="10">
      <t>ハシ</t>
    </rPh>
    <rPh sb="14" eb="16">
      <t>キモ</t>
    </rPh>
    <rPh sb="19" eb="21">
      <t>カイソウ</t>
    </rPh>
    <rPh sb="32" eb="33">
      <t>ゴウ</t>
    </rPh>
    <rPh sb="33" eb="34">
      <t>ゾ</t>
    </rPh>
    <rPh sb="36" eb="37">
      <t>カタ</t>
    </rPh>
    <rPh sb="37" eb="38">
      <t>テツ</t>
    </rPh>
    <rPh sb="41" eb="43">
      <t>カイドウ</t>
    </rPh>
    <phoneticPr fontId="2"/>
  </si>
  <si>
    <t>広域農道</t>
    <rPh sb="0" eb="4">
      <t>コウイキノウドウ</t>
    </rPh>
    <phoneticPr fontId="2"/>
  </si>
  <si>
    <t>┤字路　S</t>
    <phoneticPr fontId="2"/>
  </si>
  <si>
    <t>これより広域農道。標高も低く斜度もそれほどありませんが
展望抜群の道です。</t>
    <rPh sb="4" eb="6">
      <t>コウイキ</t>
    </rPh>
    <rPh sb="6" eb="8">
      <t>ノウドウ</t>
    </rPh>
    <rPh sb="9" eb="11">
      <t>ヒョウコウ</t>
    </rPh>
    <rPh sb="12" eb="13">
      <t>ヒク</t>
    </rPh>
    <rPh sb="14" eb="16">
      <t>シャド</t>
    </rPh>
    <rPh sb="28" eb="30">
      <t>テンボウ</t>
    </rPh>
    <rPh sb="30" eb="32">
      <t>バツグン</t>
    </rPh>
    <rPh sb="33" eb="34">
      <t>ミチ</t>
    </rPh>
    <phoneticPr fontId="2"/>
  </si>
  <si>
    <t>県道261号</t>
    <rPh sb="0" eb="2">
      <t>ケンドウ</t>
    </rPh>
    <rPh sb="5" eb="6">
      <t>ゴウ</t>
    </rPh>
    <phoneticPr fontId="2"/>
  </si>
  <si>
    <t>自転車・歩行者道</t>
    <rPh sb="0" eb="3">
      <t>ジテンシャ</t>
    </rPh>
    <rPh sb="4" eb="7">
      <t>ホコウシャ</t>
    </rPh>
    <rPh sb="7" eb="8">
      <t>ミチ</t>
    </rPh>
    <phoneticPr fontId="2"/>
  </si>
  <si>
    <t>この先のトンネルが自転車禁止なので迂回路を進みます。</t>
    <rPh sb="2" eb="3">
      <t>サキ</t>
    </rPh>
    <rPh sb="9" eb="12">
      <t>ジテンシャ</t>
    </rPh>
    <rPh sb="12" eb="14">
      <t>キンシ</t>
    </rPh>
    <rPh sb="17" eb="19">
      <t>ウカイ</t>
    </rPh>
    <rPh sb="19" eb="20">
      <t>ロ</t>
    </rPh>
    <rPh sb="21" eb="22">
      <t>スス</t>
    </rPh>
    <phoneticPr fontId="2"/>
  </si>
  <si>
    <t>通過チェック③（フォトコントロール）
旧閑谷学校</t>
    <rPh sb="19" eb="20">
      <t>キュウ</t>
    </rPh>
    <rPh sb="20" eb="22">
      <t>シズタニ</t>
    </rPh>
    <rPh sb="22" eb="24">
      <t>ガッコウ</t>
    </rPh>
    <phoneticPr fontId="2"/>
  </si>
  <si>
    <t>公園道路</t>
    <rPh sb="0" eb="4">
      <t>コウエンドウロ</t>
    </rPh>
    <phoneticPr fontId="2"/>
  </si>
  <si>
    <t>旧閑谷学校に来たことが分かるモニュメントをバックに
自転車の写真をとること</t>
    <rPh sb="0" eb="1">
      <t>キュウ</t>
    </rPh>
    <rPh sb="1" eb="3">
      <t>シズタニ</t>
    </rPh>
    <rPh sb="3" eb="5">
      <t>ガッコウ</t>
    </rPh>
    <rPh sb="6" eb="7">
      <t>キ</t>
    </rPh>
    <rPh sb="11" eb="12">
      <t>ワ</t>
    </rPh>
    <rPh sb="26" eb="29">
      <t>ジテンシャ</t>
    </rPh>
    <rPh sb="30" eb="32">
      <t>シャシン</t>
    </rPh>
    <phoneticPr fontId="2"/>
  </si>
  <si>
    <t>閑谷学校入口　S</t>
    <rPh sb="0" eb="4">
      <t>シズタニガッコウ</t>
    </rPh>
    <rPh sb="4" eb="6">
      <t>イリグチ</t>
    </rPh>
    <phoneticPr fontId="2"/>
  </si>
  <si>
    <t>県道261号</t>
    <phoneticPr fontId="2"/>
  </si>
  <si>
    <t>伊里中　S</t>
    <rPh sb="0" eb="1">
      <t>イ</t>
    </rPh>
    <rPh sb="1" eb="3">
      <t>サトナカ</t>
    </rPh>
    <phoneticPr fontId="2"/>
  </si>
  <si>
    <t>T字路　S</t>
    <rPh sb="1" eb="3">
      <t>ジロ</t>
    </rPh>
    <phoneticPr fontId="2"/>
  </si>
  <si>
    <t>どうしてもたまちゃんに行きたい人はこのまま直進し、福浦橋Sを右折して通過チェック④で写真をとるというのもOKにします。</t>
    <rPh sb="11" eb="12">
      <t>イ</t>
    </rPh>
    <rPh sb="15" eb="16">
      <t>ヒト</t>
    </rPh>
    <rPh sb="21" eb="23">
      <t>チョクシン</t>
    </rPh>
    <rPh sb="25" eb="27">
      <t>フクウラ</t>
    </rPh>
    <rPh sb="27" eb="28">
      <t>ハシ</t>
    </rPh>
    <rPh sb="30" eb="32">
      <t>ウセツ</t>
    </rPh>
    <rPh sb="34" eb="36">
      <t>ツウカ</t>
    </rPh>
    <rPh sb="42" eb="44">
      <t>シャシン</t>
    </rPh>
    <phoneticPr fontId="2"/>
  </si>
  <si>
    <t>十字路</t>
    <rPh sb="0" eb="3">
      <t>ジュウジロ</t>
    </rPh>
    <phoneticPr fontId="2"/>
  </si>
  <si>
    <t>この先海沿いの道。海の向こう側には鹿久居島が見えます。</t>
    <rPh sb="2" eb="3">
      <t>サキ</t>
    </rPh>
    <rPh sb="3" eb="5">
      <t>ウミゾ</t>
    </rPh>
    <rPh sb="7" eb="8">
      <t>ミチ</t>
    </rPh>
    <rPh sb="9" eb="10">
      <t>ウミ</t>
    </rPh>
    <rPh sb="11" eb="12">
      <t>ム</t>
    </rPh>
    <rPh sb="14" eb="15">
      <t>ガワ</t>
    </rPh>
    <rPh sb="17" eb="18">
      <t>シカ</t>
    </rPh>
    <rPh sb="18" eb="19">
      <t>ヒサ</t>
    </rPh>
    <rPh sb="19" eb="20">
      <t>キョ</t>
    </rPh>
    <rPh sb="20" eb="21">
      <t>シマ</t>
    </rPh>
    <rPh sb="22" eb="23">
      <t>ミ</t>
    </rPh>
    <phoneticPr fontId="2"/>
  </si>
  <si>
    <t>通過チェック④（フォトコントロール）
福浦地区コミュニティセンター</t>
    <rPh sb="19" eb="21">
      <t>フクウラ</t>
    </rPh>
    <rPh sb="21" eb="23">
      <t>チク</t>
    </rPh>
    <phoneticPr fontId="2"/>
  </si>
  <si>
    <t>福浦地区コミュニティセンターをバックに自転車の写真を取ること</t>
    <rPh sb="0" eb="2">
      <t>フクウラ</t>
    </rPh>
    <rPh sb="2" eb="4">
      <t>チク</t>
    </rPh>
    <rPh sb="19" eb="22">
      <t>ジテンシャ</t>
    </rPh>
    <rPh sb="23" eb="25">
      <t>シャシン</t>
    </rPh>
    <rPh sb="26" eb="27">
      <t>ト</t>
    </rPh>
    <phoneticPr fontId="2"/>
  </si>
  <si>
    <t>福浦橋　S</t>
    <rPh sb="0" eb="2">
      <t>フクウラ</t>
    </rPh>
    <rPh sb="2" eb="3">
      <t>ハシ</t>
    </rPh>
    <phoneticPr fontId="2"/>
  </si>
  <si>
    <t>恋人たちの聖地をバックに自撮りすること。もしくは向かいの赤穂御崎公園の大石内蔵助像をバックに自転車の写真を取ること</t>
    <rPh sb="0" eb="2">
      <t>コイビト</t>
    </rPh>
    <rPh sb="5" eb="7">
      <t>セイチ</t>
    </rPh>
    <rPh sb="12" eb="14">
      <t>ジド</t>
    </rPh>
    <rPh sb="24" eb="25">
      <t>ム</t>
    </rPh>
    <rPh sb="28" eb="30">
      <t>アコウ</t>
    </rPh>
    <rPh sb="30" eb="32">
      <t>ミサキ</t>
    </rPh>
    <rPh sb="32" eb="34">
      <t>コウエン</t>
    </rPh>
    <rPh sb="35" eb="37">
      <t>オオイシ</t>
    </rPh>
    <rPh sb="37" eb="40">
      <t>クラノスケ</t>
    </rPh>
    <rPh sb="40" eb="41">
      <t>ゾウ</t>
    </rPh>
    <rPh sb="46" eb="49">
      <t>ジテンシャ</t>
    </rPh>
    <rPh sb="50" eb="52">
      <t>シャシン</t>
    </rPh>
    <rPh sb="53" eb="54">
      <t>ト</t>
    </rPh>
    <phoneticPr fontId="2"/>
  </si>
  <si>
    <t>県道32号→県道458号→県道568号</t>
    <rPh sb="0" eb="2">
      <t>ケンドウ</t>
    </rPh>
    <rPh sb="4" eb="5">
      <t>ゴウ</t>
    </rPh>
    <rPh sb="6" eb="8">
      <t>ケンドウ</t>
    </rPh>
    <rPh sb="11" eb="12">
      <t>ゴウ</t>
    </rPh>
    <rPh sb="13" eb="15">
      <t>ケンドウ</t>
    </rPh>
    <rPh sb="18" eb="19">
      <t>ゴウ</t>
    </rPh>
    <phoneticPr fontId="2"/>
  </si>
  <si>
    <t>PC2　道の駅　みつ</t>
    <rPh sb="4" eb="5">
      <t>ミチ</t>
    </rPh>
    <rPh sb="6" eb="7">
      <t>エキ</t>
    </rPh>
    <phoneticPr fontId="2"/>
  </si>
  <si>
    <t>みちの駅みつへ来たことがわかるものをバックに自転車の写真を取ること。写真のプロパティの時間を通過証明とします。</t>
    <rPh sb="3" eb="4">
      <t>エキ</t>
    </rPh>
    <rPh sb="7" eb="8">
      <t>キ</t>
    </rPh>
    <rPh sb="22" eb="25">
      <t>ジテンシャ</t>
    </rPh>
    <rPh sb="26" eb="28">
      <t>シャシン</t>
    </rPh>
    <rPh sb="29" eb="30">
      <t>ト</t>
    </rPh>
    <rPh sb="34" eb="36">
      <t>シャシン</t>
    </rPh>
    <rPh sb="43" eb="45">
      <t>ジカン</t>
    </rPh>
    <rPh sb="46" eb="50">
      <t>ツウカショウメイ</t>
    </rPh>
    <phoneticPr fontId="2"/>
  </si>
  <si>
    <t>この先海沿いの気持ちよい道。</t>
    <rPh sb="2" eb="3">
      <t>サキ</t>
    </rPh>
    <rPh sb="3" eb="5">
      <t>ウミゾ</t>
    </rPh>
    <rPh sb="7" eb="9">
      <t>キモ</t>
    </rPh>
    <rPh sb="12" eb="13">
      <t>ミチ</t>
    </rPh>
    <phoneticPr fontId="2"/>
  </si>
  <si>
    <t>この先海沿いの気持ちよいアップダウンが続きます。</t>
    <rPh sb="2" eb="3">
      <t>サキ</t>
    </rPh>
    <rPh sb="3" eb="5">
      <t>ウミゾ</t>
    </rPh>
    <rPh sb="7" eb="9">
      <t>キモ</t>
    </rPh>
    <rPh sb="19" eb="20">
      <t>ツヅ</t>
    </rPh>
    <phoneticPr fontId="2"/>
  </si>
  <si>
    <t>中央大路</t>
    <rPh sb="0" eb="2">
      <t>チュウオウ</t>
    </rPh>
    <rPh sb="2" eb="3">
      <t>オオ</t>
    </rPh>
    <rPh sb="3" eb="4">
      <t>ロ</t>
    </rPh>
    <phoneticPr fontId="2"/>
  </si>
  <si>
    <t>今在家東　S</t>
    <rPh sb="0" eb="1">
      <t>イマ</t>
    </rPh>
    <rPh sb="1" eb="2">
      <t>ザイ</t>
    </rPh>
    <rPh sb="2" eb="3">
      <t>イエ</t>
    </rPh>
    <rPh sb="3" eb="4">
      <t>ヒガシ</t>
    </rPh>
    <phoneticPr fontId="2"/>
  </si>
  <si>
    <t>この先交通量多いので気をつけてください</t>
    <rPh sb="2" eb="3">
      <t>サキ</t>
    </rPh>
    <rPh sb="3" eb="6">
      <t>コウツウリョウ</t>
    </rPh>
    <rPh sb="6" eb="7">
      <t>オオ</t>
    </rPh>
    <rPh sb="10" eb="11">
      <t>キ</t>
    </rPh>
    <phoneticPr fontId="2"/>
  </si>
  <si>
    <t>中地南　S</t>
    <rPh sb="0" eb="1">
      <t>ナカ</t>
    </rPh>
    <rPh sb="2" eb="3">
      <t>ミナミ</t>
    </rPh>
    <phoneticPr fontId="2"/>
  </si>
  <si>
    <t>通過チェック⑤（フォトコントロール）
赤穂御崎　恋人の聖地　看板</t>
    <rPh sb="19" eb="21">
      <t>アコウ</t>
    </rPh>
    <rPh sb="21" eb="23">
      <t>ミサキ</t>
    </rPh>
    <rPh sb="24" eb="26">
      <t>コイビト</t>
    </rPh>
    <rPh sb="27" eb="29">
      <t>セイチ</t>
    </rPh>
    <rPh sb="30" eb="32">
      <t>カンバン</t>
    </rPh>
    <phoneticPr fontId="2"/>
  </si>
  <si>
    <t xml:space="preserve">08:26～11:32 </t>
    <phoneticPr fontId="2"/>
  </si>
  <si>
    <t>08:56～12:02</t>
    <phoneticPr fontId="2"/>
  </si>
  <si>
    <t>11:30～18:28</t>
    <phoneticPr fontId="2"/>
  </si>
  <si>
    <t>12:00～18:58</t>
    <phoneticPr fontId="2"/>
  </si>
  <si>
    <t xml:space="preserve">11:53～19:30 </t>
    <phoneticPr fontId="2"/>
  </si>
  <si>
    <t>12:23～20:00</t>
    <phoneticPr fontId="2"/>
  </si>
  <si>
    <t>ウインク球場西側 公園</t>
    <rPh sb="4" eb="6">
      <t>キュウジョウ</t>
    </rPh>
    <rPh sb="6" eb="8">
      <t>ニシガワ</t>
    </rPh>
    <rPh sb="9" eb="11">
      <t>コウエン</t>
    </rPh>
    <phoneticPr fontId="2"/>
  </si>
  <si>
    <t>観光客もいるので注意して走行してください。</t>
    <rPh sb="0" eb="3">
      <t>カンコウキャク</t>
    </rPh>
    <rPh sb="8" eb="10">
      <t>チュウイ</t>
    </rPh>
    <rPh sb="12" eb="14">
      <t>ソウコウ</t>
    </rPh>
    <phoneticPr fontId="2"/>
  </si>
  <si>
    <t>緩い坂を上りながら瀬戸内海を眺めてください</t>
    <rPh sb="0" eb="1">
      <t>ユル</t>
    </rPh>
    <rPh sb="2" eb="3">
      <t>サカ</t>
    </rPh>
    <rPh sb="4" eb="5">
      <t>ノボ</t>
    </rPh>
    <rPh sb="9" eb="13">
      <t>セトナイカイ</t>
    </rPh>
    <rPh sb="14" eb="15">
      <t>ナガ</t>
    </rPh>
    <phoneticPr fontId="2"/>
  </si>
  <si>
    <t>ゴール　姫路市勤労市民会館</t>
    <rPh sb="4" eb="7">
      <t>ヒメジシ</t>
    </rPh>
    <rPh sb="7" eb="9">
      <t>キンロウ</t>
    </rPh>
    <rPh sb="9" eb="11">
      <t>シミン</t>
    </rPh>
    <rPh sb="11" eb="13">
      <t>カイカン</t>
    </rPh>
    <phoneticPr fontId="2"/>
  </si>
  <si>
    <t>お疲れさまでした。白いモニュメントが目印（岡本太郎作）。
駐輪場所・会議室は当日お伝えします。</t>
    <rPh sb="1" eb="2">
      <t>ツカ</t>
    </rPh>
    <rPh sb="29" eb="33">
      <t>チュウリンバショ</t>
    </rPh>
    <rPh sb="34" eb="37">
      <t>カイギシツ</t>
    </rPh>
    <rPh sb="38" eb="40">
      <t>トウジツ</t>
    </rPh>
    <rPh sb="41" eb="42">
      <t>ツタ</t>
    </rPh>
    <phoneticPr fontId="2"/>
  </si>
  <si>
    <t>ウインク球場西側 公園</t>
    <phoneticPr fontId="2"/>
  </si>
  <si>
    <t>PC1</t>
    <phoneticPr fontId="2"/>
  </si>
  <si>
    <t>湯郷温泉　からくり時計</t>
    <rPh sb="0" eb="2">
      <t>ユノゴウ</t>
    </rPh>
    <rPh sb="2" eb="4">
      <t>オンセン</t>
    </rPh>
    <rPh sb="9" eb="11">
      <t>トケイ</t>
    </rPh>
    <phoneticPr fontId="2"/>
  </si>
  <si>
    <t>旧閑谷学校</t>
    <phoneticPr fontId="2"/>
  </si>
  <si>
    <t>通過チェック④（フォトコントロール）</t>
  </si>
  <si>
    <t>福浦地区コミュニティセンター</t>
  </si>
  <si>
    <t>道の駅みつ</t>
    <phoneticPr fontId="2"/>
  </si>
  <si>
    <t>PC2</t>
    <phoneticPr fontId="2"/>
  </si>
  <si>
    <t>通過チェック⑤（フォトコントロール）</t>
  </si>
  <si>
    <t>赤穂御崎　恋人の聖地　看板</t>
  </si>
  <si>
    <t>いよいよ海が見えてきました。136キロ地点あたりから日生市街。カキオコ（カキのお好み焼き）のお店が多数あります。</t>
    <rPh sb="4" eb="5">
      <t>ウミ</t>
    </rPh>
    <rPh sb="6" eb="7">
      <t>ミ</t>
    </rPh>
    <rPh sb="19" eb="21">
      <t>チテン</t>
    </rPh>
    <rPh sb="26" eb="28">
      <t>ヒナセ</t>
    </rPh>
    <rPh sb="28" eb="30">
      <t>シガイ</t>
    </rPh>
    <rPh sb="40" eb="41">
      <t>コノ</t>
    </rPh>
    <rPh sb="42" eb="43">
      <t>ヤ</t>
    </rPh>
    <rPh sb="47" eb="48">
      <t>ミセ</t>
    </rPh>
    <rPh sb="49" eb="51">
      <t>タスウ</t>
    </rPh>
    <phoneticPr fontId="2"/>
  </si>
  <si>
    <t>進行方向</t>
    <rPh sb="0" eb="4">
      <t>シンコウホウコウ</t>
    </rPh>
    <phoneticPr fontId="2"/>
  </si>
  <si>
    <t>県道124号</t>
    <rPh sb="0" eb="2">
      <t>ケンドウ</t>
    </rPh>
    <rPh sb="5" eb="6">
      <t>ゴウ</t>
    </rPh>
    <phoneticPr fontId="2"/>
  </si>
  <si>
    <t>06:00～6:30</t>
    <phoneticPr fontId="2"/>
  </si>
  <si>
    <t>06:30～7:00</t>
    <phoneticPr fontId="2"/>
  </si>
  <si>
    <t>ゴール　
姫路市勤労市民会館第一会議室</t>
    <rPh sb="5" eb="8">
      <t>ヒメジシ</t>
    </rPh>
    <rPh sb="8" eb="10">
      <t>キンロウ</t>
    </rPh>
    <rPh sb="10" eb="12">
      <t>シミン</t>
    </rPh>
    <rPh sb="12" eb="14">
      <t>カイカン</t>
    </rPh>
    <rPh sb="14" eb="19">
      <t>ダイイチカイギシツ</t>
    </rPh>
    <phoneticPr fontId="2"/>
  </si>
  <si>
    <t>PC2
道の駅　みつ</t>
    <rPh sb="4" eb="5">
      <t>ミチ</t>
    </rPh>
    <rPh sb="6" eb="7">
      <t>エキ</t>
    </rPh>
    <phoneticPr fontId="2"/>
  </si>
  <si>
    <t>PC1
湯郷温泉　からくり時計</t>
    <rPh sb="4" eb="6">
      <t>ユノゴウ</t>
    </rPh>
    <rPh sb="6" eb="8">
      <t>オンセン</t>
    </rPh>
    <rPh sb="13" eb="15">
      <t>トケイ</t>
    </rPh>
    <phoneticPr fontId="2"/>
  </si>
  <si>
    <t>スタート
ウインク球場西側 公園</t>
    <rPh sb="9" eb="11">
      <t>キュウジョウ</t>
    </rPh>
    <rPh sb="11" eb="13">
      <t>ニシガワ</t>
    </rPh>
    <rPh sb="14" eb="16">
      <t>コウエン</t>
    </rPh>
    <phoneticPr fontId="2"/>
  </si>
  <si>
    <t>ブリーフィング・車検
ウインク球場西側 公園</t>
    <rPh sb="8" eb="10">
      <t>シャケン</t>
    </rPh>
    <phoneticPr fontId="2"/>
  </si>
  <si>
    <t>集合・受付
ウインク球場西側 公園</t>
    <rPh sb="0" eb="2">
      <t>シュウゴウ</t>
    </rPh>
    <rPh sb="3" eb="5">
      <t>ウケツケ</t>
    </rPh>
    <phoneticPr fontId="2"/>
  </si>
  <si>
    <t>T字路</t>
    <rPh sb="1" eb="3">
      <t>ジロ</t>
    </rPh>
    <phoneticPr fontId="2"/>
  </si>
  <si>
    <t>揖保川沿いを走る</t>
    <rPh sb="0" eb="4">
      <t>イボガワゾ</t>
    </rPh>
    <rPh sb="6" eb="7">
      <t>ハシ</t>
    </rPh>
    <phoneticPr fontId="2"/>
  </si>
  <si>
    <t>熊野橋東詰　S</t>
    <rPh sb="0" eb="3">
      <t>クマノバシ</t>
    </rPh>
    <rPh sb="3" eb="4">
      <t>ヒガシ</t>
    </rPh>
    <rPh sb="4" eb="5">
      <t>ヅメ</t>
    </rPh>
    <phoneticPr fontId="2"/>
  </si>
  <si>
    <t>橋を渡る</t>
    <rPh sb="0" eb="1">
      <t>ハシ</t>
    </rPh>
    <rPh sb="2" eb="3">
      <t>ワタ</t>
    </rPh>
    <phoneticPr fontId="2"/>
  </si>
  <si>
    <t>熊野橋西詰　S</t>
    <rPh sb="0" eb="3">
      <t>クマノバシ</t>
    </rPh>
    <rPh sb="3" eb="4">
      <t>ニシ</t>
    </rPh>
    <rPh sb="4" eb="5">
      <t>ヅメ</t>
    </rPh>
    <phoneticPr fontId="2"/>
  </si>
  <si>
    <t>熊野新大橋西　S</t>
    <rPh sb="0" eb="2">
      <t>クマノ</t>
    </rPh>
    <rPh sb="2" eb="3">
      <t>シン</t>
    </rPh>
    <rPh sb="3" eb="5">
      <t>オオハシ</t>
    </rPh>
    <rPh sb="5" eb="6">
      <t>ニシ</t>
    </rPh>
    <phoneticPr fontId="2"/>
  </si>
  <si>
    <t>県道5号</t>
    <rPh sb="3" eb="4">
      <t>ゴウ</t>
    </rPh>
    <phoneticPr fontId="2"/>
  </si>
  <si>
    <t>ひたすら県道5号を直進</t>
    <rPh sb="4" eb="6">
      <t>ケンドウ</t>
    </rPh>
    <rPh sb="7" eb="8">
      <t>ゴウ</t>
    </rPh>
    <rPh sb="9" eb="11">
      <t>チョクシン</t>
    </rPh>
    <phoneticPr fontId="2"/>
  </si>
  <si>
    <t>通過チェック①（フォトコントロール）
上郡あゆみ橋</t>
    <rPh sb="0" eb="2">
      <t>ツウカ</t>
    </rPh>
    <rPh sb="19" eb="21">
      <t>カミゴオリ</t>
    </rPh>
    <rPh sb="24" eb="25">
      <t>ハシ</t>
    </rPh>
    <phoneticPr fontId="2"/>
  </si>
  <si>
    <t>国道373号</t>
    <rPh sb="0" eb="2">
      <t>コクドウ</t>
    </rPh>
    <rPh sb="5" eb="6">
      <t>ゴウ</t>
    </rPh>
    <phoneticPr fontId="2"/>
  </si>
  <si>
    <t>上郡あゆみ橋をバックに自転車の写真を取ること。
この後国道373号線をひたすら北上</t>
    <rPh sb="0" eb="2">
      <t>カミゴオリ</t>
    </rPh>
    <rPh sb="5" eb="6">
      <t>バシ</t>
    </rPh>
    <rPh sb="11" eb="14">
      <t>ジテンシャ</t>
    </rPh>
    <rPh sb="15" eb="17">
      <t>シャシン</t>
    </rPh>
    <rPh sb="18" eb="19">
      <t>ト</t>
    </rPh>
    <rPh sb="26" eb="27">
      <t>アト</t>
    </rPh>
    <rPh sb="27" eb="29">
      <t>コクドウ</t>
    </rPh>
    <rPh sb="32" eb="34">
      <t>ゴウセン</t>
    </rPh>
    <rPh sb="39" eb="41">
      <t>ホクジョウ</t>
    </rPh>
    <phoneticPr fontId="2"/>
  </si>
  <si>
    <t>実栗　S</t>
    <rPh sb="0" eb="1">
      <t>ミ</t>
    </rPh>
    <rPh sb="1" eb="2">
      <t>クリ</t>
    </rPh>
    <phoneticPr fontId="2"/>
  </si>
  <si>
    <t>県道240号</t>
    <rPh sb="0" eb="2">
      <t>ケンドウ</t>
    </rPh>
    <rPh sb="5" eb="6">
      <t>ゴウ</t>
    </rPh>
    <phoneticPr fontId="2"/>
  </si>
  <si>
    <t>通過チェック②
兵庫県立大学西はりま天文台看板</t>
    <rPh sb="0" eb="2">
      <t>ツウカ</t>
    </rPh>
    <rPh sb="8" eb="12">
      <t>ヒョウゴケンリツ</t>
    </rPh>
    <rPh sb="12" eb="14">
      <t>ダイガク</t>
    </rPh>
    <rPh sb="14" eb="15">
      <t>ニシ</t>
    </rPh>
    <rPh sb="18" eb="21">
      <t>テンモンダイ</t>
    </rPh>
    <rPh sb="21" eb="23">
      <t>カンバン</t>
    </rPh>
    <phoneticPr fontId="2"/>
  </si>
  <si>
    <t>直進</t>
    <rPh sb="0" eb="2">
      <t>チョクシン</t>
    </rPh>
    <phoneticPr fontId="1"/>
  </si>
  <si>
    <t>ト字路　</t>
    <rPh sb="1" eb="2">
      <t>ジ</t>
    </rPh>
    <rPh sb="2" eb="3">
      <t>ロ</t>
    </rPh>
    <phoneticPr fontId="2"/>
  </si>
  <si>
    <t>このさきＹ字路があるが左側へ行くこと</t>
    <rPh sb="5" eb="6">
      <t>ジ</t>
    </rPh>
    <rPh sb="6" eb="7">
      <t>ロ</t>
    </rPh>
    <rPh sb="11" eb="13">
      <t>ヒダリガワ</t>
    </rPh>
    <rPh sb="14" eb="15">
      <t>イ</t>
    </rPh>
    <phoneticPr fontId="2"/>
  </si>
  <si>
    <t>看板をバックに自転車の写真を取ること。もしくは棚田バックでも可。陰陽師安部晴明と蘆屋道満が決闘をしたという言い伝えがあるらしいです。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2" eb="35">
      <t>オンミョウジ</t>
    </rPh>
    <rPh sb="35" eb="37">
      <t>アベ</t>
    </rPh>
    <rPh sb="37" eb="39">
      <t>ハレアキ</t>
    </rPh>
    <rPh sb="40" eb="44">
      <t>アシヤミチマン</t>
    </rPh>
    <rPh sb="45" eb="47">
      <t>ケットウ</t>
    </rPh>
    <rPh sb="53" eb="54">
      <t>イ</t>
    </rPh>
    <rPh sb="55" eb="56">
      <t>ツタ</t>
    </rPh>
    <phoneticPr fontId="2"/>
  </si>
  <si>
    <t>町道→県道524号</t>
    <rPh sb="0" eb="1">
      <t>マチ</t>
    </rPh>
    <rPh sb="1" eb="2">
      <t>ミチ</t>
    </rPh>
    <rPh sb="3" eb="5">
      <t>ケンドウ</t>
    </rPh>
    <rPh sb="8" eb="9">
      <t>ゴウ</t>
    </rPh>
    <phoneticPr fontId="2"/>
  </si>
  <si>
    <t>乙大木谷の棚田方面へ</t>
    <rPh sb="0" eb="1">
      <t>オツ</t>
    </rPh>
    <rPh sb="1" eb="4">
      <t>オオキダニ</t>
    </rPh>
    <rPh sb="5" eb="7">
      <t>タナダ</t>
    </rPh>
    <rPh sb="7" eb="9">
      <t>ホウメン</t>
    </rPh>
    <phoneticPr fontId="2"/>
  </si>
  <si>
    <t xml:space="preserve">08:32～11:44 </t>
    <phoneticPr fontId="2"/>
  </si>
  <si>
    <t>11:35～18:40</t>
    <phoneticPr fontId="2"/>
  </si>
  <si>
    <t>12:05～19:10</t>
    <phoneticPr fontId="2"/>
  </si>
  <si>
    <t>9:02～12:14</t>
    <phoneticPr fontId="2"/>
  </si>
  <si>
    <t>BRM415近畿200km姫路</t>
    <phoneticPr fontId="2"/>
  </si>
  <si>
    <t>兵庫県立大学西はりま天文台看板</t>
    <phoneticPr fontId="2"/>
  </si>
  <si>
    <t>上郡あゆみ橋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</si>
</sst>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
      <b/>
      <sz val="9"/>
      <color rgb="FFFF0000"/>
      <name val="ＭＳ Ｐゴシック"/>
      <family val="3"/>
      <charset val="128"/>
      <scheme val="major"/>
    </font>
    <font>
      <b/>
      <sz val="10"/>
      <color theme="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
    <xf numFmtId="0" fontId="0" fillId="0" borderId="0">
      <alignment vertical="center"/>
    </xf>
  </cellStyleXfs>
  <cellXfs count="87">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176" fontId="4" fillId="0" borderId="7" xfId="0" applyNumberFormat="1" applyFont="1" applyBorder="1">
      <alignmen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0" fontId="10" fillId="2" borderId="9" xfId="0" applyFont="1" applyFill="1" applyBorder="1">
      <alignment vertical="center"/>
    </xf>
    <xf numFmtId="0" fontId="12" fillId="2" borderId="9" xfId="0" applyFont="1" applyFill="1" applyBorder="1" applyAlignment="1">
      <alignment vertical="center" wrapText="1"/>
    </xf>
    <xf numFmtId="176" fontId="12" fillId="2" borderId="10" xfId="0" applyNumberFormat="1"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176" fontId="12" fillId="0" borderId="10" xfId="0" applyNumberFormat="1" applyFont="1" applyBorder="1">
      <alignment vertical="center"/>
    </xf>
    <xf numFmtId="176" fontId="11" fillId="0" borderId="5" xfId="0" applyNumberFormat="1" applyFont="1" applyBorder="1" applyAlignment="1">
      <alignment horizontal="right" vertical="center"/>
    </xf>
    <xf numFmtId="0" fontId="12" fillId="0" borderId="9" xfId="0" applyFont="1" applyBorder="1">
      <alignment vertical="center"/>
    </xf>
    <xf numFmtId="0" fontId="11" fillId="0" borderId="14" xfId="0" applyFont="1" applyBorder="1">
      <alignment vertical="center"/>
    </xf>
    <xf numFmtId="0" fontId="11" fillId="0" borderId="11" xfId="0" applyFont="1" applyBorder="1">
      <alignment vertical="center"/>
    </xf>
    <xf numFmtId="176" fontId="11" fillId="0" borderId="11" xfId="0" applyNumberFormat="1" applyFont="1" applyBorder="1" applyAlignment="1">
      <alignment horizontal="left" vertical="center"/>
    </xf>
    <xf numFmtId="176" fontId="11" fillId="0" borderId="11" xfId="0" applyNumberFormat="1" applyFont="1" applyBorder="1" applyAlignment="1">
      <alignment horizontal="right" vertical="center"/>
    </xf>
    <xf numFmtId="0" fontId="13" fillId="0" borderId="11" xfId="0" applyFont="1" applyBorder="1">
      <alignment vertical="center"/>
    </xf>
    <xf numFmtId="0" fontId="16" fillId="0" borderId="0" xfId="0" applyFont="1">
      <alignment vertical="center"/>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7" fillId="0" borderId="9" xfId="0" applyFont="1" applyBorder="1" applyAlignment="1">
      <alignment vertical="center" wrapText="1"/>
    </xf>
    <xf numFmtId="0" fontId="14" fillId="0" borderId="5" xfId="0" applyFont="1" applyBorder="1" applyAlignment="1">
      <alignment vertical="center" wrapText="1"/>
    </xf>
    <xf numFmtId="0" fontId="18" fillId="0" borderId="5" xfId="0" applyFont="1" applyBorder="1" applyAlignment="1">
      <alignment vertical="center" wrapText="1"/>
    </xf>
    <xf numFmtId="20"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176" fontId="14" fillId="0" borderId="5" xfId="0" applyNumberFormat="1" applyFont="1" applyBorder="1" applyAlignment="1">
      <alignment horizontal="center" vertical="center"/>
    </xf>
    <xf numFmtId="176" fontId="18" fillId="0" borderId="5" xfId="0" applyNumberFormat="1" applyFont="1" applyBorder="1" applyAlignment="1">
      <alignment horizontal="center" vertical="center"/>
    </xf>
    <xf numFmtId="0" fontId="4" fillId="0" borderId="10" xfId="0" applyFont="1" applyBorder="1">
      <alignment vertical="center"/>
    </xf>
    <xf numFmtId="0" fontId="12" fillId="2" borderId="5" xfId="0" applyFont="1" applyFill="1" applyBorder="1">
      <alignment vertical="center"/>
    </xf>
    <xf numFmtId="0" fontId="12" fillId="2" borderId="5" xfId="0" applyFont="1" applyFill="1" applyBorder="1" applyAlignment="1">
      <alignment vertical="center" wrapText="1"/>
    </xf>
    <xf numFmtId="176" fontId="12" fillId="2" borderId="8" xfId="0" applyNumberFormat="1" applyFont="1" applyFill="1" applyBorder="1">
      <alignment vertical="center"/>
    </xf>
    <xf numFmtId="0" fontId="12" fillId="2" borderId="8" xfId="0" applyFont="1" applyFill="1" applyBorder="1">
      <alignment vertical="center"/>
    </xf>
    <xf numFmtId="176" fontId="13" fillId="0" borderId="12" xfId="0" applyNumberFormat="1" applyFont="1" applyBorder="1" applyAlignment="1">
      <alignment horizontal="center" vertical="center"/>
    </xf>
    <xf numFmtId="176" fontId="13" fillId="0" borderId="13" xfId="0" applyNumberFormat="1"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117</xdr:row>
      <xdr:rowOff>38099</xdr:rowOff>
    </xdr:from>
    <xdr:to>
      <xdr:col>1</xdr:col>
      <xdr:colOff>2167296</xdr:colOff>
      <xdr:row>134</xdr:row>
      <xdr:rowOff>152400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237" b="20158"/>
        <a:stretch/>
      </xdr:blipFill>
      <xdr:spPr>
        <a:xfrm>
          <a:off x="22860" y="23286719"/>
          <a:ext cx="2411136" cy="2705101"/>
        </a:xfrm>
        <a:prstGeom prst="rect">
          <a:avLst/>
        </a:prstGeom>
      </xdr:spPr>
    </xdr:pic>
    <xdr:clientData/>
  </xdr:twoCellAnchor>
  <xdr:twoCellAnchor editAs="oneCell">
    <xdr:from>
      <xdr:col>0</xdr:col>
      <xdr:colOff>68580</xdr:colOff>
      <xdr:row>58</xdr:row>
      <xdr:rowOff>59590</xdr:rowOff>
    </xdr:from>
    <xdr:to>
      <xdr:col>2</xdr:col>
      <xdr:colOff>1188720</xdr:colOff>
      <xdr:row>78</xdr:row>
      <xdr:rowOff>64469</xdr:rowOff>
    </xdr:to>
    <xdr:pic>
      <xdr:nvPicPr>
        <xdr:cNvPr id="4" name="図 3">
          <a:extLst>
            <a:ext uri="{FF2B5EF4-FFF2-40B4-BE49-F238E27FC236}">
              <a16:creationId xmlns:a16="http://schemas.microsoft.com/office/drawing/2014/main" id="{4A0D7023-2CAD-4047-87A9-8350F3E52A0F}"/>
            </a:ext>
          </a:extLst>
        </xdr:cNvPr>
        <xdr:cNvPicPr>
          <a:picLocks noChangeAspect="1"/>
        </xdr:cNvPicPr>
      </xdr:nvPicPr>
      <xdr:blipFill>
        <a:blip xmlns:r="http://schemas.openxmlformats.org/officeDocument/2006/relationships" r:embed="rId2"/>
        <a:stretch>
          <a:fillRect/>
        </a:stretch>
      </xdr:blipFill>
      <xdr:spPr>
        <a:xfrm>
          <a:off x="68580" y="14194690"/>
          <a:ext cx="4046220" cy="3083359"/>
        </a:xfrm>
        <a:prstGeom prst="rect">
          <a:avLst/>
        </a:prstGeom>
      </xdr:spPr>
    </xdr:pic>
    <xdr:clientData/>
  </xdr:twoCellAnchor>
  <xdr:twoCellAnchor editAs="oneCell">
    <xdr:from>
      <xdr:col>4</xdr:col>
      <xdr:colOff>1</xdr:colOff>
      <xdr:row>83</xdr:row>
      <xdr:rowOff>43291</xdr:rowOff>
    </xdr:from>
    <xdr:to>
      <xdr:col>7</xdr:col>
      <xdr:colOff>1478281</xdr:colOff>
      <xdr:row>96</xdr:row>
      <xdr:rowOff>91306</xdr:rowOff>
    </xdr:to>
    <xdr:pic>
      <xdr:nvPicPr>
        <xdr:cNvPr id="18" name="図 17">
          <a:extLst>
            <a:ext uri="{FF2B5EF4-FFF2-40B4-BE49-F238E27FC236}">
              <a16:creationId xmlns:a16="http://schemas.microsoft.com/office/drawing/2014/main" id="{CC2CE612-FB7E-4693-BE0B-AAFFA36FF3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661" y="18018871"/>
          <a:ext cx="2766060" cy="2074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31247</xdr:colOff>
      <xdr:row>100</xdr:row>
      <xdr:rowOff>30480</xdr:rowOff>
    </xdr:from>
    <xdr:to>
      <xdr:col>1</xdr:col>
      <xdr:colOff>2621280</xdr:colOff>
      <xdr:row>113</xdr:row>
      <xdr:rowOff>146513</xdr:rowOff>
    </xdr:to>
    <xdr:pic>
      <xdr:nvPicPr>
        <xdr:cNvPr id="19" name="図 18">
          <a:extLst>
            <a:ext uri="{FF2B5EF4-FFF2-40B4-BE49-F238E27FC236}">
              <a16:creationId xmlns:a16="http://schemas.microsoft.com/office/drawing/2014/main" id="{2F15C685-3D06-4CEE-A5C6-A479C3764C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247" y="20642580"/>
          <a:ext cx="2856733" cy="2142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48804</xdr:colOff>
      <xdr:row>100</xdr:row>
      <xdr:rowOff>30480</xdr:rowOff>
    </xdr:from>
    <xdr:to>
      <xdr:col>3</xdr:col>
      <xdr:colOff>441960</xdr:colOff>
      <xdr:row>114</xdr:row>
      <xdr:rowOff>15239</xdr:rowOff>
    </xdr:to>
    <xdr:pic>
      <xdr:nvPicPr>
        <xdr:cNvPr id="20" name="図 19">
          <a:extLst>
            <a:ext uri="{FF2B5EF4-FFF2-40B4-BE49-F238E27FC236}">
              <a16:creationId xmlns:a16="http://schemas.microsoft.com/office/drawing/2014/main" id="{2DA0726E-297F-4050-9445-49F07107C9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74884" y="20642580"/>
          <a:ext cx="2884896" cy="2164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30480</xdr:colOff>
      <xdr:row>100</xdr:row>
      <xdr:rowOff>45222</xdr:rowOff>
    </xdr:from>
    <xdr:to>
      <xdr:col>9</xdr:col>
      <xdr:colOff>1412374</xdr:colOff>
      <xdr:row>113</xdr:row>
      <xdr:rowOff>129539</xdr:rowOff>
    </xdr:to>
    <xdr:pic>
      <xdr:nvPicPr>
        <xdr:cNvPr id="21" name="図 20">
          <a:extLst>
            <a:ext uri="{FF2B5EF4-FFF2-40B4-BE49-F238E27FC236}">
              <a16:creationId xmlns:a16="http://schemas.microsoft.com/office/drawing/2014/main" id="{FE9DE417-E00B-4377-9226-9753240364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55680" y="20657322"/>
          <a:ext cx="2814454" cy="211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31218</xdr:colOff>
      <xdr:row>100</xdr:row>
      <xdr:rowOff>60960</xdr:rowOff>
    </xdr:from>
    <xdr:to>
      <xdr:col>7</xdr:col>
      <xdr:colOff>2674618</xdr:colOff>
      <xdr:row>119</xdr:row>
      <xdr:rowOff>68579</xdr:rowOff>
    </xdr:to>
    <xdr:pic>
      <xdr:nvPicPr>
        <xdr:cNvPr id="22" name="図 21">
          <a:extLst>
            <a:ext uri="{FF2B5EF4-FFF2-40B4-BE49-F238E27FC236}">
              <a16:creationId xmlns:a16="http://schemas.microsoft.com/office/drawing/2014/main" id="{A79860DD-E2FD-4C59-BBA6-1A9378B599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54878" y="20673060"/>
          <a:ext cx="3931180" cy="294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2263140</xdr:colOff>
      <xdr:row>117</xdr:row>
      <xdr:rowOff>45402</xdr:rowOff>
    </xdr:from>
    <xdr:to>
      <xdr:col>3</xdr:col>
      <xdr:colOff>708408</xdr:colOff>
      <xdr:row>134</xdr:row>
      <xdr:rowOff>152400</xdr:rowOff>
    </xdr:to>
    <xdr:pic>
      <xdr:nvPicPr>
        <xdr:cNvPr id="23" name="図 22">
          <a:extLst>
            <a:ext uri="{FF2B5EF4-FFF2-40B4-BE49-F238E27FC236}">
              <a16:creationId xmlns:a16="http://schemas.microsoft.com/office/drawing/2014/main" id="{EAEACC7E-CDCD-4F7B-9072-755D1B8474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29840" y="23294022"/>
          <a:ext cx="3596388" cy="2697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2</xdr:col>
      <xdr:colOff>556016</xdr:colOff>
      <xdr:row>96</xdr:row>
      <xdr:rowOff>129540</xdr:rowOff>
    </xdr:to>
    <xdr:pic>
      <xdr:nvPicPr>
        <xdr:cNvPr id="2" name="図 1">
          <a:extLst>
            <a:ext uri="{FF2B5EF4-FFF2-40B4-BE49-F238E27FC236}">
              <a16:creationId xmlns:a16="http://schemas.microsoft.com/office/drawing/2014/main" id="{92D923A7-663C-4E0E-9F80-8B849B7BD3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6375380"/>
          <a:ext cx="3482096" cy="2156460"/>
        </a:xfrm>
        <a:prstGeom prst="rect">
          <a:avLst/>
        </a:prstGeom>
      </xdr:spPr>
    </xdr:pic>
    <xdr:clientData/>
  </xdr:twoCellAnchor>
  <xdr:twoCellAnchor editAs="oneCell">
    <xdr:from>
      <xdr:col>3</xdr:col>
      <xdr:colOff>91440</xdr:colOff>
      <xdr:row>58</xdr:row>
      <xdr:rowOff>97254</xdr:rowOff>
    </xdr:from>
    <xdr:to>
      <xdr:col>7</xdr:col>
      <xdr:colOff>1714500</xdr:colOff>
      <xdr:row>77</xdr:row>
      <xdr:rowOff>86703</xdr:rowOff>
    </xdr:to>
    <xdr:pic>
      <xdr:nvPicPr>
        <xdr:cNvPr id="3" name="図 2">
          <a:extLst>
            <a:ext uri="{FF2B5EF4-FFF2-40B4-BE49-F238E27FC236}">
              <a16:creationId xmlns:a16="http://schemas.microsoft.com/office/drawing/2014/main" id="{A8C7B5C5-C01F-5DBA-0095-D1554793CF2D}"/>
            </a:ext>
          </a:extLst>
        </xdr:cNvPr>
        <xdr:cNvPicPr>
          <a:picLocks noChangeAspect="1"/>
        </xdr:cNvPicPr>
      </xdr:nvPicPr>
      <xdr:blipFill>
        <a:blip xmlns:r="http://schemas.openxmlformats.org/officeDocument/2006/relationships" r:embed="rId10"/>
        <a:stretch>
          <a:fillRect/>
        </a:stretch>
      </xdr:blipFill>
      <xdr:spPr>
        <a:xfrm>
          <a:off x="5509260" y="12632154"/>
          <a:ext cx="5158740" cy="291552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35"/>
  <sheetViews>
    <sheetView tabSelected="1" view="pageBreakPreview" zoomScaleNormal="100" zoomScaleSheetLayoutView="100" workbookViewId="0"/>
  </sheetViews>
  <sheetFormatPr defaultColWidth="7.77734375" defaultRowHeight="12" x14ac:dyDescent="0.2"/>
  <cols>
    <col min="1" max="1" width="3.88671875" style="5" customWidth="1"/>
    <col min="2" max="2" width="38.77734375" style="5" customWidth="1"/>
    <col min="3" max="3" width="36.33203125" style="5" customWidth="1"/>
    <col min="4" max="4" width="32.77734375" style="5" customWidth="1"/>
    <col min="5" max="5" width="8.21875" style="12" customWidth="1"/>
    <col min="6" max="6" width="10.21875" style="8" customWidth="1"/>
    <col min="7" max="7" width="0.33203125" style="5" customWidth="1"/>
    <col min="8" max="8" width="49.77734375" style="5" customWidth="1"/>
    <col min="9" max="9" width="20.88671875" style="5" customWidth="1"/>
    <col min="10" max="10" width="21.6640625" style="5" customWidth="1"/>
    <col min="11" max="11" width="7.77734375" style="5" customWidth="1"/>
    <col min="12" max="16384" width="7.77734375" style="5"/>
  </cols>
  <sheetData>
    <row r="1" spans="1:10" ht="24.75" customHeight="1" x14ac:dyDescent="0.2">
      <c r="A1" s="60" t="s">
        <v>145</v>
      </c>
      <c r="H1" s="9"/>
      <c r="J1" s="14">
        <f ca="1">TODAY()</f>
        <v>45019</v>
      </c>
    </row>
    <row r="2" spans="1:10" ht="25.5" customHeight="1" thickBot="1" x14ac:dyDescent="0.25">
      <c r="A2" s="13"/>
    </row>
    <row r="3" spans="1:10" ht="21.75" customHeight="1" thickBot="1" x14ac:dyDescent="0.25">
      <c r="A3" s="15"/>
      <c r="B3" s="16" t="s">
        <v>0</v>
      </c>
      <c r="C3" s="16" t="s">
        <v>1</v>
      </c>
      <c r="D3" s="16" t="s">
        <v>111</v>
      </c>
      <c r="E3" s="17" t="s">
        <v>2</v>
      </c>
      <c r="F3" s="18" t="s">
        <v>3</v>
      </c>
      <c r="G3" s="19"/>
      <c r="H3" s="19" t="s">
        <v>4</v>
      </c>
      <c r="I3" s="20" t="s">
        <v>8</v>
      </c>
      <c r="J3" s="20" t="s">
        <v>8</v>
      </c>
    </row>
    <row r="4" spans="1:10" s="59" customFormat="1" ht="15" thickTop="1" x14ac:dyDescent="0.2">
      <c r="A4" s="42">
        <v>1</v>
      </c>
      <c r="B4" s="43" t="s">
        <v>95</v>
      </c>
      <c r="C4" s="44" t="s">
        <v>5</v>
      </c>
      <c r="D4" s="44" t="s">
        <v>9</v>
      </c>
      <c r="E4" s="45">
        <v>0</v>
      </c>
      <c r="F4" s="70">
        <v>0</v>
      </c>
      <c r="G4" s="71"/>
      <c r="H4" s="71" t="s">
        <v>37</v>
      </c>
      <c r="I4" s="72" t="s">
        <v>29</v>
      </c>
      <c r="J4" s="72" t="s">
        <v>30</v>
      </c>
    </row>
    <row r="5" spans="1:10" ht="14.4" x14ac:dyDescent="0.2">
      <c r="A5" s="21">
        <f t="shared" ref="A5:A54" si="0">A4+1</f>
        <v>2</v>
      </c>
      <c r="B5" s="22" t="s">
        <v>7</v>
      </c>
      <c r="C5" s="23" t="s">
        <v>5</v>
      </c>
      <c r="D5" s="23" t="s">
        <v>6</v>
      </c>
      <c r="E5" s="24">
        <f>F5-F4</f>
        <v>0.1</v>
      </c>
      <c r="F5" s="25">
        <v>0.1</v>
      </c>
      <c r="G5" s="1"/>
      <c r="H5" s="1" t="s">
        <v>38</v>
      </c>
      <c r="I5" s="26"/>
      <c r="J5" s="26"/>
    </row>
    <row r="6" spans="1:10" ht="14.4" x14ac:dyDescent="0.2">
      <c r="A6" s="21">
        <f>A5+1</f>
        <v>3</v>
      </c>
      <c r="B6" s="22" t="s">
        <v>7</v>
      </c>
      <c r="C6" s="23" t="s">
        <v>33</v>
      </c>
      <c r="D6" s="23" t="s">
        <v>10</v>
      </c>
      <c r="E6" s="24">
        <f t="shared" ref="E6:E54" si="1">F6-F5</f>
        <v>0.8</v>
      </c>
      <c r="F6" s="25">
        <v>0.9</v>
      </c>
      <c r="G6" s="1"/>
      <c r="H6" s="1"/>
      <c r="I6" s="26"/>
      <c r="J6" s="26"/>
    </row>
    <row r="7" spans="1:10" ht="14.4" x14ac:dyDescent="0.2">
      <c r="A7" s="21">
        <f t="shared" si="0"/>
        <v>4</v>
      </c>
      <c r="B7" s="22" t="s">
        <v>34</v>
      </c>
      <c r="C7" s="22" t="s">
        <v>35</v>
      </c>
      <c r="D7" s="22" t="s">
        <v>6</v>
      </c>
      <c r="E7" s="24">
        <f t="shared" si="1"/>
        <v>0.49999999999999989</v>
      </c>
      <c r="F7" s="27">
        <v>1.4</v>
      </c>
      <c r="G7" s="2"/>
      <c r="H7" s="3" t="s">
        <v>36</v>
      </c>
      <c r="I7" s="28"/>
      <c r="J7" s="28"/>
    </row>
    <row r="8" spans="1:10" ht="14.4" x14ac:dyDescent="0.2">
      <c r="A8" s="21">
        <f t="shared" si="0"/>
        <v>5</v>
      </c>
      <c r="B8" s="22" t="s">
        <v>39</v>
      </c>
      <c r="C8" s="22" t="s">
        <v>15</v>
      </c>
      <c r="D8" s="22" t="s">
        <v>10</v>
      </c>
      <c r="E8" s="24">
        <f t="shared" si="1"/>
        <v>2.2000000000000002</v>
      </c>
      <c r="F8" s="27">
        <v>3.6</v>
      </c>
      <c r="G8" s="2"/>
      <c r="H8" s="3"/>
      <c r="I8" s="29"/>
      <c r="J8" s="29"/>
    </row>
    <row r="9" spans="1:10" ht="14.4" x14ac:dyDescent="0.2">
      <c r="A9" s="21">
        <f t="shared" si="0"/>
        <v>6</v>
      </c>
      <c r="B9" s="22" t="s">
        <v>40</v>
      </c>
      <c r="C9" s="22" t="s">
        <v>11</v>
      </c>
      <c r="D9" s="22" t="s">
        <v>10</v>
      </c>
      <c r="E9" s="24">
        <f t="shared" si="1"/>
        <v>2.6999999999999997</v>
      </c>
      <c r="F9" s="27">
        <v>6.3</v>
      </c>
      <c r="G9" s="2"/>
      <c r="H9" s="3"/>
      <c r="I9" s="30"/>
      <c r="J9" s="30"/>
    </row>
    <row r="10" spans="1:10" ht="14.4" x14ac:dyDescent="0.2">
      <c r="A10" s="21">
        <f t="shared" si="0"/>
        <v>7</v>
      </c>
      <c r="B10" s="22" t="s">
        <v>41</v>
      </c>
      <c r="C10" s="22" t="s">
        <v>5</v>
      </c>
      <c r="D10" s="22" t="s">
        <v>10</v>
      </c>
      <c r="E10" s="24">
        <f t="shared" si="1"/>
        <v>0.60000000000000053</v>
      </c>
      <c r="F10" s="27">
        <v>6.9</v>
      </c>
      <c r="G10" s="2"/>
      <c r="H10" s="2" t="s">
        <v>42</v>
      </c>
      <c r="I10" s="29"/>
      <c r="J10" s="29"/>
    </row>
    <row r="11" spans="1:10" ht="14.4" x14ac:dyDescent="0.2">
      <c r="A11" s="21">
        <f t="shared" si="0"/>
        <v>8</v>
      </c>
      <c r="B11" s="33" t="s">
        <v>7</v>
      </c>
      <c r="C11" s="22" t="s">
        <v>43</v>
      </c>
      <c r="D11" s="23" t="s">
        <v>6</v>
      </c>
      <c r="E11" s="24">
        <f t="shared" si="1"/>
        <v>4.7999999999999989</v>
      </c>
      <c r="F11" s="27">
        <v>11.7</v>
      </c>
      <c r="G11" s="2"/>
      <c r="H11" s="41"/>
      <c r="I11" s="29"/>
      <c r="J11" s="30"/>
    </row>
    <row r="12" spans="1:10" ht="14.4" x14ac:dyDescent="0.2">
      <c r="A12" s="21">
        <f t="shared" si="0"/>
        <v>9</v>
      </c>
      <c r="B12" s="22" t="s">
        <v>44</v>
      </c>
      <c r="C12" s="22" t="s">
        <v>45</v>
      </c>
      <c r="D12" s="23" t="s">
        <v>10</v>
      </c>
      <c r="E12" s="24">
        <f t="shared" si="1"/>
        <v>0.5</v>
      </c>
      <c r="F12" s="27">
        <v>12.2</v>
      </c>
      <c r="G12" s="2"/>
      <c r="H12" s="2" t="s">
        <v>46</v>
      </c>
      <c r="I12" s="29"/>
      <c r="J12" s="29"/>
    </row>
    <row r="13" spans="1:10" ht="14.4" x14ac:dyDescent="0.2">
      <c r="A13" s="21">
        <f t="shared" si="0"/>
        <v>10</v>
      </c>
      <c r="B13" s="22" t="s">
        <v>121</v>
      </c>
      <c r="C13" s="22" t="s">
        <v>5</v>
      </c>
      <c r="D13" s="22" t="s">
        <v>10</v>
      </c>
      <c r="E13" s="24">
        <f t="shared" si="1"/>
        <v>5.1000000000000014</v>
      </c>
      <c r="F13" s="27">
        <v>17.3</v>
      </c>
      <c r="G13" s="2"/>
      <c r="H13" s="3" t="s">
        <v>122</v>
      </c>
      <c r="I13" s="29"/>
      <c r="J13" s="29"/>
    </row>
    <row r="14" spans="1:10" ht="14.4" x14ac:dyDescent="0.2">
      <c r="A14" s="21">
        <f t="shared" si="0"/>
        <v>11</v>
      </c>
      <c r="B14" s="22" t="s">
        <v>123</v>
      </c>
      <c r="C14" s="22" t="s">
        <v>12</v>
      </c>
      <c r="D14" s="22" t="s">
        <v>6</v>
      </c>
      <c r="E14" s="24">
        <f t="shared" si="1"/>
        <v>0.30000000000000071</v>
      </c>
      <c r="F14" s="27">
        <v>17.600000000000001</v>
      </c>
      <c r="G14" s="2"/>
      <c r="H14" s="3" t="s">
        <v>124</v>
      </c>
      <c r="I14" s="29"/>
      <c r="J14" s="29"/>
    </row>
    <row r="15" spans="1:10" ht="14.4" x14ac:dyDescent="0.2">
      <c r="A15" s="21">
        <f t="shared" si="0"/>
        <v>12</v>
      </c>
      <c r="B15" s="22" t="s">
        <v>125</v>
      </c>
      <c r="C15" s="22" t="s">
        <v>127</v>
      </c>
      <c r="D15" s="22" t="s">
        <v>10</v>
      </c>
      <c r="E15" s="24">
        <f t="shared" si="1"/>
        <v>0.29999999999999716</v>
      </c>
      <c r="F15" s="27">
        <v>17.899999999999999</v>
      </c>
      <c r="G15" s="2"/>
      <c r="H15" s="2"/>
      <c r="I15" s="29"/>
      <c r="J15" s="29"/>
    </row>
    <row r="16" spans="1:10" ht="14.4" x14ac:dyDescent="0.2">
      <c r="A16" s="21">
        <f t="shared" si="0"/>
        <v>13</v>
      </c>
      <c r="B16" s="22" t="s">
        <v>126</v>
      </c>
      <c r="C16" s="22" t="s">
        <v>127</v>
      </c>
      <c r="D16" s="22" t="s">
        <v>6</v>
      </c>
      <c r="E16" s="24">
        <f t="shared" si="1"/>
        <v>0.90000000000000213</v>
      </c>
      <c r="F16" s="27">
        <v>18.8</v>
      </c>
      <c r="G16" s="2"/>
      <c r="H16" s="3" t="s">
        <v>128</v>
      </c>
      <c r="I16" s="30"/>
      <c r="J16" s="30"/>
    </row>
    <row r="17" spans="1:10" ht="28.8" x14ac:dyDescent="0.2">
      <c r="A17" s="42">
        <f t="shared" si="0"/>
        <v>14</v>
      </c>
      <c r="B17" s="49" t="s">
        <v>129</v>
      </c>
      <c r="C17" s="43" t="s">
        <v>130</v>
      </c>
      <c r="D17" s="43" t="s">
        <v>6</v>
      </c>
      <c r="E17" s="45">
        <f t="shared" si="1"/>
        <v>16.7</v>
      </c>
      <c r="F17" s="50">
        <v>35.5</v>
      </c>
      <c r="G17" s="81"/>
      <c r="H17" s="82" t="s">
        <v>131</v>
      </c>
      <c r="I17" s="83"/>
      <c r="J17" s="84"/>
    </row>
    <row r="18" spans="1:10" ht="15" customHeight="1" x14ac:dyDescent="0.2">
      <c r="A18" s="21">
        <f t="shared" si="0"/>
        <v>15</v>
      </c>
      <c r="B18" s="31" t="s">
        <v>132</v>
      </c>
      <c r="C18" s="31" t="s">
        <v>133</v>
      </c>
      <c r="D18" s="31" t="s">
        <v>10</v>
      </c>
      <c r="E18" s="24">
        <f t="shared" si="1"/>
        <v>22</v>
      </c>
      <c r="F18" s="34">
        <v>57.5</v>
      </c>
      <c r="G18" s="2"/>
      <c r="H18" s="41"/>
      <c r="I18" s="29"/>
      <c r="J18" s="29"/>
    </row>
    <row r="19" spans="1:10" ht="14.4" x14ac:dyDescent="0.2">
      <c r="A19" s="21">
        <f t="shared" si="0"/>
        <v>16</v>
      </c>
      <c r="B19" s="35" t="s">
        <v>17</v>
      </c>
      <c r="C19" s="31" t="s">
        <v>10</v>
      </c>
      <c r="D19" s="31" t="s">
        <v>139</v>
      </c>
      <c r="E19" s="24">
        <f t="shared" si="1"/>
        <v>3.3999999999999986</v>
      </c>
      <c r="F19" s="34">
        <v>60.9</v>
      </c>
      <c r="G19" s="6"/>
      <c r="H19" s="11" t="s">
        <v>140</v>
      </c>
      <c r="I19" s="29"/>
      <c r="J19" s="29"/>
    </row>
    <row r="20" spans="1:10" ht="14.4" x14ac:dyDescent="0.2">
      <c r="A20" s="21">
        <f t="shared" si="0"/>
        <v>17</v>
      </c>
      <c r="B20" s="35" t="s">
        <v>7</v>
      </c>
      <c r="C20" s="31" t="s">
        <v>10</v>
      </c>
      <c r="D20" s="31" t="s">
        <v>13</v>
      </c>
      <c r="E20" s="24">
        <f t="shared" si="1"/>
        <v>1.7000000000000028</v>
      </c>
      <c r="F20" s="34">
        <v>62.6</v>
      </c>
      <c r="G20" s="6"/>
      <c r="H20" s="10" t="s">
        <v>137</v>
      </c>
      <c r="I20" s="29"/>
      <c r="J20" s="29"/>
    </row>
    <row r="21" spans="1:10" ht="32.4" x14ac:dyDescent="0.2">
      <c r="A21" s="42">
        <f t="shared" si="0"/>
        <v>18</v>
      </c>
      <c r="B21" s="49" t="s">
        <v>134</v>
      </c>
      <c r="C21" s="46" t="s">
        <v>135</v>
      </c>
      <c r="D21" s="46" t="s">
        <v>13</v>
      </c>
      <c r="E21" s="45">
        <f t="shared" si="1"/>
        <v>1.2999999999999972</v>
      </c>
      <c r="F21" s="50">
        <v>63.9</v>
      </c>
      <c r="G21" s="51"/>
      <c r="H21" s="52" t="s">
        <v>138</v>
      </c>
      <c r="I21" s="53"/>
      <c r="J21" s="53"/>
    </row>
    <row r="22" spans="1:10" ht="14.4" x14ac:dyDescent="0.2">
      <c r="A22" s="21">
        <f t="shared" si="0"/>
        <v>19</v>
      </c>
      <c r="B22" s="35" t="s">
        <v>7</v>
      </c>
      <c r="C22" s="35" t="s">
        <v>14</v>
      </c>
      <c r="D22" s="35" t="s">
        <v>10</v>
      </c>
      <c r="E22" s="24">
        <f t="shared" si="1"/>
        <v>1.8000000000000043</v>
      </c>
      <c r="F22" s="34">
        <v>65.7</v>
      </c>
      <c r="G22" s="6"/>
      <c r="H22" s="4"/>
      <c r="I22" s="80"/>
      <c r="J22" s="80"/>
    </row>
    <row r="23" spans="1:10" ht="14.4" x14ac:dyDescent="0.2">
      <c r="A23" s="21">
        <f t="shared" si="0"/>
        <v>20</v>
      </c>
      <c r="B23" s="35" t="s">
        <v>136</v>
      </c>
      <c r="C23" s="31" t="s">
        <v>112</v>
      </c>
      <c r="D23" s="31" t="s">
        <v>10</v>
      </c>
      <c r="E23" s="24">
        <f t="shared" si="1"/>
        <v>0.70000000000000284</v>
      </c>
      <c r="F23" s="34">
        <v>66.400000000000006</v>
      </c>
      <c r="G23" s="6"/>
      <c r="H23" s="11"/>
      <c r="I23" s="80"/>
      <c r="J23" s="80"/>
    </row>
    <row r="24" spans="1:10" ht="14.4" x14ac:dyDescent="0.2">
      <c r="A24" s="21">
        <f t="shared" si="0"/>
        <v>21</v>
      </c>
      <c r="B24" s="35" t="s">
        <v>47</v>
      </c>
      <c r="C24" s="31" t="s">
        <v>49</v>
      </c>
      <c r="D24" s="31" t="s">
        <v>6</v>
      </c>
      <c r="E24" s="24">
        <f t="shared" si="1"/>
        <v>0.69999999999998863</v>
      </c>
      <c r="F24" s="34">
        <v>67.099999999999994</v>
      </c>
      <c r="G24" s="6"/>
      <c r="H24" s="6" t="s">
        <v>50</v>
      </c>
      <c r="I24" s="32"/>
      <c r="J24" s="32"/>
    </row>
    <row r="25" spans="1:10" ht="14.4" x14ac:dyDescent="0.2">
      <c r="A25" s="21">
        <f t="shared" si="0"/>
        <v>22</v>
      </c>
      <c r="B25" s="35" t="s">
        <v>7</v>
      </c>
      <c r="C25" s="31" t="s">
        <v>12</v>
      </c>
      <c r="D25" s="31" t="s">
        <v>6</v>
      </c>
      <c r="E25" s="24">
        <f t="shared" si="1"/>
        <v>7.9000000000000057</v>
      </c>
      <c r="F25" s="34">
        <v>75</v>
      </c>
      <c r="G25" s="6"/>
      <c r="H25" s="6"/>
      <c r="I25" s="32"/>
      <c r="J25" s="32"/>
    </row>
    <row r="26" spans="1:10" ht="14.4" x14ac:dyDescent="0.2">
      <c r="A26" s="21">
        <f t="shared" si="0"/>
        <v>23</v>
      </c>
      <c r="B26" s="35" t="s">
        <v>51</v>
      </c>
      <c r="C26" s="31" t="s">
        <v>52</v>
      </c>
      <c r="D26" s="31" t="s">
        <v>10</v>
      </c>
      <c r="E26" s="24">
        <f t="shared" si="1"/>
        <v>9.4000000000000057</v>
      </c>
      <c r="F26" s="34">
        <v>84.4</v>
      </c>
      <c r="G26" s="6"/>
      <c r="H26" s="6"/>
      <c r="I26" s="32"/>
      <c r="J26" s="32"/>
    </row>
    <row r="27" spans="1:10" ht="14.4" x14ac:dyDescent="0.2">
      <c r="A27" s="21">
        <f t="shared" si="0"/>
        <v>24</v>
      </c>
      <c r="B27" s="35" t="s">
        <v>53</v>
      </c>
      <c r="C27" s="31" t="s">
        <v>5</v>
      </c>
      <c r="D27" s="31" t="s">
        <v>6</v>
      </c>
      <c r="E27" s="24">
        <f t="shared" si="1"/>
        <v>0.89999999999999147</v>
      </c>
      <c r="F27" s="34">
        <v>85.3</v>
      </c>
      <c r="G27" s="6"/>
      <c r="H27" s="6" t="s">
        <v>54</v>
      </c>
      <c r="I27" s="32"/>
      <c r="J27" s="32"/>
    </row>
    <row r="28" spans="1:10" s="59" customFormat="1" ht="21.6" x14ac:dyDescent="0.2">
      <c r="A28" s="42">
        <f t="shared" si="0"/>
        <v>25</v>
      </c>
      <c r="B28" s="49" t="s">
        <v>55</v>
      </c>
      <c r="C28" s="46" t="s">
        <v>5</v>
      </c>
      <c r="D28" s="46" t="s">
        <v>9</v>
      </c>
      <c r="E28" s="45">
        <f t="shared" si="1"/>
        <v>0.20000000000000284</v>
      </c>
      <c r="F28" s="50">
        <v>85.5</v>
      </c>
      <c r="G28" s="51"/>
      <c r="H28" s="47" t="s">
        <v>56</v>
      </c>
      <c r="I28" s="48" t="s">
        <v>141</v>
      </c>
      <c r="J28" s="48" t="s">
        <v>144</v>
      </c>
    </row>
    <row r="29" spans="1:10" ht="21.6" x14ac:dyDescent="0.2">
      <c r="A29" s="21">
        <f t="shared" si="0"/>
        <v>26</v>
      </c>
      <c r="B29" s="35" t="s">
        <v>57</v>
      </c>
      <c r="C29" s="31" t="s">
        <v>52</v>
      </c>
      <c r="D29" s="31" t="s">
        <v>6</v>
      </c>
      <c r="E29" s="24">
        <f t="shared" si="1"/>
        <v>0.70000000000000284</v>
      </c>
      <c r="F29" s="34">
        <v>86.2</v>
      </c>
      <c r="G29" s="6"/>
      <c r="H29" s="4" t="s">
        <v>58</v>
      </c>
      <c r="I29" s="32"/>
      <c r="J29" s="32"/>
    </row>
    <row r="30" spans="1:10" ht="21.6" x14ac:dyDescent="0.2">
      <c r="A30" s="21">
        <f t="shared" si="0"/>
        <v>27</v>
      </c>
      <c r="B30" s="35" t="s">
        <v>60</v>
      </c>
      <c r="C30" s="31" t="s">
        <v>59</v>
      </c>
      <c r="D30" s="31" t="s">
        <v>10</v>
      </c>
      <c r="E30" s="24">
        <f t="shared" si="1"/>
        <v>35.299999999999997</v>
      </c>
      <c r="F30" s="34">
        <v>121.5</v>
      </c>
      <c r="G30" s="6"/>
      <c r="H30" s="4" t="s">
        <v>61</v>
      </c>
      <c r="I30" s="32"/>
      <c r="J30" s="32"/>
    </row>
    <row r="31" spans="1:10" ht="14.4" x14ac:dyDescent="0.2">
      <c r="A31" s="21">
        <f t="shared" si="0"/>
        <v>28</v>
      </c>
      <c r="B31" s="35" t="s">
        <v>57</v>
      </c>
      <c r="C31" s="31" t="s">
        <v>62</v>
      </c>
      <c r="D31" s="31" t="s">
        <v>6</v>
      </c>
      <c r="E31" s="24">
        <f t="shared" si="1"/>
        <v>5</v>
      </c>
      <c r="F31" s="34">
        <v>126.5</v>
      </c>
      <c r="G31" s="6"/>
      <c r="H31" s="6"/>
      <c r="I31" s="32"/>
      <c r="J31" s="32"/>
    </row>
    <row r="32" spans="1:10" ht="14.4" x14ac:dyDescent="0.2">
      <c r="A32" s="21">
        <f t="shared" si="0"/>
        <v>29</v>
      </c>
      <c r="B32" s="35" t="s">
        <v>17</v>
      </c>
      <c r="C32" s="31" t="s">
        <v>63</v>
      </c>
      <c r="D32" s="31" t="s">
        <v>10</v>
      </c>
      <c r="E32" s="24">
        <f t="shared" si="1"/>
        <v>0.20000000000000284</v>
      </c>
      <c r="F32" s="34">
        <v>126.7</v>
      </c>
      <c r="G32" s="6"/>
      <c r="H32" s="6" t="s">
        <v>64</v>
      </c>
      <c r="I32" s="32"/>
      <c r="J32" s="32"/>
    </row>
    <row r="33" spans="1:10" s="59" customFormat="1" ht="28.8" x14ac:dyDescent="0.2">
      <c r="A33" s="42">
        <f t="shared" si="0"/>
        <v>30</v>
      </c>
      <c r="B33" s="49" t="s">
        <v>65</v>
      </c>
      <c r="C33" s="46" t="s">
        <v>66</v>
      </c>
      <c r="D33" s="46" t="s">
        <v>9</v>
      </c>
      <c r="E33" s="45">
        <f t="shared" si="1"/>
        <v>0.29999999999999716</v>
      </c>
      <c r="F33" s="50">
        <v>127</v>
      </c>
      <c r="G33" s="51"/>
      <c r="H33" s="47" t="s">
        <v>67</v>
      </c>
      <c r="I33" s="48"/>
      <c r="J33" s="48"/>
    </row>
    <row r="34" spans="1:10" ht="14.4" x14ac:dyDescent="0.2">
      <c r="A34" s="21">
        <f t="shared" si="0"/>
        <v>31</v>
      </c>
      <c r="B34" s="35" t="s">
        <v>17</v>
      </c>
      <c r="C34" s="31" t="s">
        <v>66</v>
      </c>
      <c r="D34" s="31" t="s">
        <v>10</v>
      </c>
      <c r="E34" s="24">
        <f t="shared" si="1"/>
        <v>0.40000000000000568</v>
      </c>
      <c r="F34" s="34">
        <v>127.4</v>
      </c>
      <c r="G34" s="6"/>
      <c r="H34" s="6" t="s">
        <v>96</v>
      </c>
      <c r="I34" s="32"/>
      <c r="J34" s="32"/>
    </row>
    <row r="35" spans="1:10" ht="14.4" x14ac:dyDescent="0.2">
      <c r="A35" s="21">
        <f t="shared" si="0"/>
        <v>32</v>
      </c>
      <c r="B35" s="35" t="s">
        <v>57</v>
      </c>
      <c r="C35" s="31" t="s">
        <v>32</v>
      </c>
      <c r="D35" s="31" t="s">
        <v>10</v>
      </c>
      <c r="E35" s="24">
        <f t="shared" si="1"/>
        <v>0.20000000000000284</v>
      </c>
      <c r="F35" s="34">
        <v>127.60000000000001</v>
      </c>
      <c r="G35" s="6"/>
      <c r="H35" s="6"/>
      <c r="I35" s="32"/>
      <c r="J35" s="32"/>
    </row>
    <row r="36" spans="1:10" ht="14.4" x14ac:dyDescent="0.2">
      <c r="A36" s="21">
        <f t="shared" si="0"/>
        <v>33</v>
      </c>
      <c r="B36" s="35" t="s">
        <v>68</v>
      </c>
      <c r="C36" s="31" t="s">
        <v>15</v>
      </c>
      <c r="D36" s="31" t="s">
        <v>6</v>
      </c>
      <c r="E36" s="24">
        <f t="shared" si="1"/>
        <v>3.7999999999999687</v>
      </c>
      <c r="F36" s="34">
        <v>131.39999999999998</v>
      </c>
      <c r="G36" s="6"/>
      <c r="H36" s="6"/>
      <c r="I36" s="32"/>
      <c r="J36" s="32"/>
    </row>
    <row r="37" spans="1:10" ht="14.4" x14ac:dyDescent="0.2">
      <c r="A37" s="21">
        <f t="shared" si="0"/>
        <v>34</v>
      </c>
      <c r="B37" s="35" t="s">
        <v>70</v>
      </c>
      <c r="C37" s="31" t="s">
        <v>69</v>
      </c>
      <c r="D37" s="31" t="s">
        <v>10</v>
      </c>
      <c r="E37" s="24">
        <f t="shared" si="1"/>
        <v>0.40000000000000568</v>
      </c>
      <c r="F37" s="34">
        <v>131.79999999999998</v>
      </c>
      <c r="G37" s="6"/>
      <c r="H37" s="6"/>
      <c r="I37" s="32"/>
      <c r="J37" s="32"/>
    </row>
    <row r="38" spans="1:10" ht="21.6" x14ac:dyDescent="0.2">
      <c r="A38" s="21">
        <f t="shared" si="0"/>
        <v>35</v>
      </c>
      <c r="B38" s="31" t="s">
        <v>71</v>
      </c>
      <c r="C38" s="31" t="s">
        <v>16</v>
      </c>
      <c r="D38" s="31" t="s">
        <v>10</v>
      </c>
      <c r="E38" s="24">
        <f t="shared" si="1"/>
        <v>3.2000000000000171</v>
      </c>
      <c r="F38" s="34">
        <v>135</v>
      </c>
      <c r="G38" s="6"/>
      <c r="H38" s="4" t="s">
        <v>110</v>
      </c>
      <c r="I38" s="32"/>
      <c r="J38" s="32"/>
    </row>
    <row r="39" spans="1:10" ht="21.6" x14ac:dyDescent="0.2">
      <c r="A39" s="21">
        <f t="shared" si="0"/>
        <v>36</v>
      </c>
      <c r="B39" s="35" t="s">
        <v>47</v>
      </c>
      <c r="C39" s="31" t="s">
        <v>5</v>
      </c>
      <c r="D39" s="31" t="s">
        <v>6</v>
      </c>
      <c r="E39" s="24">
        <f t="shared" si="1"/>
        <v>7.1999999999999886</v>
      </c>
      <c r="F39" s="62">
        <v>142.19999999999999</v>
      </c>
      <c r="G39" s="63"/>
      <c r="H39" s="73" t="s">
        <v>72</v>
      </c>
      <c r="I39" s="61"/>
      <c r="J39" s="61"/>
    </row>
    <row r="40" spans="1:10" ht="14.4" x14ac:dyDescent="0.2">
      <c r="A40" s="21">
        <f t="shared" si="0"/>
        <v>37</v>
      </c>
      <c r="B40" s="31" t="s">
        <v>73</v>
      </c>
      <c r="C40" s="31" t="s">
        <v>5</v>
      </c>
      <c r="D40" s="31" t="s">
        <v>6</v>
      </c>
      <c r="E40" s="24">
        <f t="shared" si="1"/>
        <v>0.5</v>
      </c>
      <c r="F40" s="34">
        <v>142.69999999999999</v>
      </c>
      <c r="G40" s="6"/>
      <c r="H40" s="6" t="s">
        <v>74</v>
      </c>
      <c r="I40" s="32"/>
      <c r="J40" s="32"/>
    </row>
    <row r="41" spans="1:10" ht="14.4" x14ac:dyDescent="0.2">
      <c r="A41" s="21">
        <f t="shared" si="0"/>
        <v>38</v>
      </c>
      <c r="B41" s="22" t="s">
        <v>48</v>
      </c>
      <c r="C41" s="31" t="s">
        <v>5</v>
      </c>
      <c r="D41" s="31" t="s">
        <v>10</v>
      </c>
      <c r="E41" s="24">
        <f t="shared" si="1"/>
        <v>0.59999999999999432</v>
      </c>
      <c r="F41" s="34">
        <v>143.29999999999998</v>
      </c>
      <c r="G41" s="6"/>
      <c r="H41" s="4" t="s">
        <v>97</v>
      </c>
      <c r="I41" s="32"/>
      <c r="J41" s="32"/>
    </row>
    <row r="42" spans="1:10" ht="14.4" x14ac:dyDescent="0.2">
      <c r="A42" s="21">
        <f t="shared" si="0"/>
        <v>39</v>
      </c>
      <c r="B42" s="33" t="s">
        <v>73</v>
      </c>
      <c r="C42" s="31" t="s">
        <v>5</v>
      </c>
      <c r="D42" s="31" t="s">
        <v>10</v>
      </c>
      <c r="E42" s="24">
        <f t="shared" si="1"/>
        <v>4.9000000000000057</v>
      </c>
      <c r="F42" s="34">
        <v>148.19999999999999</v>
      </c>
      <c r="G42" s="6"/>
      <c r="H42" s="7"/>
      <c r="I42" s="32"/>
      <c r="J42" s="32"/>
    </row>
    <row r="43" spans="1:10" s="59" customFormat="1" ht="28.8" x14ac:dyDescent="0.2">
      <c r="A43" s="42">
        <f t="shared" si="0"/>
        <v>40</v>
      </c>
      <c r="B43" s="49" t="s">
        <v>75</v>
      </c>
      <c r="C43" s="46" t="s">
        <v>5</v>
      </c>
      <c r="D43" s="46" t="s">
        <v>9</v>
      </c>
      <c r="E43" s="45">
        <f t="shared" si="1"/>
        <v>9.9999999999994316E-2</v>
      </c>
      <c r="F43" s="50">
        <v>148.29999999999998</v>
      </c>
      <c r="G43" s="51"/>
      <c r="H43" s="52" t="s">
        <v>76</v>
      </c>
      <c r="I43" s="48"/>
      <c r="J43" s="48"/>
    </row>
    <row r="44" spans="1:10" ht="14.4" x14ac:dyDescent="0.2">
      <c r="A44" s="21">
        <f t="shared" si="0"/>
        <v>41</v>
      </c>
      <c r="B44" s="33" t="s">
        <v>77</v>
      </c>
      <c r="C44" s="31" t="s">
        <v>31</v>
      </c>
      <c r="D44" s="31" t="s">
        <v>6</v>
      </c>
      <c r="E44" s="24">
        <f t="shared" si="1"/>
        <v>0.59999999999999432</v>
      </c>
      <c r="F44" s="34">
        <v>148.89999999999998</v>
      </c>
      <c r="G44" s="6"/>
      <c r="H44" s="11"/>
      <c r="I44" s="32"/>
      <c r="J44" s="32"/>
    </row>
    <row r="45" spans="1:10" ht="14.4" x14ac:dyDescent="0.2">
      <c r="A45" s="21">
        <f t="shared" si="0"/>
        <v>42</v>
      </c>
      <c r="B45" s="33" t="s">
        <v>20</v>
      </c>
      <c r="C45" s="31" t="s">
        <v>21</v>
      </c>
      <c r="D45" s="31" t="s">
        <v>6</v>
      </c>
      <c r="E45" s="24">
        <f t="shared" si="1"/>
        <v>5.1000000000000227</v>
      </c>
      <c r="F45" s="34">
        <v>154</v>
      </c>
      <c r="G45" s="6"/>
      <c r="H45" s="7"/>
      <c r="I45" s="32"/>
      <c r="J45" s="32"/>
    </row>
    <row r="46" spans="1:10" ht="14.4" x14ac:dyDescent="0.2">
      <c r="A46" s="21">
        <f t="shared" si="0"/>
        <v>43</v>
      </c>
      <c r="B46" s="22" t="s">
        <v>22</v>
      </c>
      <c r="C46" s="31" t="s">
        <v>5</v>
      </c>
      <c r="D46" s="31" t="s">
        <v>6</v>
      </c>
      <c r="E46" s="24">
        <f t="shared" si="1"/>
        <v>5.1999999999999886</v>
      </c>
      <c r="F46" s="34">
        <v>159.19999999999999</v>
      </c>
      <c r="G46" s="6"/>
      <c r="H46" s="4"/>
      <c r="I46" s="32"/>
      <c r="J46" s="32"/>
    </row>
    <row r="47" spans="1:10" ht="28.8" x14ac:dyDescent="0.2">
      <c r="A47" s="54">
        <f t="shared" si="0"/>
        <v>44</v>
      </c>
      <c r="B47" s="55" t="s">
        <v>88</v>
      </c>
      <c r="C47" s="56" t="s">
        <v>23</v>
      </c>
      <c r="D47" s="56" t="s">
        <v>19</v>
      </c>
      <c r="E47" s="45">
        <f t="shared" si="1"/>
        <v>2.5</v>
      </c>
      <c r="F47" s="50">
        <v>161.69999999999999</v>
      </c>
      <c r="G47" s="57"/>
      <c r="H47" s="52" t="s">
        <v>78</v>
      </c>
      <c r="I47" s="58"/>
      <c r="J47" s="58"/>
    </row>
    <row r="48" spans="1:10" ht="14.4" x14ac:dyDescent="0.2">
      <c r="A48" s="36">
        <f t="shared" si="0"/>
        <v>45</v>
      </c>
      <c r="B48" s="37" t="s">
        <v>18</v>
      </c>
      <c r="C48" s="37" t="s">
        <v>79</v>
      </c>
      <c r="D48" s="37" t="s">
        <v>6</v>
      </c>
      <c r="E48" s="24">
        <f t="shared" si="1"/>
        <v>0.5</v>
      </c>
      <c r="F48" s="34">
        <v>162.19999999999999</v>
      </c>
      <c r="G48" s="10"/>
      <c r="H48" s="10" t="s">
        <v>82</v>
      </c>
      <c r="I48" s="38"/>
      <c r="J48" s="38"/>
    </row>
    <row r="49" spans="1:10" ht="14.4" x14ac:dyDescent="0.2">
      <c r="A49" s="36">
        <f t="shared" si="0"/>
        <v>46</v>
      </c>
      <c r="B49" s="40" t="s">
        <v>24</v>
      </c>
      <c r="C49" s="37" t="s">
        <v>16</v>
      </c>
      <c r="D49" s="37" t="s">
        <v>6</v>
      </c>
      <c r="E49" s="24">
        <f t="shared" si="1"/>
        <v>13.099999999999994</v>
      </c>
      <c r="F49" s="34">
        <v>175.29999999999998</v>
      </c>
      <c r="G49" s="10"/>
      <c r="H49" s="11" t="s">
        <v>83</v>
      </c>
      <c r="I49" s="38"/>
      <c r="J49" s="38"/>
    </row>
    <row r="50" spans="1:10" s="59" customFormat="1" ht="21.6" x14ac:dyDescent="0.2">
      <c r="A50" s="54">
        <f t="shared" si="0"/>
        <v>47</v>
      </c>
      <c r="B50" s="55" t="s">
        <v>80</v>
      </c>
      <c r="C50" s="56" t="s">
        <v>16</v>
      </c>
      <c r="D50" s="56" t="s">
        <v>9</v>
      </c>
      <c r="E50" s="45">
        <f t="shared" si="1"/>
        <v>14.599999999999994</v>
      </c>
      <c r="F50" s="50">
        <v>189.89999999999998</v>
      </c>
      <c r="G50" s="57"/>
      <c r="H50" s="52" t="s">
        <v>81</v>
      </c>
      <c r="I50" s="58" t="s">
        <v>142</v>
      </c>
      <c r="J50" s="58" t="s">
        <v>143</v>
      </c>
    </row>
    <row r="51" spans="1:10" ht="14.4" x14ac:dyDescent="0.2">
      <c r="A51" s="36">
        <f t="shared" si="0"/>
        <v>48</v>
      </c>
      <c r="B51" s="39" t="s">
        <v>85</v>
      </c>
      <c r="C51" s="37" t="s">
        <v>84</v>
      </c>
      <c r="D51" s="37" t="s">
        <v>10</v>
      </c>
      <c r="E51" s="24">
        <f t="shared" si="1"/>
        <v>13.200000000000017</v>
      </c>
      <c r="F51" s="34">
        <v>203.1</v>
      </c>
      <c r="G51" s="10"/>
      <c r="H51" s="10" t="s">
        <v>86</v>
      </c>
      <c r="I51" s="38"/>
      <c r="J51" s="38"/>
    </row>
    <row r="52" spans="1:10" ht="14.4" x14ac:dyDescent="0.2">
      <c r="A52" s="36">
        <f t="shared" si="0"/>
        <v>49</v>
      </c>
      <c r="B52" s="37" t="s">
        <v>87</v>
      </c>
      <c r="C52" s="37" t="s">
        <v>5</v>
      </c>
      <c r="D52" s="37" t="s">
        <v>10</v>
      </c>
      <c r="E52" s="24">
        <f t="shared" si="1"/>
        <v>2.5</v>
      </c>
      <c r="F52" s="34">
        <v>205.6</v>
      </c>
      <c r="G52" s="10"/>
      <c r="H52" s="11"/>
      <c r="I52" s="38"/>
      <c r="J52" s="38"/>
    </row>
    <row r="53" spans="1:10" ht="14.4" x14ac:dyDescent="0.2">
      <c r="A53" s="36">
        <f t="shared" si="0"/>
        <v>50</v>
      </c>
      <c r="B53" s="35" t="s">
        <v>47</v>
      </c>
      <c r="C53" s="37" t="s">
        <v>5</v>
      </c>
      <c r="D53" s="37" t="s">
        <v>6</v>
      </c>
      <c r="E53" s="24">
        <f t="shared" si="1"/>
        <v>9.9999999999994316E-2</v>
      </c>
      <c r="F53" s="34">
        <v>205.7</v>
      </c>
      <c r="G53" s="10"/>
      <c r="H53" s="10"/>
      <c r="I53" s="38"/>
      <c r="J53" s="38"/>
    </row>
    <row r="54" spans="1:10" s="59" customFormat="1" ht="21.6" x14ac:dyDescent="0.2">
      <c r="A54" s="54">
        <f t="shared" si="0"/>
        <v>51</v>
      </c>
      <c r="B54" s="56" t="s">
        <v>98</v>
      </c>
      <c r="C54" s="56"/>
      <c r="D54" s="56"/>
      <c r="E54" s="45">
        <f t="shared" si="1"/>
        <v>9.9999999999994316E-2</v>
      </c>
      <c r="F54" s="50">
        <v>205.79999999999998</v>
      </c>
      <c r="G54" s="57"/>
      <c r="H54" s="52" t="s">
        <v>99</v>
      </c>
      <c r="I54" s="58" t="s">
        <v>93</v>
      </c>
      <c r="J54" s="58" t="s">
        <v>94</v>
      </c>
    </row>
    <row r="55" spans="1:10" s="59" customFormat="1" ht="15" thickBot="1" x14ac:dyDescent="0.25">
      <c r="A55" s="64"/>
      <c r="B55" s="65"/>
      <c r="C55" s="65"/>
      <c r="D55" s="65"/>
      <c r="E55" s="66"/>
      <c r="F55" s="67"/>
      <c r="G55" s="68"/>
      <c r="H55" s="68"/>
      <c r="I55" s="85"/>
      <c r="J55" s="86"/>
    </row>
    <row r="56" spans="1:10" ht="13.8" thickTop="1" x14ac:dyDescent="0.2">
      <c r="D56"/>
    </row>
    <row r="57" spans="1:10" ht="13.2" x14ac:dyDescent="0.2">
      <c r="A57" s="69" t="s">
        <v>25</v>
      </c>
      <c r="D57" s="12" t="s">
        <v>26</v>
      </c>
    </row>
    <row r="58" spans="1:10" x14ac:dyDescent="0.2">
      <c r="A58" s="5" t="s">
        <v>100</v>
      </c>
      <c r="D58" s="5" t="s">
        <v>147</v>
      </c>
    </row>
    <row r="59" spans="1:10" ht="13.2" x14ac:dyDescent="0.2">
      <c r="A59" s="69"/>
      <c r="D59"/>
      <c r="E59"/>
    </row>
    <row r="60" spans="1:10" ht="13.2" x14ac:dyDescent="0.2">
      <c r="A60" s="69"/>
    </row>
    <row r="82" spans="1:5" x14ac:dyDescent="0.2">
      <c r="A82" s="5" t="s">
        <v>27</v>
      </c>
      <c r="E82" s="12" t="s">
        <v>101</v>
      </c>
    </row>
    <row r="83" spans="1:5" x14ac:dyDescent="0.2">
      <c r="A83" s="5" t="s">
        <v>146</v>
      </c>
      <c r="E83" s="12" t="s">
        <v>102</v>
      </c>
    </row>
    <row r="84" spans="1:5" ht="13.2" x14ac:dyDescent="0.2">
      <c r="A84"/>
    </row>
    <row r="86" spans="1:5" ht="13.2" x14ac:dyDescent="0.2">
      <c r="E86"/>
    </row>
    <row r="95" spans="1:5" ht="13.2" x14ac:dyDescent="0.2">
      <c r="C95"/>
    </row>
    <row r="99" spans="1:9" x14ac:dyDescent="0.2">
      <c r="A99" s="5" t="s">
        <v>28</v>
      </c>
      <c r="E99" s="12" t="s">
        <v>104</v>
      </c>
      <c r="I99" s="5" t="s">
        <v>108</v>
      </c>
    </row>
    <row r="100" spans="1:9" x14ac:dyDescent="0.2">
      <c r="A100" s="5" t="s">
        <v>103</v>
      </c>
      <c r="E100" s="12" t="s">
        <v>105</v>
      </c>
      <c r="I100" s="5" t="s">
        <v>109</v>
      </c>
    </row>
    <row r="101" spans="1:9" ht="13.2" x14ac:dyDescent="0.2">
      <c r="A101"/>
      <c r="E101"/>
    </row>
    <row r="104" spans="1:9" ht="13.2" x14ac:dyDescent="0.2">
      <c r="E104"/>
    </row>
    <row r="109" spans="1:9" x14ac:dyDescent="0.2">
      <c r="E109" s="5"/>
    </row>
    <row r="110" spans="1:9" ht="13.2" x14ac:dyDescent="0.2">
      <c r="D110"/>
      <c r="E110" s="5"/>
    </row>
    <row r="116" spans="1:1" x14ac:dyDescent="0.2">
      <c r="A116" s="5" t="s">
        <v>107</v>
      </c>
    </row>
    <row r="117" spans="1:1" x14ac:dyDescent="0.2">
      <c r="A117" s="5" t="s">
        <v>106</v>
      </c>
    </row>
    <row r="135" spans="3:3" ht="13.2" x14ac:dyDescent="0.2">
      <c r="C135"/>
    </row>
  </sheetData>
  <mergeCells count="1">
    <mergeCell ref="I55:J55"/>
  </mergeCells>
  <phoneticPr fontId="2"/>
  <pageMargins left="0.23622047244094491" right="0.23622047244094491" top="0.74803149606299213" bottom="0.74803149606299213" header="0.31496062992125984" footer="0.31496062992125984"/>
  <pageSetup paperSize="9" scale="45" fitToHeight="0" orientation="portrait" horizontalDpi="4294967293" verticalDpi="4294967293" r:id="rId1"/>
  <headerFooter alignWithMargins="0"/>
  <rowBreaks count="1" manualBreakCount="1">
    <brk id="55"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D9AB-24B4-415D-8529-EC16A6CFDA5A}">
  <sheetPr>
    <pageSetUpPr fitToPage="1"/>
  </sheetPr>
  <dimension ref="A2:C7"/>
  <sheetViews>
    <sheetView zoomScaleNormal="100" zoomScaleSheetLayoutView="100" workbookViewId="0">
      <selection activeCell="F11" sqref="F11"/>
    </sheetView>
  </sheetViews>
  <sheetFormatPr defaultColWidth="7.77734375" defaultRowHeight="12" x14ac:dyDescent="0.2"/>
  <cols>
    <col min="1" max="1" width="32.21875" style="5" customWidth="1"/>
    <col min="2" max="2" width="20.88671875" style="5" customWidth="1"/>
    <col min="3" max="3" width="21.6640625" style="5" customWidth="1"/>
    <col min="4" max="4" width="7.77734375" style="5" customWidth="1"/>
    <col min="5" max="16384" width="7.77734375" style="5"/>
  </cols>
  <sheetData>
    <row r="2" spans="1:3" ht="40.049999999999997" customHeight="1" x14ac:dyDescent="0.2">
      <c r="A2" s="74" t="s">
        <v>120</v>
      </c>
      <c r="B2" s="76">
        <v>0.22222222222222221</v>
      </c>
      <c r="C2" s="76">
        <v>0.25</v>
      </c>
    </row>
    <row r="3" spans="1:3" ht="40.049999999999997" customHeight="1" x14ac:dyDescent="0.2">
      <c r="A3" s="74" t="s">
        <v>119</v>
      </c>
      <c r="B3" s="76">
        <v>0.23611111111111113</v>
      </c>
      <c r="C3" s="76">
        <v>0.2638888888888889</v>
      </c>
    </row>
    <row r="4" spans="1:3" s="59" customFormat="1" ht="40.049999999999997" customHeight="1" x14ac:dyDescent="0.2">
      <c r="A4" s="74" t="s">
        <v>118</v>
      </c>
      <c r="B4" s="77" t="s">
        <v>113</v>
      </c>
      <c r="C4" s="77" t="s">
        <v>114</v>
      </c>
    </row>
    <row r="5" spans="1:3" s="59" customFormat="1" ht="40.049999999999997" customHeight="1" x14ac:dyDescent="0.2">
      <c r="A5" s="74" t="s">
        <v>117</v>
      </c>
      <c r="B5" s="78" t="s">
        <v>89</v>
      </c>
      <c r="C5" s="78" t="s">
        <v>90</v>
      </c>
    </row>
    <row r="6" spans="1:3" s="59" customFormat="1" ht="40.049999999999997" customHeight="1" x14ac:dyDescent="0.2">
      <c r="A6" s="75" t="s">
        <v>116</v>
      </c>
      <c r="B6" s="79" t="s">
        <v>91</v>
      </c>
      <c r="C6" s="79" t="s">
        <v>92</v>
      </c>
    </row>
    <row r="7" spans="1:3" s="59" customFormat="1" ht="40.049999999999997" customHeight="1" x14ac:dyDescent="0.2">
      <c r="A7" s="75" t="s">
        <v>115</v>
      </c>
      <c r="B7" s="79" t="s">
        <v>93</v>
      </c>
      <c r="C7" s="79" t="s">
        <v>94</v>
      </c>
    </row>
  </sheetData>
  <phoneticPr fontId="2"/>
  <pageMargins left="0.23622047244094491" right="0.23622047244094491" top="0.74803149606299213" bottom="0.74803149606299213"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姫路200</vt:lpstr>
      <vt:lpstr>姫路200 (2)</vt:lpstr>
      <vt:lpstr>姫路200!Print_Area</vt:lpstr>
      <vt:lpstr>'姫路200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2023-04-03T09:42:34Z</cp:lastPrinted>
  <dcterms:created xsi:type="dcterms:W3CDTF">2011-02-06T12:06:47Z</dcterms:created>
  <dcterms:modified xsi:type="dcterms:W3CDTF">2023-04-03T09:42:54Z</dcterms:modified>
</cp:coreProperties>
</file>