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otou\Documents\雑\2023担当BRM\212淡路\"/>
    </mc:Choice>
  </mc:AlternateContent>
  <xr:revisionPtr revIDLastSave="0" documentId="13_ncr:1_{8F39BD2D-CF4E-4503-9A0B-ED4E17D87DE9}" xr6:coauthVersionLast="47" xr6:coauthVersionMax="47" xr10:uidLastSave="{00000000-0000-0000-0000-000000000000}"/>
  <bookViews>
    <workbookView xWindow="2940" yWindow="90" windowWidth="22380" windowHeight="14325" xr2:uid="{00000000-000D-0000-FFFF-FFFF00000000}"/>
  </bookViews>
  <sheets>
    <sheet name="神戸600" sheetId="6" r:id="rId1"/>
    <sheet name="Sheet1" sheetId="7" r:id="rId2"/>
  </sheets>
  <definedNames>
    <definedName name="_xlnm.Print_Area" localSheetId="0">神戸600!$A$1:$J$123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" i="6" l="1"/>
  <c r="F5" i="6" s="1"/>
  <c r="F6" i="6" s="1"/>
  <c r="A4" i="6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F7" i="6" l="1"/>
  <c r="F8" i="6" l="1"/>
  <c r="F9" i="6" l="1"/>
  <c r="F10" i="6" s="1"/>
  <c r="F11" i="6" l="1"/>
  <c r="F12" i="6" s="1"/>
  <c r="F13" i="6" s="1"/>
  <c r="F14" i="6" s="1"/>
  <c r="F15" i="6" s="1"/>
  <c r="F16" i="6" l="1"/>
  <c r="F17" i="6" s="1"/>
  <c r="F18" i="6" s="1"/>
  <c r="F19" i="6" s="1"/>
  <c r="F20" i="6" s="1"/>
  <c r="F21" i="6" s="1"/>
  <c r="F22" i="6" s="1"/>
  <c r="F23" i="6" l="1"/>
  <c r="F24" i="6" s="1"/>
  <c r="F25" i="6" s="1"/>
  <c r="F26" i="6" s="1"/>
  <c r="F27" i="6" s="1"/>
  <c r="F28" i="6" s="1"/>
  <c r="F29" i="6" s="1"/>
  <c r="F30" i="6" s="1"/>
  <c r="F31" i="6" s="1"/>
  <c r="F32" i="6" l="1"/>
  <c r="F33" i="6" l="1"/>
  <c r="F34" i="6" s="1"/>
  <c r="F35" i="6" s="1"/>
  <c r="F36" i="6" s="1"/>
  <c r="F37" i="6" s="1"/>
  <c r="F38" i="6" s="1"/>
  <c r="F39" i="6" s="1"/>
  <c r="F40" i="6" l="1"/>
  <c r="F41" i="6" s="1"/>
  <c r="F42" i="6" s="1"/>
  <c r="F43" i="6" s="1"/>
  <c r="F44" i="6" s="1"/>
  <c r="F45" i="6" s="1"/>
  <c r="F46" i="6" s="1"/>
  <c r="F47" i="6" l="1"/>
  <c r="F48" i="6" s="1"/>
  <c r="F49" i="6" s="1"/>
  <c r="F50" i="6" s="1"/>
  <c r="F51" i="6" s="1"/>
  <c r="F52" i="6" s="1"/>
  <c r="F53" i="6" s="1"/>
  <c r="F54" i="6" s="1"/>
</calcChain>
</file>

<file path=xl/sharedStrings.xml><?xml version="1.0" encoding="utf-8"?>
<sst xmlns="http://schemas.openxmlformats.org/spreadsheetml/2006/main" count="210" uniqueCount="132">
  <si>
    <t>ポイント</t>
    <phoneticPr fontId="1"/>
  </si>
  <si>
    <t>道路</t>
    <rPh sb="0" eb="2">
      <t>ドウロ</t>
    </rPh>
    <phoneticPr fontId="1"/>
  </si>
  <si>
    <t>区間</t>
    <rPh sb="0" eb="2">
      <t>クカン</t>
    </rPh>
    <phoneticPr fontId="1"/>
  </si>
  <si>
    <t>備考</t>
    <rPh sb="0" eb="2">
      <t>ビコウ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</si>
  <si>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</si>
  <si>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</si>
  <si>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Y字路S</t>
    <rPh sb="1" eb="3">
      <t>ジロ</t>
    </rPh>
    <phoneticPr fontId="1"/>
  </si>
  <si>
    <t>左折</t>
    <rPh sb="0" eb="2">
      <t>サセツ</t>
    </rPh>
    <phoneticPr fontId="1"/>
  </si>
  <si>
    <t>国道28号</t>
    <rPh sb="0" eb="2">
      <t>コクドウ</t>
    </rPh>
    <rPh sb="4" eb="5">
      <t>ゴウ</t>
    </rPh>
    <phoneticPr fontId="1"/>
  </si>
  <si>
    <t>田ノ代S</t>
    <rPh sb="0" eb="1">
      <t>タ</t>
    </rPh>
    <rPh sb="2" eb="3">
      <t>シロ</t>
    </rPh>
    <phoneticPr fontId="1"/>
  </si>
  <si>
    <t>左側道へ</t>
    <rPh sb="0" eb="1">
      <t>ヒダリ</t>
    </rPh>
    <rPh sb="1" eb="3">
      <t>ソクドウ</t>
    </rPh>
    <phoneticPr fontId="1"/>
  </si>
  <si>
    <t>県道157号</t>
    <rPh sb="0" eb="2">
      <t>ケンドウ</t>
    </rPh>
    <rPh sb="5" eb="6">
      <t>ゴウ</t>
    </rPh>
    <phoneticPr fontId="1"/>
  </si>
  <si>
    <t>生穂南S</t>
    <rPh sb="0" eb="2">
      <t>イクホ</t>
    </rPh>
    <rPh sb="2" eb="3">
      <t>ミナミ</t>
    </rPh>
    <phoneticPr fontId="1"/>
  </si>
  <si>
    <t>国道28号・県道46・県道125</t>
    <rPh sb="0" eb="2">
      <t>コクドウ</t>
    </rPh>
    <rPh sb="4" eb="5">
      <t>ゴウ</t>
    </rPh>
    <rPh sb="6" eb="8">
      <t>ケンドウ</t>
    </rPh>
    <rPh sb="11" eb="13">
      <t>ケンドウ</t>
    </rPh>
    <phoneticPr fontId="1"/>
  </si>
  <si>
    <t>南淡町公民館前S</t>
    <rPh sb="0" eb="2">
      <t>ナンダン</t>
    </rPh>
    <rPh sb="2" eb="3">
      <t>マチ</t>
    </rPh>
    <rPh sb="3" eb="6">
      <t>コウミンカン</t>
    </rPh>
    <rPh sb="6" eb="7">
      <t>マエ</t>
    </rPh>
    <phoneticPr fontId="1"/>
  </si>
  <si>
    <t>県道25号</t>
    <rPh sb="0" eb="2">
      <t>ケンドウ</t>
    </rPh>
    <rPh sb="4" eb="5">
      <t>ゴウ</t>
    </rPh>
    <phoneticPr fontId="1"/>
  </si>
  <si>
    <t>Y字路</t>
    <rPh sb="1" eb="3">
      <t>ジロ</t>
    </rPh>
    <phoneticPr fontId="1"/>
  </si>
  <si>
    <t>道なり右</t>
    <rPh sb="0" eb="1">
      <t>ミチ</t>
    </rPh>
    <rPh sb="3" eb="4">
      <t>ミギ</t>
    </rPh>
    <phoneticPr fontId="1"/>
  </si>
  <si>
    <t>右手</t>
    <rPh sb="0" eb="2">
      <t>ミギテ</t>
    </rPh>
    <phoneticPr fontId="1"/>
  </si>
  <si>
    <t>T字路</t>
    <rPh sb="1" eb="3">
      <t>ジロ</t>
    </rPh>
    <phoneticPr fontId="1"/>
  </si>
  <si>
    <t>左手</t>
    <rPh sb="0" eb="1">
      <t>ヒダリ</t>
    </rPh>
    <rPh sb="1" eb="2">
      <t>テ</t>
    </rPh>
    <phoneticPr fontId="1"/>
  </si>
  <si>
    <t>レシートチェック</t>
    <phoneticPr fontId="1"/>
  </si>
  <si>
    <t>PC1　ライフ由良南店</t>
    <phoneticPr fontId="1"/>
  </si>
  <si>
    <t>市道</t>
    <rPh sb="0" eb="2">
      <t>シドウ</t>
    </rPh>
    <phoneticPr fontId="1"/>
  </si>
  <si>
    <t>左折</t>
    <rPh sb="0" eb="2">
      <t>サセツ</t>
    </rPh>
    <phoneticPr fontId="1"/>
  </si>
  <si>
    <t>右折</t>
    <rPh sb="0" eb="2">
      <t>ウセツ</t>
    </rPh>
    <phoneticPr fontId="1"/>
  </si>
  <si>
    <t>洲本城へ</t>
    <rPh sb="0" eb="2">
      <t>スモト</t>
    </rPh>
    <rPh sb="2" eb="3">
      <t>シロ</t>
    </rPh>
    <phoneticPr fontId="1"/>
  </si>
  <si>
    <t>T字路</t>
    <rPh sb="1" eb="3">
      <t>ジロ</t>
    </rPh>
    <phoneticPr fontId="1"/>
  </si>
  <si>
    <t>御原橋北詰S</t>
    <rPh sb="0" eb="1">
      <t>オン</t>
    </rPh>
    <rPh sb="1" eb="2">
      <t>ハラ</t>
    </rPh>
    <rPh sb="2" eb="3">
      <t>ハシ</t>
    </rPh>
    <rPh sb="3" eb="5">
      <t>キタヅメ</t>
    </rPh>
    <phoneticPr fontId="1"/>
  </si>
  <si>
    <t>県道２５号</t>
    <rPh sb="0" eb="2">
      <t>ケンドウ</t>
    </rPh>
    <rPh sb="4" eb="5">
      <t>ゴウ</t>
    </rPh>
    <phoneticPr fontId="1"/>
  </si>
  <si>
    <t>ト字路</t>
    <rPh sb="1" eb="2">
      <t>ジ</t>
    </rPh>
    <rPh sb="2" eb="3">
      <t>ロ</t>
    </rPh>
    <phoneticPr fontId="1"/>
  </si>
  <si>
    <t>折り返し</t>
    <rPh sb="0" eb="1">
      <t>オ</t>
    </rPh>
    <rPh sb="2" eb="3">
      <t>カエ</t>
    </rPh>
    <phoneticPr fontId="1"/>
  </si>
  <si>
    <t>右折</t>
    <rPh sb="0" eb="2">
      <t>ウセツ</t>
    </rPh>
    <phoneticPr fontId="1"/>
  </si>
  <si>
    <t>左折</t>
    <rPh sb="0" eb="2">
      <t>サセツ</t>
    </rPh>
    <phoneticPr fontId="1"/>
  </si>
  <si>
    <t>十字路</t>
    <rPh sb="0" eb="3">
      <t>ジュウジロ</t>
    </rPh>
    <phoneticPr fontId="1"/>
  </si>
  <si>
    <t>湊港入口S</t>
    <rPh sb="0" eb="1">
      <t>ミナト</t>
    </rPh>
    <rPh sb="1" eb="2">
      <t>コウ</t>
    </rPh>
    <rPh sb="2" eb="4">
      <t>イリグチ</t>
    </rPh>
    <phoneticPr fontId="1"/>
  </si>
  <si>
    <t>┤字路</t>
    <rPh sb="1" eb="3">
      <t>ジロ</t>
    </rPh>
    <phoneticPr fontId="1"/>
  </si>
  <si>
    <t>市道</t>
    <rPh sb="0" eb="2">
      <t>シドウ</t>
    </rPh>
    <phoneticPr fontId="1"/>
  </si>
  <si>
    <t>八幡S</t>
    <rPh sb="0" eb="2">
      <t>ヤハタ</t>
    </rPh>
    <phoneticPr fontId="1"/>
  </si>
  <si>
    <t>県道３１号</t>
    <rPh sb="0" eb="2">
      <t>ケンドウ</t>
    </rPh>
    <rPh sb="4" eb="5">
      <t>ゴウ</t>
    </rPh>
    <phoneticPr fontId="1"/>
  </si>
  <si>
    <t>西路S</t>
    <rPh sb="0" eb="1">
      <t>ニシ</t>
    </rPh>
    <rPh sb="1" eb="2">
      <t>ミチ</t>
    </rPh>
    <phoneticPr fontId="1"/>
  </si>
  <si>
    <t>湊S</t>
    <rPh sb="0" eb="1">
      <t>ミナト</t>
    </rPh>
    <phoneticPr fontId="1"/>
  </si>
  <si>
    <t>右手</t>
    <rPh sb="0" eb="2">
      <t>ミギテ</t>
    </rPh>
    <phoneticPr fontId="1"/>
  </si>
  <si>
    <t>ゴール　ファミリーマート淡路岩屋店</t>
    <phoneticPr fontId="1"/>
  </si>
  <si>
    <t>側道・旧道へ。住宅街の中の道、お年寄りに注意</t>
    <rPh sb="0" eb="2">
      <t>ソクドウ</t>
    </rPh>
    <rPh sb="3" eb="5">
      <t>キュウドウ</t>
    </rPh>
    <rPh sb="7" eb="10">
      <t>ジュウタクガイ</t>
    </rPh>
    <rPh sb="11" eb="12">
      <t>ナカ</t>
    </rPh>
    <rPh sb="13" eb="14">
      <t>ミチ</t>
    </rPh>
    <rPh sb="16" eb="18">
      <t>トシヨ</t>
    </rPh>
    <rPh sb="20" eb="22">
      <t>チュウイ</t>
    </rPh>
    <phoneticPr fontId="1"/>
  </si>
  <si>
    <t>プラザ淡路島向かいの展望台。手前の「手毬つく・・」の碑</t>
    <rPh sb="3" eb="6">
      <t>アワジシマ</t>
    </rPh>
    <rPh sb="6" eb="7">
      <t>ム</t>
    </rPh>
    <rPh sb="10" eb="13">
      <t>テンボウダイ</t>
    </rPh>
    <rPh sb="14" eb="16">
      <t>テマエ</t>
    </rPh>
    <rPh sb="18" eb="20">
      <t>テマリ</t>
    </rPh>
    <rPh sb="26" eb="27">
      <t>ヒ</t>
    </rPh>
    <phoneticPr fontId="1"/>
  </si>
  <si>
    <t>Y字路</t>
    <rPh sb="1" eb="2">
      <t>ジ</t>
    </rPh>
    <rPh sb="2" eb="3">
      <t>ロ</t>
    </rPh>
    <phoneticPr fontId="1"/>
  </si>
  <si>
    <t>折り返す</t>
    <rPh sb="0" eb="1">
      <t>オ</t>
    </rPh>
    <rPh sb="2" eb="3">
      <t>カエ</t>
    </rPh>
    <phoneticPr fontId="1"/>
  </si>
  <si>
    <t>折り返す</t>
    <rPh sb="0" eb="1">
      <t>オ</t>
    </rPh>
    <rPh sb="2" eb="3">
      <t>カエ</t>
    </rPh>
    <phoneticPr fontId="1"/>
  </si>
  <si>
    <t>通過チェック①　南淡路展望台　</t>
    <rPh sb="0" eb="2">
      <t>ツウカ</t>
    </rPh>
    <rPh sb="8" eb="9">
      <t>ミナミ</t>
    </rPh>
    <rPh sb="9" eb="11">
      <t>アワジ</t>
    </rPh>
    <rPh sb="11" eb="14">
      <t>テンボウダイ</t>
    </rPh>
    <phoneticPr fontId="1"/>
  </si>
  <si>
    <t>フォトチェック：石碑と自転車を一緒に撮影してください</t>
    <rPh sb="8" eb="10">
      <t>セキヒ</t>
    </rPh>
    <rPh sb="11" eb="14">
      <t>ジテンシャ</t>
    </rPh>
    <rPh sb="15" eb="17">
      <t>イッショ</t>
    </rPh>
    <rPh sb="18" eb="20">
      <t>サツエイ</t>
    </rPh>
    <phoneticPr fontId="1"/>
  </si>
  <si>
    <t>通過チェック③　海の展望台広場　弁天島</t>
    <rPh sb="0" eb="2">
      <t>ツウカ</t>
    </rPh>
    <rPh sb="8" eb="9">
      <t>ウミ</t>
    </rPh>
    <rPh sb="10" eb="13">
      <t>テンボウダイ</t>
    </rPh>
    <rPh sb="13" eb="15">
      <t>ヒロバ</t>
    </rPh>
    <rPh sb="16" eb="19">
      <t>ベンテンジマ</t>
    </rPh>
    <phoneticPr fontId="1"/>
  </si>
  <si>
    <t>フォトチェック：弁天島にかかる橋</t>
    <rPh sb="8" eb="11">
      <t>ベンテンジマ</t>
    </rPh>
    <rPh sb="15" eb="16">
      <t>ハシ</t>
    </rPh>
    <phoneticPr fontId="1"/>
  </si>
  <si>
    <t>通過チェック①　南淡路展望台</t>
  </si>
  <si>
    <t>レシートを取得してください。見落としやすいです！小さな店です</t>
    <rPh sb="5" eb="7">
      <t>シュトク</t>
    </rPh>
    <rPh sb="14" eb="16">
      <t>ミオ</t>
    </rPh>
    <rPh sb="24" eb="25">
      <t>チイ</t>
    </rPh>
    <rPh sb="27" eb="28">
      <t>ミセ</t>
    </rPh>
    <phoneticPr fontId="1"/>
  </si>
  <si>
    <t>START　岩屋港前</t>
    <rPh sb="6" eb="8">
      <t>イワヤ</t>
    </rPh>
    <rPh sb="8" eb="9">
      <t>ミナト</t>
    </rPh>
    <rPh sb="9" eb="10">
      <t>マエ</t>
    </rPh>
    <phoneticPr fontId="1"/>
  </si>
  <si>
    <t>ゴール受付　おうちカフェ　わ</t>
    <rPh sb="3" eb="5">
      <t>ウケツケ</t>
    </rPh>
    <phoneticPr fontId="1"/>
  </si>
  <si>
    <t>逆ト字路</t>
    <rPh sb="0" eb="1">
      <t>ギャク</t>
    </rPh>
    <rPh sb="2" eb="4">
      <t>ジロ</t>
    </rPh>
    <phoneticPr fontId="1"/>
  </si>
  <si>
    <t>中島S</t>
    <rPh sb="0" eb="2">
      <t>ナカジマ</t>
    </rPh>
    <phoneticPr fontId="1"/>
  </si>
  <si>
    <t>オニオンロード</t>
    <phoneticPr fontId="1"/>
  </si>
  <si>
    <t>ト字路</t>
    <rPh sb="1" eb="3">
      <t>ジロ</t>
    </rPh>
    <phoneticPr fontId="1"/>
  </si>
  <si>
    <t>県道125号</t>
    <rPh sb="0" eb="2">
      <t>ケンドウ</t>
    </rPh>
    <rPh sb="5" eb="6">
      <t>ゴウ</t>
    </rPh>
    <phoneticPr fontId="1"/>
  </si>
  <si>
    <t>岩屋港前交差点を左へ</t>
    <rPh sb="0" eb="2">
      <t>イワヤ</t>
    </rPh>
    <rPh sb="2" eb="3">
      <t>ミナト</t>
    </rPh>
    <rPh sb="3" eb="4">
      <t>マエ</t>
    </rPh>
    <rPh sb="4" eb="7">
      <t>コウサテン</t>
    </rPh>
    <rPh sb="8" eb="9">
      <t>ヒダリ</t>
    </rPh>
    <phoneticPr fontId="1"/>
  </si>
  <si>
    <t>炬口北S</t>
    <rPh sb="0" eb="2">
      <t>タキグチ</t>
    </rPh>
    <rPh sb="2" eb="3">
      <t>キタ</t>
    </rPh>
    <phoneticPr fontId="1"/>
  </si>
  <si>
    <t>明兆通り</t>
    <rPh sb="0" eb="1">
      <t>メイ</t>
    </rPh>
    <rPh sb="1" eb="2">
      <t>チョウ</t>
    </rPh>
    <rPh sb="2" eb="3">
      <t>トオ</t>
    </rPh>
    <phoneticPr fontId="1"/>
  </si>
  <si>
    <t>お墓の白い塀に沿って行く</t>
    <rPh sb="1" eb="2">
      <t>ハカ</t>
    </rPh>
    <rPh sb="3" eb="4">
      <t>シロ</t>
    </rPh>
    <rPh sb="5" eb="6">
      <t>ヘイ</t>
    </rPh>
    <rPh sb="7" eb="8">
      <t>ソ</t>
    </rPh>
    <rPh sb="10" eb="11">
      <t>イ</t>
    </rPh>
    <phoneticPr fontId="1"/>
  </si>
  <si>
    <t>県道４７３号</t>
    <rPh sb="0" eb="2">
      <t>ケンドウ</t>
    </rPh>
    <rPh sb="5" eb="6">
      <t>ゴウ</t>
    </rPh>
    <phoneticPr fontId="1"/>
  </si>
  <si>
    <t>十字路S</t>
    <rPh sb="0" eb="3">
      <t>ジュウジロ</t>
    </rPh>
    <phoneticPr fontId="1"/>
  </si>
  <si>
    <t>県道５３４号</t>
    <rPh sb="0" eb="2">
      <t>ケンドウ</t>
    </rPh>
    <rPh sb="5" eb="6">
      <t>ゴウ</t>
    </rPh>
    <phoneticPr fontId="1"/>
  </si>
  <si>
    <t>阿万下町S</t>
    <rPh sb="0" eb="2">
      <t>アマ</t>
    </rPh>
    <rPh sb="2" eb="4">
      <t>シモマチ</t>
    </rPh>
    <phoneticPr fontId="1"/>
  </si>
  <si>
    <t>通過チェック②　洲本城　月見台</t>
    <rPh sb="0" eb="2">
      <t>ツウカ</t>
    </rPh>
    <rPh sb="8" eb="11">
      <t>スモトジョウ</t>
    </rPh>
    <rPh sb="12" eb="15">
      <t>ツキミダイ</t>
    </rPh>
    <phoneticPr fontId="1"/>
  </si>
  <si>
    <t>フォトチェック：標識あるいは風景と自転車を一緒に撮影してください</t>
    <rPh sb="8" eb="10">
      <t>ヒョウシキ</t>
    </rPh>
    <rPh sb="14" eb="16">
      <t>フウケイ</t>
    </rPh>
    <rPh sb="17" eb="20">
      <t>ジテンシャ</t>
    </rPh>
    <rPh sb="21" eb="23">
      <t>イッショ</t>
    </rPh>
    <rPh sb="24" eb="26">
      <t>サツエイ</t>
    </rPh>
    <phoneticPr fontId="1"/>
  </si>
  <si>
    <t>県道76号いわた通り</t>
    <rPh sb="0" eb="2">
      <t>ケンドウ</t>
    </rPh>
    <rPh sb="4" eb="5">
      <t>ゴウ</t>
    </rPh>
    <rPh sb="8" eb="9">
      <t>トオ</t>
    </rPh>
    <phoneticPr fontId="1"/>
  </si>
  <si>
    <t>潮橋南詰の交差点</t>
    <rPh sb="0" eb="1">
      <t>ウシオ</t>
    </rPh>
    <rPh sb="1" eb="2">
      <t>ハシ</t>
    </rPh>
    <rPh sb="2" eb="4">
      <t>ミナミヅメ</t>
    </rPh>
    <rPh sb="5" eb="8">
      <t>コウサテン</t>
    </rPh>
    <phoneticPr fontId="1"/>
  </si>
  <si>
    <t>県道474号</t>
    <rPh sb="0" eb="2">
      <t>ケンドウ</t>
    </rPh>
    <rPh sb="5" eb="6">
      <t>ゴウ</t>
    </rPh>
    <phoneticPr fontId="1"/>
  </si>
  <si>
    <t>新加茂橋西詰S</t>
    <rPh sb="0" eb="1">
      <t>シン</t>
    </rPh>
    <rPh sb="1" eb="3">
      <t>カモ</t>
    </rPh>
    <rPh sb="3" eb="4">
      <t>ハシ</t>
    </rPh>
    <rPh sb="4" eb="6">
      <t>ニシヅメ</t>
    </rPh>
    <phoneticPr fontId="1"/>
  </si>
  <si>
    <t>上内膳S</t>
    <rPh sb="0" eb="1">
      <t>カミ</t>
    </rPh>
    <rPh sb="1" eb="2">
      <t>ウチ</t>
    </rPh>
    <rPh sb="2" eb="3">
      <t>ゼン</t>
    </rPh>
    <phoneticPr fontId="1"/>
  </si>
  <si>
    <t>H型路</t>
    <rPh sb="1" eb="2">
      <t>ガタ</t>
    </rPh>
    <rPh sb="2" eb="3">
      <t>ロ</t>
    </rPh>
    <phoneticPr fontId="1"/>
  </si>
  <si>
    <t>直進方向へ</t>
    <rPh sb="0" eb="2">
      <t>チョクシン</t>
    </rPh>
    <rPh sb="2" eb="4">
      <t>ホウコウ</t>
    </rPh>
    <phoneticPr fontId="1"/>
  </si>
  <si>
    <t>通過チェック④　道の駅うずしお跡</t>
    <rPh sb="0" eb="2">
      <t>ツウカ</t>
    </rPh>
    <rPh sb="8" eb="9">
      <t>ミチ</t>
    </rPh>
    <rPh sb="10" eb="11">
      <t>エキ</t>
    </rPh>
    <rPh sb="15" eb="16">
      <t>アト</t>
    </rPh>
    <phoneticPr fontId="1"/>
  </si>
  <si>
    <t>市道　国道28号</t>
    <rPh sb="0" eb="2">
      <t>シドウ</t>
    </rPh>
    <rPh sb="3" eb="5">
      <t>コクドウ</t>
    </rPh>
    <rPh sb="7" eb="8">
      <t>ゴウ</t>
    </rPh>
    <phoneticPr fontId="1"/>
  </si>
  <si>
    <t>淡路松帆S</t>
    <rPh sb="0" eb="2">
      <t>アワジ</t>
    </rPh>
    <rPh sb="2" eb="4">
      <t>マツホ</t>
    </rPh>
    <phoneticPr fontId="1"/>
  </si>
  <si>
    <t>岩屋商店街アーケードくぐる</t>
    <rPh sb="0" eb="5">
      <t>イワヤショウテンガイ</t>
    </rPh>
    <phoneticPr fontId="1"/>
  </si>
  <si>
    <t>細い道へ</t>
    <rPh sb="0" eb="1">
      <t>ホソ</t>
    </rPh>
    <rPh sb="2" eb="3">
      <t>ミチ</t>
    </rPh>
    <phoneticPr fontId="1"/>
  </si>
  <si>
    <t>岩屋商店街</t>
    <rPh sb="0" eb="2">
      <t>イワヤ</t>
    </rPh>
    <rPh sb="2" eb="5">
      <t>ショウテンガイ</t>
    </rPh>
    <phoneticPr fontId="1"/>
  </si>
  <si>
    <t>4軒目</t>
    <rPh sb="1" eb="2">
      <t>ケン</t>
    </rPh>
    <rPh sb="2" eb="3">
      <t>メ</t>
    </rPh>
    <phoneticPr fontId="1"/>
  </si>
  <si>
    <t xml:space="preserve">open: 12:53   close: 20:30
</t>
    <phoneticPr fontId="1"/>
  </si>
  <si>
    <t>道の駅うずしお跡④</t>
    <rPh sb="0" eb="1">
      <t>ミチ</t>
    </rPh>
    <rPh sb="2" eb="3">
      <t>エキ</t>
    </rPh>
    <rPh sb="7" eb="8">
      <t>アト</t>
    </rPh>
    <phoneticPr fontId="1"/>
  </si>
  <si>
    <t>通過チェック③　海の展望台広場　</t>
    <rPh sb="0" eb="2">
      <t>ツウカ</t>
    </rPh>
    <rPh sb="8" eb="9">
      <t>ウミ</t>
    </rPh>
    <rPh sb="10" eb="13">
      <t>テンボウダイ</t>
    </rPh>
    <rPh sb="13" eb="15">
      <t>ヒロバ</t>
    </rPh>
    <phoneticPr fontId="1"/>
  </si>
  <si>
    <t>橋をわたってすぐの川沿いの道へ。後ろから来る車に注意</t>
    <rPh sb="0" eb="1">
      <t>ハシ</t>
    </rPh>
    <rPh sb="9" eb="11">
      <t>カワゾ</t>
    </rPh>
    <rPh sb="13" eb="14">
      <t>ミチ</t>
    </rPh>
    <rPh sb="16" eb="17">
      <t>ウシ</t>
    </rPh>
    <rPh sb="20" eb="21">
      <t>ク</t>
    </rPh>
    <rPh sb="22" eb="23">
      <t>クルマ</t>
    </rPh>
    <rPh sb="24" eb="26">
      <t>チュウイ</t>
    </rPh>
    <phoneticPr fontId="1"/>
  </si>
  <si>
    <t>海の展望台広場・弁天島付近　進入図</t>
    <rPh sb="0" eb="1">
      <t>ウミ</t>
    </rPh>
    <rPh sb="2" eb="5">
      <t>テンボウダイ</t>
    </rPh>
    <rPh sb="5" eb="7">
      <t>ヒロバ</t>
    </rPh>
    <rPh sb="8" eb="11">
      <t>ベンテンジマ</t>
    </rPh>
    <rPh sb="11" eb="13">
      <t>フキン</t>
    </rPh>
    <rPh sb="14" eb="16">
      <t>シンニュウ</t>
    </rPh>
    <rPh sb="16" eb="17">
      <t>ズ</t>
    </rPh>
    <phoneticPr fontId="1"/>
  </si>
  <si>
    <t>BRM212近畿200ｋｍ淡路島</t>
    <rPh sb="6" eb="8">
      <t>キンキ</t>
    </rPh>
    <rPh sb="13" eb="16">
      <t>アワジシマ</t>
    </rPh>
    <phoneticPr fontId="1"/>
  </si>
  <si>
    <t>ゴール受付　駐車場</t>
    <rPh sb="3" eb="5">
      <t>ウケツケ</t>
    </rPh>
    <rPh sb="6" eb="9">
      <t>チュウシャジョウ</t>
    </rPh>
    <phoneticPr fontId="1"/>
  </si>
  <si>
    <t>手前に坂あり　オニオンロードなのに丘ばかりでタマネギなし</t>
    <rPh sb="0" eb="2">
      <t>テマエ</t>
    </rPh>
    <rPh sb="3" eb="4">
      <t>サカ</t>
    </rPh>
    <rPh sb="17" eb="18">
      <t>オカ</t>
    </rPh>
    <phoneticPr fontId="1"/>
  </si>
  <si>
    <t>フォトチェック：道の駅看板またはタマネギチェア</t>
    <rPh sb="8" eb="9">
      <t>ミチ</t>
    </rPh>
    <rPh sb="10" eb="11">
      <t>エキ</t>
    </rPh>
    <rPh sb="11" eb="13">
      <t>カンバン</t>
    </rPh>
    <phoneticPr fontId="1"/>
  </si>
  <si>
    <t>ジェノバ前の小さな公園</t>
    <rPh sb="4" eb="5">
      <t>マエ</t>
    </rPh>
    <rPh sb="6" eb="7">
      <t>チイ</t>
    </rPh>
    <rPh sb="9" eb="11">
      <t>コウエン</t>
    </rPh>
    <phoneticPr fontId="1"/>
  </si>
  <si>
    <t>交差点手前、見渡すオニオン畑</t>
    <rPh sb="0" eb="3">
      <t>コウサテン</t>
    </rPh>
    <rPh sb="3" eb="5">
      <t>テマエ</t>
    </rPh>
    <phoneticPr fontId="1"/>
  </si>
  <si>
    <t>若人の広場公園方面へ</t>
    <rPh sb="0" eb="2">
      <t>ワコウド</t>
    </rPh>
    <rPh sb="3" eb="5">
      <t>ヒロバ</t>
    </rPh>
    <rPh sb="5" eb="7">
      <t>コウエン</t>
    </rPh>
    <rPh sb="7" eb="9">
      <t>ホウメン</t>
    </rPh>
    <phoneticPr fontId="1"/>
  </si>
  <si>
    <r>
      <rPr>
        <b/>
        <sz val="10"/>
        <color rgb="FFFF0000"/>
        <rFont val="ＭＳ Ｐゴシック"/>
        <family val="3"/>
        <charset val="128"/>
        <scheme val="major"/>
      </rPr>
      <t>！下り途中</t>
    </r>
    <r>
      <rPr>
        <b/>
        <sz val="10"/>
        <rFont val="ＭＳ Ｐゴシック"/>
        <family val="3"/>
        <charset val="128"/>
        <scheme val="major"/>
      </rPr>
      <t>　見落としやすい</t>
    </r>
    <r>
      <rPr>
        <sz val="10"/>
        <rFont val="ＭＳ Ｐゴシック"/>
        <family val="3"/>
        <charset val="128"/>
        <scheme val="major"/>
      </rPr>
      <t>　若人の広場・プラザ淡路島方面へ</t>
    </r>
    <rPh sb="1" eb="2">
      <t>クダ</t>
    </rPh>
    <rPh sb="3" eb="5">
      <t>トチュウ</t>
    </rPh>
    <rPh sb="6" eb="8">
      <t>ミオ</t>
    </rPh>
    <rPh sb="14" eb="16">
      <t>ワコウド</t>
    </rPh>
    <rPh sb="17" eb="19">
      <t>ヒロバ</t>
    </rPh>
    <rPh sb="23" eb="26">
      <t>アワジシマ</t>
    </rPh>
    <rPh sb="26" eb="28">
      <t>ホウメン</t>
    </rPh>
    <phoneticPr fontId="1"/>
  </si>
  <si>
    <t>道なり右折</t>
    <rPh sb="0" eb="1">
      <t>ミチ</t>
    </rPh>
    <rPh sb="3" eb="5">
      <t>ウセツ</t>
    </rPh>
    <phoneticPr fontId="1"/>
  </si>
  <si>
    <t>県道７６号　南淡路水仙ライン</t>
    <rPh sb="0" eb="2">
      <t>ケンドウ</t>
    </rPh>
    <rPh sb="6" eb="7">
      <t>ミナミ</t>
    </rPh>
    <rPh sb="7" eb="9">
      <t>アワジ</t>
    </rPh>
    <rPh sb="9" eb="11">
      <t>スイセン</t>
    </rPh>
    <phoneticPr fontId="1"/>
  </si>
  <si>
    <t>灘黒岩水仙峡は休園中</t>
    <rPh sb="0" eb="3">
      <t>ナダクロイワ</t>
    </rPh>
    <rPh sb="3" eb="6">
      <t>スイセンキョウ</t>
    </rPh>
    <rPh sb="7" eb="9">
      <t>キュウエン</t>
    </rPh>
    <rPh sb="9" eb="10">
      <t>チュウ</t>
    </rPh>
    <phoneticPr fontId="1"/>
  </si>
  <si>
    <t>市道　三熊山ドライブウェイ</t>
    <rPh sb="0" eb="2">
      <t>シドウ</t>
    </rPh>
    <phoneticPr fontId="1"/>
  </si>
  <si>
    <t>ここから登り</t>
    <rPh sb="4" eb="5">
      <t>ノボ</t>
    </rPh>
    <phoneticPr fontId="1"/>
  </si>
  <si>
    <t>右にあがる道は車両通行止。駐車場を通り過ぎると月見台。月見台からの風景と自転車、あるいは月見台の標識杭と自転車</t>
    <rPh sb="0" eb="1">
      <t>ミギ</t>
    </rPh>
    <rPh sb="5" eb="6">
      <t>ミチ</t>
    </rPh>
    <rPh sb="7" eb="9">
      <t>シャリョウ</t>
    </rPh>
    <rPh sb="9" eb="11">
      <t>ツウコウ</t>
    </rPh>
    <rPh sb="11" eb="12">
      <t>ドメ</t>
    </rPh>
    <rPh sb="13" eb="16">
      <t>チュウシャジョウ</t>
    </rPh>
    <rPh sb="17" eb="18">
      <t>トオ</t>
    </rPh>
    <rPh sb="19" eb="20">
      <t>ス</t>
    </rPh>
    <rPh sb="23" eb="26">
      <t>ツキミダイ</t>
    </rPh>
    <rPh sb="27" eb="30">
      <t>ツキミダイ</t>
    </rPh>
    <rPh sb="33" eb="35">
      <t>フウケイ</t>
    </rPh>
    <rPh sb="36" eb="39">
      <t>ジテンシャ</t>
    </rPh>
    <rPh sb="44" eb="47">
      <t>ツキミダイ</t>
    </rPh>
    <rPh sb="48" eb="50">
      <t>ヒョウシキ</t>
    </rPh>
    <rPh sb="50" eb="51">
      <t>クイ</t>
    </rPh>
    <rPh sb="52" eb="55">
      <t>ジテンシャ</t>
    </rPh>
    <phoneticPr fontId="1"/>
  </si>
  <si>
    <t>市道　三熊山ドライブウェイ</t>
    <rPh sb="0" eb="2">
      <t>シドウ</t>
    </rPh>
    <rPh sb="3" eb="4">
      <t>ミ</t>
    </rPh>
    <rPh sb="4" eb="6">
      <t>クマヤマ</t>
    </rPh>
    <phoneticPr fontId="1"/>
  </si>
  <si>
    <t>栄町２丁目東S</t>
    <rPh sb="0" eb="2">
      <t>サカエマチ</t>
    </rPh>
    <rPh sb="3" eb="5">
      <t>チョウメ</t>
    </rPh>
    <rPh sb="5" eb="6">
      <t>ヒガシ</t>
    </rPh>
    <phoneticPr fontId="1"/>
  </si>
  <si>
    <t>洲浜橋わたる</t>
    <rPh sb="0" eb="1">
      <t>シュウ</t>
    </rPh>
    <rPh sb="1" eb="2">
      <t>ハマ</t>
    </rPh>
    <rPh sb="2" eb="3">
      <t>ハシ</t>
    </rPh>
    <phoneticPr fontId="1"/>
  </si>
  <si>
    <t>弁天島にかかる橋と一緒に自転車を撮ってください・
駐車場を突き抜けた奥のスロープから上がるか、左手の海の展望台広場にあがるスロープを上がらないと橋と一緒に撮影できないので注意</t>
    <rPh sb="0" eb="3">
      <t>ベンテンジマ</t>
    </rPh>
    <rPh sb="7" eb="8">
      <t>ハシ</t>
    </rPh>
    <rPh sb="9" eb="11">
      <t>イッショ</t>
    </rPh>
    <rPh sb="12" eb="15">
      <t>ジテンシャ</t>
    </rPh>
    <rPh sb="16" eb="17">
      <t>ト</t>
    </rPh>
    <rPh sb="25" eb="28">
      <t>チュウシャジョウ</t>
    </rPh>
    <rPh sb="29" eb="30">
      <t>ツ</t>
    </rPh>
    <rPh sb="31" eb="32">
      <t>ヌ</t>
    </rPh>
    <rPh sb="34" eb="35">
      <t>オク</t>
    </rPh>
    <rPh sb="42" eb="43">
      <t>ア</t>
    </rPh>
    <rPh sb="47" eb="49">
      <t>ヒダリテ</t>
    </rPh>
    <rPh sb="50" eb="51">
      <t>ウミ</t>
    </rPh>
    <rPh sb="52" eb="55">
      <t>テンボウダイ</t>
    </rPh>
    <rPh sb="55" eb="57">
      <t>ヒロバ</t>
    </rPh>
    <rPh sb="66" eb="67">
      <t>ア</t>
    </rPh>
    <rPh sb="72" eb="73">
      <t>ハシ</t>
    </rPh>
    <rPh sb="74" eb="76">
      <t>イッショ</t>
    </rPh>
    <rPh sb="77" eb="79">
      <t>サツエイ</t>
    </rPh>
    <rPh sb="85" eb="87">
      <t>チュウイ</t>
    </rPh>
    <phoneticPr fontId="1"/>
  </si>
  <si>
    <t>道の駅うずしおが休館しているので道の駅の看板、あるいはタマネギチェアと自転車の写真を撮影してください</t>
    <rPh sb="0" eb="1">
      <t>ミチ</t>
    </rPh>
    <rPh sb="2" eb="3">
      <t>エキ</t>
    </rPh>
    <rPh sb="8" eb="10">
      <t>キュウカン</t>
    </rPh>
    <rPh sb="16" eb="17">
      <t>ミチ</t>
    </rPh>
    <rPh sb="18" eb="19">
      <t>エキ</t>
    </rPh>
    <rPh sb="20" eb="22">
      <t>カンバン</t>
    </rPh>
    <rPh sb="35" eb="38">
      <t>ジテンシャ</t>
    </rPh>
    <rPh sb="39" eb="41">
      <t>シャシン</t>
    </rPh>
    <rPh sb="42" eb="44">
      <t>サツエイ</t>
    </rPh>
    <phoneticPr fontId="1"/>
  </si>
  <si>
    <t>県道２５号　うずしおライン</t>
    <rPh sb="0" eb="2">
      <t>ケンドウ</t>
    </rPh>
    <rPh sb="4" eb="5">
      <t>ゴウ</t>
    </rPh>
    <phoneticPr fontId="1"/>
  </si>
  <si>
    <t>県道２３７号　うずしおライン</t>
    <rPh sb="0" eb="2">
      <t>ケンドウ</t>
    </rPh>
    <rPh sb="5" eb="6">
      <t>ゴウ</t>
    </rPh>
    <phoneticPr fontId="1"/>
  </si>
  <si>
    <t>市道　うずしおライン</t>
    <rPh sb="0" eb="2">
      <t>シドウ</t>
    </rPh>
    <phoneticPr fontId="1"/>
  </si>
  <si>
    <t>道の駅福良の前を通る</t>
    <rPh sb="0" eb="1">
      <t>ミチ</t>
    </rPh>
    <rPh sb="2" eb="3">
      <t>エキ</t>
    </rPh>
    <rPh sb="3" eb="5">
      <t>フクラ</t>
    </rPh>
    <rPh sb="6" eb="7">
      <t>マエ</t>
    </rPh>
    <rPh sb="8" eb="9">
      <t>トオ</t>
    </rPh>
    <phoneticPr fontId="1"/>
  </si>
  <si>
    <t>お疲れ様でした。レシートを取得してください　</t>
    <rPh sb="1" eb="2">
      <t>ツカ</t>
    </rPh>
    <rPh sb="3" eb="4">
      <t>サマ</t>
    </rPh>
    <rPh sb="13" eb="15">
      <t>シュトク</t>
    </rPh>
    <phoneticPr fontId="1"/>
  </si>
  <si>
    <t>自転車はもう少し先の左手の駐車場においてください。絶対にカフェの横の空き地には置かないでください。ゴール受付場所で何かしら注文してくださると助かります</t>
    <rPh sb="0" eb="3">
      <t>ジテンシャ</t>
    </rPh>
    <rPh sb="6" eb="7">
      <t>スコ</t>
    </rPh>
    <rPh sb="8" eb="9">
      <t>サキ</t>
    </rPh>
    <rPh sb="10" eb="12">
      <t>ヒダリテ</t>
    </rPh>
    <rPh sb="13" eb="16">
      <t>チュウシャジョウ</t>
    </rPh>
    <rPh sb="25" eb="27">
      <t>ゼッタイ</t>
    </rPh>
    <rPh sb="32" eb="33">
      <t>ヨコ</t>
    </rPh>
    <rPh sb="34" eb="35">
      <t>ア</t>
    </rPh>
    <rPh sb="36" eb="37">
      <t>チ</t>
    </rPh>
    <rPh sb="39" eb="40">
      <t>オ</t>
    </rPh>
    <rPh sb="52" eb="54">
      <t>ウケツケ</t>
    </rPh>
    <rPh sb="54" eb="56">
      <t>バショ</t>
    </rPh>
    <rPh sb="57" eb="58">
      <t>ナニ</t>
    </rPh>
    <rPh sb="61" eb="63">
      <t>チュウモン</t>
    </rPh>
    <rPh sb="70" eb="71">
      <t>タス</t>
    </rPh>
    <phoneticPr fontId="1"/>
  </si>
  <si>
    <t>22：00までに受付してください</t>
    <rPh sb="8" eb="10">
      <t>ウケツケ</t>
    </rPh>
    <phoneticPr fontId="1"/>
  </si>
  <si>
    <t>県道３１号淡路サンセットライン</t>
    <rPh sb="0" eb="2">
      <t>ケンドウ</t>
    </rPh>
    <rPh sb="4" eb="5">
      <t>ゴウ</t>
    </rPh>
    <rPh sb="5" eb="7">
      <t>アワジ</t>
    </rPh>
    <phoneticPr fontId="1"/>
  </si>
  <si>
    <t>慶野松原方面へ　淡路サンセットラインへ</t>
    <rPh sb="0" eb="4">
      <t>ケイノマツバラ</t>
    </rPh>
    <rPh sb="4" eb="6">
      <t>ホウメン</t>
    </rPh>
    <rPh sb="8" eb="10">
      <t>アワジ</t>
    </rPh>
    <phoneticPr fontId="1"/>
  </si>
  <si>
    <t>open 9:44 　close:13:12</t>
    <phoneticPr fontId="1"/>
  </si>
  <si>
    <t>ＰＣ開閉時間</t>
    <phoneticPr fontId="1"/>
  </si>
  <si>
    <t>7:00スタート</t>
    <phoneticPr fontId="1"/>
  </si>
  <si>
    <t>7:00:-７：30</t>
    <phoneticPr fontId="1"/>
  </si>
  <si>
    <t>7:30-8：00</t>
    <phoneticPr fontId="1"/>
  </si>
  <si>
    <t>8:00-8：30</t>
    <phoneticPr fontId="1"/>
  </si>
  <si>
    <t>open:10:14
close: 13:42</t>
    <phoneticPr fontId="1"/>
  </si>
  <si>
    <t>open: 10:44
close: 14:12</t>
    <phoneticPr fontId="1"/>
  </si>
  <si>
    <t>参考
close16:50</t>
    <rPh sb="0" eb="2">
      <t>サンコウ</t>
    </rPh>
    <phoneticPr fontId="1"/>
  </si>
  <si>
    <t>参考
close 17:20</t>
    <rPh sb="0" eb="2">
      <t>サンコウ</t>
    </rPh>
    <phoneticPr fontId="1"/>
  </si>
  <si>
    <t>close:  21:30</t>
    <phoneticPr fontId="1"/>
  </si>
  <si>
    <t xml:space="preserve"> close:  21:00</t>
    <phoneticPr fontId="1"/>
  </si>
  <si>
    <t>参考  
close: 16:20</t>
    <rPh sb="0" eb="2">
      <t>サンコウ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</si>
</sst>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7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  <font>
      <b/>
      <sz val="12"/>
      <color theme="1"/>
      <name val="ＭＳ Ｐゴシック"/>
      <family val="3"/>
      <charset val="128"/>
      <scheme val="major"/>
    </font>
    <font>
      <sz val="12"/>
      <color theme="1"/>
      <name val="ＭＳ Ｐゴシック"/>
      <family val="3"/>
      <charset val="128"/>
      <scheme val="major"/>
    </font>
    <font>
      <b/>
      <sz val="10"/>
      <color theme="1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  <scheme val="major"/>
    </font>
    <font>
      <sz val="10"/>
      <color rgb="FFFF0000"/>
      <name val="ＭＳ Ｐゴシック"/>
      <family val="3"/>
      <charset val="128"/>
      <scheme val="major"/>
    </font>
    <font>
      <sz val="10"/>
      <color theme="3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b/>
      <sz val="10"/>
      <color rgb="FFFF0000"/>
      <name val="ＭＳ Ｐゴシック"/>
      <family val="3"/>
      <charset val="128"/>
      <scheme val="major"/>
    </font>
    <font>
      <b/>
      <sz val="9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b/>
      <sz val="9"/>
      <color rgb="FF000000"/>
      <name val="MS Gothic"/>
      <family val="3"/>
    </font>
    <font>
      <b/>
      <sz val="9"/>
      <color theme="1"/>
      <name val="ＭＳ Ｐゴシック"/>
      <family val="3"/>
      <charset val="128"/>
      <scheme val="maj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6">
    <xf numFmtId="0" fontId="0" fillId="0" borderId="0" xfId="0">
      <alignment vertical="center"/>
    </xf>
    <xf numFmtId="0" fontId="4" fillId="2" borderId="2" xfId="0" applyFont="1" applyFill="1" applyBorder="1">
      <alignment vertical="center"/>
    </xf>
    <xf numFmtId="0" fontId="4" fillId="0" borderId="2" xfId="0" applyFont="1" applyBorder="1">
      <alignment vertical="center"/>
    </xf>
    <xf numFmtId="0" fontId="4" fillId="0" borderId="2" xfId="0" applyFont="1" applyBorder="1" applyAlignment="1">
      <alignment vertical="center" wrapText="1"/>
    </xf>
    <xf numFmtId="0" fontId="2" fillId="0" borderId="0" xfId="0" applyFont="1">
      <alignment vertical="center"/>
    </xf>
    <xf numFmtId="176" fontId="5" fillId="0" borderId="2" xfId="0" applyNumberFormat="1" applyFont="1" applyBorder="1" applyAlignment="1">
      <alignment horizontal="right" vertical="center"/>
    </xf>
    <xf numFmtId="176" fontId="5" fillId="2" borderId="2" xfId="0" applyNumberFormat="1" applyFont="1" applyFill="1" applyBorder="1" applyAlignment="1">
      <alignment horizontal="right" vertical="center"/>
    </xf>
    <xf numFmtId="176" fontId="6" fillId="0" borderId="0" xfId="0" applyNumberFormat="1" applyFont="1" applyAlignment="1">
      <alignment horizontal="right" vertical="center"/>
    </xf>
    <xf numFmtId="0" fontId="4" fillId="0" borderId="0" xfId="0" applyFont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5" fillId="2" borderId="2" xfId="0" applyFont="1" applyFill="1" applyBorder="1" applyAlignment="1">
      <alignment vertical="center" wrapText="1"/>
    </xf>
    <xf numFmtId="0" fontId="5" fillId="2" borderId="2" xfId="0" applyFont="1" applyFill="1" applyBorder="1">
      <alignment vertical="center"/>
    </xf>
    <xf numFmtId="0" fontId="2" fillId="2" borderId="0" xfId="0" applyFont="1" applyFill="1">
      <alignment vertical="center"/>
    </xf>
    <xf numFmtId="0" fontId="8" fillId="2" borderId="0" xfId="0" applyFont="1" applyFill="1">
      <alignment vertical="center"/>
    </xf>
    <xf numFmtId="0" fontId="2" fillId="0" borderId="4" xfId="0" applyFont="1" applyBorder="1" applyAlignment="1">
      <alignment vertical="center" wrapText="1"/>
    </xf>
    <xf numFmtId="0" fontId="8" fillId="0" borderId="4" xfId="0" applyFont="1" applyBorder="1" applyAlignment="1">
      <alignment vertical="center" wrapText="1"/>
    </xf>
    <xf numFmtId="0" fontId="2" fillId="2" borderId="4" xfId="0" applyFont="1" applyFill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8" fillId="2" borderId="4" xfId="0" applyFont="1" applyFill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3" fillId="0" borderId="5" xfId="0" applyFont="1" applyBorder="1">
      <alignment vertical="center"/>
    </xf>
    <xf numFmtId="0" fontId="4" fillId="2" borderId="6" xfId="0" applyFont="1" applyFill="1" applyBorder="1">
      <alignment vertical="center"/>
    </xf>
    <xf numFmtId="0" fontId="4" fillId="0" borderId="6" xfId="0" applyFont="1" applyBorder="1">
      <alignment vertical="center"/>
    </xf>
    <xf numFmtId="0" fontId="5" fillId="2" borderId="6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" fillId="0" borderId="0" xfId="0" applyFont="1">
      <alignment vertical="center"/>
    </xf>
    <xf numFmtId="0" fontId="11" fillId="0" borderId="0" xfId="0" applyFont="1">
      <alignment vertical="center"/>
    </xf>
    <xf numFmtId="14" fontId="11" fillId="0" borderId="0" xfId="0" applyNumberFormat="1" applyFont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>
      <alignment vertical="center"/>
    </xf>
    <xf numFmtId="176" fontId="7" fillId="0" borderId="1" xfId="0" applyNumberFormat="1" applyFont="1" applyBorder="1" applyAlignment="1">
      <alignment horizontal="right" vertical="center"/>
    </xf>
    <xf numFmtId="0" fontId="3" fillId="2" borderId="0" xfId="0" applyFont="1" applyFill="1" applyAlignment="1">
      <alignment vertical="center" wrapText="1"/>
    </xf>
    <xf numFmtId="0" fontId="3" fillId="2" borderId="2" xfId="0" applyFont="1" applyFill="1" applyBorder="1">
      <alignment vertical="center"/>
    </xf>
    <xf numFmtId="0" fontId="3" fillId="0" borderId="2" xfId="0" applyFont="1" applyBorder="1">
      <alignment vertical="center"/>
    </xf>
    <xf numFmtId="0" fontId="3" fillId="0" borderId="2" xfId="0" applyFont="1" applyBorder="1" applyAlignment="1">
      <alignment horizontal="left" vertical="center"/>
    </xf>
    <xf numFmtId="0" fontId="3" fillId="2" borderId="2" xfId="0" applyFont="1" applyFill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7" fillId="2" borderId="2" xfId="0" applyFont="1" applyFill="1" applyBorder="1">
      <alignment vertical="center"/>
    </xf>
    <xf numFmtId="0" fontId="3" fillId="0" borderId="3" xfId="0" applyFont="1" applyBorder="1" applyAlignment="1">
      <alignment vertical="center" wrapText="1"/>
    </xf>
    <xf numFmtId="0" fontId="3" fillId="0" borderId="0" xfId="0" applyFont="1">
      <alignment vertical="center"/>
    </xf>
    <xf numFmtId="20" fontId="13" fillId="2" borderId="2" xfId="0" applyNumberFormat="1" applyFont="1" applyFill="1" applyBorder="1" applyAlignment="1">
      <alignment horizontal="center" vertical="center"/>
    </xf>
    <xf numFmtId="20" fontId="13" fillId="2" borderId="2" xfId="0" applyNumberFormat="1" applyFont="1" applyFill="1" applyBorder="1">
      <alignment vertical="center"/>
    </xf>
    <xf numFmtId="0" fontId="13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20" fontId="13" fillId="0" borderId="2" xfId="0" applyNumberFormat="1" applyFont="1" applyBorder="1">
      <alignment vertical="center"/>
    </xf>
    <xf numFmtId="0" fontId="14" fillId="0" borderId="2" xfId="0" applyFont="1" applyBorder="1">
      <alignment vertical="center"/>
    </xf>
    <xf numFmtId="176" fontId="13" fillId="0" borderId="2" xfId="0" applyNumberFormat="1" applyFont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>
      <alignment vertical="center"/>
    </xf>
    <xf numFmtId="176" fontId="13" fillId="2" borderId="2" xfId="0" applyNumberFormat="1" applyFont="1" applyFill="1" applyBorder="1" applyAlignment="1">
      <alignment horizontal="center" vertical="center" wrapText="1"/>
    </xf>
    <xf numFmtId="176" fontId="13" fillId="2" borderId="2" xfId="0" applyNumberFormat="1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176" fontId="16" fillId="2" borderId="2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13" fillId="2" borderId="2" xfId="0" applyFont="1" applyFill="1" applyBorder="1" applyAlignment="1">
      <alignment vertical="center" wrapText="1"/>
    </xf>
    <xf numFmtId="20" fontId="13" fillId="2" borderId="2" xfId="0" applyNumberFormat="1" applyFont="1" applyFill="1" applyBorder="1" applyAlignment="1">
      <alignment vertical="center" wrapText="1"/>
    </xf>
    <xf numFmtId="0" fontId="16" fillId="2" borderId="2" xfId="0" applyFont="1" applyFill="1" applyBorder="1">
      <alignment vertical="center"/>
    </xf>
    <xf numFmtId="0" fontId="13" fillId="0" borderId="2" xfId="0" applyFont="1" applyBorder="1" applyAlignment="1">
      <alignment horizontal="center" vertical="center"/>
    </xf>
    <xf numFmtId="176" fontId="13" fillId="2" borderId="4" xfId="0" applyNumberFormat="1" applyFont="1" applyFill="1" applyBorder="1" applyAlignment="1">
      <alignment horizontal="center" vertical="center" wrapText="1"/>
    </xf>
    <xf numFmtId="176" fontId="13" fillId="2" borderId="7" xfId="0" applyNumberFormat="1" applyFont="1" applyFill="1" applyBorder="1" applyAlignment="1">
      <alignment horizontal="center" vertical="center" wrapText="1"/>
    </xf>
    <xf numFmtId="176" fontId="13" fillId="2" borderId="6" xfId="0" applyNumberFormat="1" applyFont="1" applyFill="1" applyBorder="1" applyAlignment="1">
      <alignment horizontal="center" vertical="center" wrapText="1"/>
    </xf>
    <xf numFmtId="176" fontId="13" fillId="2" borderId="2" xfId="0" applyNumberFormat="1" applyFont="1" applyFill="1" applyBorder="1" applyAlignment="1">
      <alignment horizontal="left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59</xdr:row>
      <xdr:rowOff>63699</xdr:rowOff>
    </xdr:from>
    <xdr:to>
      <xdr:col>2</xdr:col>
      <xdr:colOff>971550</xdr:colOff>
      <xdr:row>69</xdr:row>
      <xdr:rowOff>123825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C4B871B-C099-4597-8950-3F671DC9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8618399"/>
          <a:ext cx="3324225" cy="1869876"/>
        </a:xfrm>
        <a:prstGeom prst="rect">
          <a:avLst/>
        </a:prstGeom>
      </xdr:spPr>
    </xdr:pic>
    <xdr:clientData/>
  </xdr:twoCellAnchor>
  <xdr:twoCellAnchor editAs="oneCell">
    <xdr:from>
      <xdr:col>3</xdr:col>
      <xdr:colOff>1732954</xdr:colOff>
      <xdr:row>59</xdr:row>
      <xdr:rowOff>114299</xdr:rowOff>
    </xdr:from>
    <xdr:to>
      <xdr:col>6</xdr:col>
      <xdr:colOff>2368825</xdr:colOff>
      <xdr:row>71</xdr:row>
      <xdr:rowOff>123825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FD7D677-F05F-1A68-908F-0AE810381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129" y="18240374"/>
          <a:ext cx="3874371" cy="218122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76</xdr:row>
      <xdr:rowOff>38100</xdr:rowOff>
    </xdr:from>
    <xdr:to>
      <xdr:col>3</xdr:col>
      <xdr:colOff>352425</xdr:colOff>
      <xdr:row>87</xdr:row>
      <xdr:rowOff>150614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C634D0F-B6EE-4971-549F-61380AE3B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" y="21859875"/>
          <a:ext cx="3857625" cy="2169914"/>
        </a:xfrm>
        <a:prstGeom prst="rect">
          <a:avLst/>
        </a:prstGeom>
      </xdr:spPr>
    </xdr:pic>
    <xdr:clientData/>
  </xdr:twoCellAnchor>
  <xdr:twoCellAnchor editAs="oneCell">
    <xdr:from>
      <xdr:col>6</xdr:col>
      <xdr:colOff>2638424</xdr:colOff>
      <xdr:row>55</xdr:row>
      <xdr:rowOff>133353</xdr:rowOff>
    </xdr:from>
    <xdr:to>
      <xdr:col>8</xdr:col>
      <xdr:colOff>190499</xdr:colOff>
      <xdr:row>74</xdr:row>
      <xdr:rowOff>122771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5AD5E1A2-3515-6340-760B-E131E2C0B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092140" y="17720737"/>
          <a:ext cx="3894668" cy="219075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76</xdr:row>
      <xdr:rowOff>66675</xdr:rowOff>
    </xdr:from>
    <xdr:to>
      <xdr:col>7</xdr:col>
      <xdr:colOff>371475</xdr:colOff>
      <xdr:row>87</xdr:row>
      <xdr:rowOff>179189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5A9FF899-2CBC-DD8E-F95B-9FFBDDA5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21888450"/>
          <a:ext cx="3857625" cy="2169914"/>
        </a:xfrm>
        <a:prstGeom prst="rect">
          <a:avLst/>
        </a:prstGeom>
      </xdr:spPr>
    </xdr:pic>
    <xdr:clientData/>
  </xdr:twoCellAnchor>
  <xdr:twoCellAnchor editAs="oneCell">
    <xdr:from>
      <xdr:col>3</xdr:col>
      <xdr:colOff>1761977</xdr:colOff>
      <xdr:row>90</xdr:row>
      <xdr:rowOff>171450</xdr:rowOff>
    </xdr:from>
    <xdr:to>
      <xdr:col>8</xdr:col>
      <xdr:colOff>311932</xdr:colOff>
      <xdr:row>107</xdr:row>
      <xdr:rowOff>104775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E8DA8F2-1EEA-9E7C-4A06-1DF8473F5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152" y="24469725"/>
          <a:ext cx="642713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90</xdr:row>
      <xdr:rowOff>114301</xdr:rowOff>
    </xdr:from>
    <xdr:to>
      <xdr:col>3</xdr:col>
      <xdr:colOff>1537515</xdr:colOff>
      <xdr:row>108</xdr:row>
      <xdr:rowOff>18427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AAA3A839-6EED-623E-4261-A0608FF21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4412576"/>
          <a:ext cx="5433240" cy="31616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90"/>
  <sheetViews>
    <sheetView tabSelected="1" view="pageBreakPreview" topLeftCell="A43" zoomScaleNormal="100" zoomScaleSheetLayoutView="100" workbookViewId="0">
      <selection activeCell="H46" sqref="H46"/>
    </sheetView>
  </sheetViews>
  <sheetFormatPr defaultColWidth="7.75" defaultRowHeight="14.25"/>
  <cols>
    <col min="1" max="1" width="6.125" style="4" customWidth="1"/>
    <col min="2" max="2" width="33.5" style="8" customWidth="1"/>
    <col min="3" max="3" width="13.75" style="4" customWidth="1"/>
    <col min="4" max="4" width="26" style="4" customWidth="1"/>
    <col min="5" max="6" width="8.25" style="7" customWidth="1"/>
    <col min="7" max="7" width="49.75" style="10" customWidth="1"/>
    <col min="8" max="8" width="11.125" style="56" customWidth="1"/>
    <col min="9" max="10" width="11.125" style="57" customWidth="1"/>
    <col min="11" max="16384" width="7.75" style="4"/>
  </cols>
  <sheetData>
    <row r="1" spans="1:10" s="29" customFormat="1" ht="28.5" customHeight="1" thickBot="1">
      <c r="A1" s="28" t="s">
        <v>91</v>
      </c>
      <c r="B1" s="8"/>
      <c r="D1" s="4"/>
      <c r="E1" s="7"/>
      <c r="F1" s="7"/>
      <c r="G1" s="30"/>
      <c r="H1" s="61" t="s">
        <v>120</v>
      </c>
      <c r="I1" s="61"/>
      <c r="J1" s="61"/>
    </row>
    <row r="2" spans="1:10" s="42" customFormat="1" ht="25.5" customHeight="1" thickBot="1">
      <c r="A2" s="23"/>
      <c r="B2" s="31" t="s">
        <v>0</v>
      </c>
      <c r="C2" s="32" t="s">
        <v>1</v>
      </c>
      <c r="D2" s="32" t="s">
        <v>1</v>
      </c>
      <c r="E2" s="33" t="s">
        <v>2</v>
      </c>
      <c r="F2" s="33"/>
      <c r="G2" s="41" t="s">
        <v>3</v>
      </c>
      <c r="H2" s="46" t="s">
        <v>121</v>
      </c>
      <c r="I2" s="47">
        <v>0.3125</v>
      </c>
      <c r="J2" s="47">
        <v>0.33333333333333331</v>
      </c>
    </row>
    <row r="3" spans="1:10" ht="21" customHeight="1" thickTop="1">
      <c r="A3" s="24">
        <v>1</v>
      </c>
      <c r="B3" s="9" t="s">
        <v>55</v>
      </c>
      <c r="C3" s="1"/>
      <c r="D3" s="35" t="s">
        <v>95</v>
      </c>
      <c r="E3" s="6">
        <v>0</v>
      </c>
      <c r="F3" s="6">
        <v>0</v>
      </c>
      <c r="G3" s="17" t="s">
        <v>62</v>
      </c>
      <c r="H3" s="43" t="s">
        <v>122</v>
      </c>
      <c r="I3" s="44" t="s">
        <v>123</v>
      </c>
      <c r="J3" s="44" t="s">
        <v>124</v>
      </c>
    </row>
    <row r="4" spans="1:10" ht="21" customHeight="1">
      <c r="A4" s="25">
        <f t="shared" ref="A4:A55" si="0">A3+1</f>
        <v>2</v>
      </c>
      <c r="B4" s="3" t="s">
        <v>9</v>
      </c>
      <c r="C4" s="2" t="s">
        <v>7</v>
      </c>
      <c r="D4" s="36" t="s">
        <v>8</v>
      </c>
      <c r="E4" s="5">
        <v>1.3</v>
      </c>
      <c r="F4" s="5">
        <f>E4+F3</f>
        <v>1.3</v>
      </c>
      <c r="G4" s="15"/>
      <c r="H4" s="45"/>
      <c r="I4" s="48"/>
      <c r="J4" s="48"/>
    </row>
    <row r="5" spans="1:10" ht="21" customHeight="1">
      <c r="A5" s="25">
        <f t="shared" si="0"/>
        <v>3</v>
      </c>
      <c r="B5" s="3" t="s">
        <v>6</v>
      </c>
      <c r="C5" s="2" t="s">
        <v>10</v>
      </c>
      <c r="D5" s="36" t="s">
        <v>11</v>
      </c>
      <c r="E5" s="5">
        <v>14.7</v>
      </c>
      <c r="F5" s="5">
        <f t="shared" ref="F5:F54" si="1">E5+F4</f>
        <v>16</v>
      </c>
      <c r="G5" s="15" t="s">
        <v>44</v>
      </c>
      <c r="H5" s="49"/>
      <c r="I5" s="48"/>
      <c r="J5" s="48"/>
    </row>
    <row r="6" spans="1:10" ht="21" customHeight="1">
      <c r="A6" s="25">
        <f t="shared" si="0"/>
        <v>4</v>
      </c>
      <c r="B6" s="3" t="s">
        <v>12</v>
      </c>
      <c r="C6" s="2" t="s">
        <v>7</v>
      </c>
      <c r="D6" s="36" t="s">
        <v>13</v>
      </c>
      <c r="E6" s="5">
        <v>3.9</v>
      </c>
      <c r="F6" s="5">
        <f t="shared" si="1"/>
        <v>19.899999999999999</v>
      </c>
      <c r="G6" s="15"/>
      <c r="H6" s="45"/>
      <c r="I6" s="48"/>
      <c r="J6" s="48"/>
    </row>
    <row r="7" spans="1:10" ht="21" customHeight="1">
      <c r="A7" s="25">
        <f t="shared" si="0"/>
        <v>5</v>
      </c>
      <c r="B7" s="3" t="s">
        <v>63</v>
      </c>
      <c r="C7" s="2" t="s">
        <v>7</v>
      </c>
      <c r="D7" s="36" t="s">
        <v>4</v>
      </c>
      <c r="E7" s="5">
        <v>11.8</v>
      </c>
      <c r="F7" s="5">
        <f t="shared" si="1"/>
        <v>31.7</v>
      </c>
      <c r="G7" s="15" t="s">
        <v>107</v>
      </c>
      <c r="H7" s="45"/>
      <c r="I7" s="48"/>
      <c r="J7" s="48"/>
    </row>
    <row r="8" spans="1:10" ht="21" customHeight="1">
      <c r="A8" s="25">
        <f t="shared" si="0"/>
        <v>6</v>
      </c>
      <c r="B8" s="3" t="s">
        <v>60</v>
      </c>
      <c r="C8" s="2" t="s">
        <v>5</v>
      </c>
      <c r="D8" s="36" t="s">
        <v>64</v>
      </c>
      <c r="E8" s="5">
        <v>0.5</v>
      </c>
      <c r="F8" s="5">
        <f t="shared" si="1"/>
        <v>32.200000000000003</v>
      </c>
      <c r="G8" s="15" t="s">
        <v>89</v>
      </c>
      <c r="H8" s="45"/>
      <c r="I8" s="48"/>
      <c r="J8" s="48"/>
    </row>
    <row r="9" spans="1:10" ht="21" customHeight="1">
      <c r="A9" s="25">
        <f t="shared" si="0"/>
        <v>7</v>
      </c>
      <c r="B9" s="3" t="s">
        <v>16</v>
      </c>
      <c r="C9" s="2" t="s">
        <v>7</v>
      </c>
      <c r="D9" s="36" t="s">
        <v>4</v>
      </c>
      <c r="E9" s="5">
        <v>1</v>
      </c>
      <c r="F9" s="5">
        <f t="shared" si="1"/>
        <v>33.200000000000003</v>
      </c>
      <c r="G9" s="15" t="s">
        <v>65</v>
      </c>
      <c r="H9" s="45"/>
      <c r="I9" s="48"/>
      <c r="J9" s="48"/>
    </row>
    <row r="10" spans="1:10" ht="21" customHeight="1">
      <c r="A10" s="25">
        <f t="shared" si="0"/>
        <v>8</v>
      </c>
      <c r="B10" s="3" t="s">
        <v>34</v>
      </c>
      <c r="C10" s="2" t="s">
        <v>5</v>
      </c>
      <c r="D10" s="36" t="s">
        <v>66</v>
      </c>
      <c r="E10" s="5">
        <v>0.2</v>
      </c>
      <c r="F10" s="5">
        <f t="shared" si="1"/>
        <v>33.400000000000006</v>
      </c>
      <c r="G10" s="15"/>
      <c r="H10" s="45"/>
      <c r="I10" s="48"/>
      <c r="J10" s="48"/>
    </row>
    <row r="11" spans="1:10" ht="21" customHeight="1">
      <c r="A11" s="25">
        <f t="shared" si="0"/>
        <v>9</v>
      </c>
      <c r="B11" s="3" t="s">
        <v>19</v>
      </c>
      <c r="C11" s="2" t="s">
        <v>5</v>
      </c>
      <c r="D11" s="36" t="s">
        <v>66</v>
      </c>
      <c r="E11" s="5">
        <v>0.2</v>
      </c>
      <c r="F11" s="5">
        <f t="shared" si="1"/>
        <v>33.600000000000009</v>
      </c>
      <c r="G11" s="15"/>
      <c r="H11" s="45"/>
      <c r="I11" s="48"/>
      <c r="J11" s="48"/>
    </row>
    <row r="12" spans="1:10" ht="21" customHeight="1">
      <c r="A12" s="25">
        <f t="shared" si="0"/>
        <v>10</v>
      </c>
      <c r="B12" s="3" t="s">
        <v>58</v>
      </c>
      <c r="C12" s="2" t="s">
        <v>7</v>
      </c>
      <c r="D12" s="37" t="s">
        <v>66</v>
      </c>
      <c r="E12" s="5">
        <v>0.2</v>
      </c>
      <c r="F12" s="5">
        <f t="shared" si="1"/>
        <v>33.800000000000011</v>
      </c>
      <c r="G12" s="15"/>
      <c r="H12" s="45"/>
      <c r="I12" s="48"/>
      <c r="J12" s="48"/>
    </row>
    <row r="13" spans="1:10" ht="21" customHeight="1">
      <c r="A13" s="25">
        <f t="shared" si="0"/>
        <v>11</v>
      </c>
      <c r="B13" s="3" t="s">
        <v>57</v>
      </c>
      <c r="C13" s="2" t="s">
        <v>7</v>
      </c>
      <c r="D13" s="37" t="s">
        <v>68</v>
      </c>
      <c r="E13" s="5">
        <v>2.4</v>
      </c>
      <c r="F13" s="5">
        <f t="shared" si="1"/>
        <v>36.20000000000001</v>
      </c>
      <c r="G13" s="15"/>
      <c r="H13" s="45"/>
      <c r="I13" s="48"/>
      <c r="J13" s="48"/>
    </row>
    <row r="14" spans="1:10" ht="21" customHeight="1">
      <c r="A14" s="25">
        <f t="shared" si="0"/>
        <v>12</v>
      </c>
      <c r="B14" s="3" t="s">
        <v>34</v>
      </c>
      <c r="C14" s="2" t="s">
        <v>5</v>
      </c>
      <c r="D14" s="36" t="s">
        <v>59</v>
      </c>
      <c r="E14" s="5">
        <v>3.9</v>
      </c>
      <c r="F14" s="5">
        <f t="shared" si="1"/>
        <v>40.100000000000009</v>
      </c>
      <c r="G14" s="15" t="s">
        <v>93</v>
      </c>
      <c r="H14" s="45"/>
      <c r="I14" s="48"/>
      <c r="J14" s="48"/>
    </row>
    <row r="15" spans="1:10" ht="21" customHeight="1">
      <c r="A15" s="25">
        <f t="shared" si="0"/>
        <v>13</v>
      </c>
      <c r="B15" s="3" t="s">
        <v>19</v>
      </c>
      <c r="C15" s="2" t="s">
        <v>5</v>
      </c>
      <c r="D15" s="36" t="s">
        <v>4</v>
      </c>
      <c r="E15" s="5">
        <v>9.1999999999999993</v>
      </c>
      <c r="F15" s="5">
        <f t="shared" si="1"/>
        <v>49.300000000000011</v>
      </c>
      <c r="G15" s="15"/>
      <c r="H15" s="45"/>
      <c r="I15" s="48"/>
      <c r="J15" s="48"/>
    </row>
    <row r="16" spans="1:10" ht="21" customHeight="1">
      <c r="A16" s="25">
        <f t="shared" si="0"/>
        <v>14</v>
      </c>
      <c r="B16" s="3" t="s">
        <v>34</v>
      </c>
      <c r="C16" s="2" t="s">
        <v>5</v>
      </c>
      <c r="D16" s="36" t="s">
        <v>4</v>
      </c>
      <c r="E16" s="5">
        <v>2</v>
      </c>
      <c r="F16" s="5">
        <f t="shared" si="1"/>
        <v>51.300000000000011</v>
      </c>
      <c r="G16" s="15" t="s">
        <v>96</v>
      </c>
      <c r="H16" s="45"/>
      <c r="I16" s="48"/>
      <c r="J16" s="48"/>
    </row>
    <row r="17" spans="1:10" ht="21" customHeight="1">
      <c r="A17" s="25">
        <f t="shared" si="0"/>
        <v>15</v>
      </c>
      <c r="B17" s="3" t="s">
        <v>19</v>
      </c>
      <c r="C17" s="2" t="s">
        <v>7</v>
      </c>
      <c r="D17" s="36" t="s">
        <v>8</v>
      </c>
      <c r="E17" s="5">
        <v>0.1</v>
      </c>
      <c r="F17" s="5">
        <f t="shared" si="1"/>
        <v>51.400000000000013</v>
      </c>
      <c r="G17" s="15"/>
      <c r="H17" s="45"/>
      <c r="I17" s="48"/>
      <c r="J17" s="48"/>
    </row>
    <row r="18" spans="1:10" ht="20.25" customHeight="1">
      <c r="A18" s="25">
        <f t="shared" si="0"/>
        <v>16</v>
      </c>
      <c r="B18" s="3" t="s">
        <v>14</v>
      </c>
      <c r="C18" s="2" t="s">
        <v>7</v>
      </c>
      <c r="D18" s="36" t="s">
        <v>15</v>
      </c>
      <c r="E18" s="5">
        <v>2.2999999999999998</v>
      </c>
      <c r="F18" s="5">
        <f t="shared" si="1"/>
        <v>53.70000000000001</v>
      </c>
      <c r="G18" s="16"/>
      <c r="H18" s="45"/>
      <c r="I18" s="48"/>
      <c r="J18" s="48"/>
    </row>
    <row r="19" spans="1:10" ht="21" customHeight="1">
      <c r="A19" s="25">
        <f t="shared" si="0"/>
        <v>17</v>
      </c>
      <c r="B19" s="3" t="s">
        <v>16</v>
      </c>
      <c r="C19" s="2" t="s">
        <v>17</v>
      </c>
      <c r="D19" s="36" t="s">
        <v>15</v>
      </c>
      <c r="E19" s="5">
        <v>2.8000000000000043</v>
      </c>
      <c r="F19" s="5">
        <f t="shared" si="1"/>
        <v>56.500000000000014</v>
      </c>
      <c r="G19" s="16" t="s">
        <v>97</v>
      </c>
      <c r="H19" s="45"/>
      <c r="I19" s="48"/>
      <c r="J19" s="48"/>
    </row>
    <row r="20" spans="1:10" ht="26.25" customHeight="1">
      <c r="A20" s="25">
        <f t="shared" si="0"/>
        <v>18</v>
      </c>
      <c r="B20" s="3" t="s">
        <v>16</v>
      </c>
      <c r="C20" s="2" t="s">
        <v>5</v>
      </c>
      <c r="D20" s="36" t="s">
        <v>4</v>
      </c>
      <c r="E20" s="5">
        <v>0.5</v>
      </c>
      <c r="F20" s="5">
        <f t="shared" si="1"/>
        <v>57.000000000000014</v>
      </c>
      <c r="G20" s="15" t="s">
        <v>98</v>
      </c>
      <c r="H20" s="45"/>
      <c r="I20" s="48"/>
      <c r="J20" s="48"/>
    </row>
    <row r="21" spans="1:10" s="13" customFormat="1" ht="30.75" customHeight="1">
      <c r="A21" s="24">
        <f t="shared" si="0"/>
        <v>19</v>
      </c>
      <c r="B21" s="1" t="s">
        <v>49</v>
      </c>
      <c r="C21" s="1" t="s">
        <v>18</v>
      </c>
      <c r="D21" s="34" t="s">
        <v>50</v>
      </c>
      <c r="E21" s="6">
        <v>2.5</v>
      </c>
      <c r="F21" s="6">
        <f t="shared" si="1"/>
        <v>59.500000000000014</v>
      </c>
      <c r="G21" s="17" t="s">
        <v>45</v>
      </c>
      <c r="H21" s="50"/>
      <c r="I21" s="51"/>
      <c r="J21" s="51"/>
    </row>
    <row r="22" spans="1:10" ht="21" customHeight="1">
      <c r="A22" s="25">
        <f t="shared" si="0"/>
        <v>20</v>
      </c>
      <c r="B22" s="3" t="s">
        <v>19</v>
      </c>
      <c r="C22" s="2" t="s">
        <v>99</v>
      </c>
      <c r="D22" s="36" t="s">
        <v>15</v>
      </c>
      <c r="E22" s="5">
        <v>2.9</v>
      </c>
      <c r="F22" s="5">
        <f t="shared" si="1"/>
        <v>62.400000000000013</v>
      </c>
      <c r="G22" s="15"/>
      <c r="H22" s="49"/>
      <c r="I22" s="48"/>
      <c r="J22" s="48"/>
    </row>
    <row r="23" spans="1:10" ht="21" customHeight="1">
      <c r="A23" s="25">
        <f t="shared" si="0"/>
        <v>21</v>
      </c>
      <c r="B23" s="3" t="s">
        <v>69</v>
      </c>
      <c r="C23" s="2" t="s">
        <v>5</v>
      </c>
      <c r="D23" s="36" t="s">
        <v>100</v>
      </c>
      <c r="E23" s="5">
        <v>1.4</v>
      </c>
      <c r="F23" s="5">
        <f t="shared" si="1"/>
        <v>63.800000000000011</v>
      </c>
      <c r="G23" s="15" t="s">
        <v>101</v>
      </c>
      <c r="H23" s="49"/>
      <c r="I23" s="48"/>
      <c r="J23" s="48"/>
    </row>
    <row r="24" spans="1:10" s="13" customFormat="1" ht="27.75" customHeight="1">
      <c r="A24" s="24">
        <f t="shared" si="0"/>
        <v>22</v>
      </c>
      <c r="B24" s="9" t="s">
        <v>22</v>
      </c>
      <c r="C24" s="1" t="s">
        <v>20</v>
      </c>
      <c r="D24" s="35" t="s">
        <v>21</v>
      </c>
      <c r="E24" s="6">
        <v>29.3</v>
      </c>
      <c r="F24" s="6">
        <f t="shared" si="1"/>
        <v>93.100000000000009</v>
      </c>
      <c r="G24" s="17" t="s">
        <v>54</v>
      </c>
      <c r="H24" s="52" t="s">
        <v>119</v>
      </c>
      <c r="I24" s="58" t="s">
        <v>125</v>
      </c>
      <c r="J24" s="58" t="s">
        <v>126</v>
      </c>
    </row>
    <row r="25" spans="1:10" ht="21" customHeight="1">
      <c r="A25" s="25">
        <f t="shared" si="0"/>
        <v>23</v>
      </c>
      <c r="B25" s="3" t="s">
        <v>36</v>
      </c>
      <c r="C25" s="2" t="s">
        <v>24</v>
      </c>
      <c r="D25" s="36" t="s">
        <v>102</v>
      </c>
      <c r="E25" s="5">
        <v>6.6</v>
      </c>
      <c r="F25" s="5">
        <f t="shared" si="1"/>
        <v>99.7</v>
      </c>
      <c r="G25" s="15" t="s">
        <v>103</v>
      </c>
      <c r="H25" s="49"/>
      <c r="I25" s="48"/>
      <c r="J25" s="48"/>
    </row>
    <row r="26" spans="1:10" ht="21" customHeight="1">
      <c r="A26" s="25">
        <f t="shared" si="0"/>
        <v>24</v>
      </c>
      <c r="B26" s="3" t="s">
        <v>30</v>
      </c>
      <c r="C26" s="2" t="s">
        <v>25</v>
      </c>
      <c r="D26" s="36" t="s">
        <v>23</v>
      </c>
      <c r="E26" s="5">
        <v>1.3000000000000114</v>
      </c>
      <c r="F26" s="5">
        <f t="shared" si="1"/>
        <v>101.00000000000001</v>
      </c>
      <c r="G26" s="15" t="s">
        <v>26</v>
      </c>
      <c r="H26" s="49"/>
      <c r="I26" s="48"/>
      <c r="J26" s="48"/>
    </row>
    <row r="27" spans="1:10" s="13" customFormat="1" ht="39.75" customHeight="1">
      <c r="A27" s="24">
        <f t="shared" si="0"/>
        <v>25</v>
      </c>
      <c r="B27" s="9" t="s">
        <v>70</v>
      </c>
      <c r="C27" s="1" t="s">
        <v>47</v>
      </c>
      <c r="D27" s="38" t="s">
        <v>71</v>
      </c>
      <c r="E27" s="6">
        <v>0.3</v>
      </c>
      <c r="F27" s="6">
        <f t="shared" si="1"/>
        <v>101.30000000000001</v>
      </c>
      <c r="G27" s="17" t="s">
        <v>104</v>
      </c>
      <c r="H27" s="53"/>
      <c r="I27" s="51"/>
      <c r="J27" s="51"/>
    </row>
    <row r="28" spans="1:10" ht="21.75" customHeight="1">
      <c r="A28" s="25">
        <f t="shared" si="0"/>
        <v>26</v>
      </c>
      <c r="B28" s="3" t="s">
        <v>19</v>
      </c>
      <c r="C28" s="2" t="s">
        <v>25</v>
      </c>
      <c r="D28" s="36" t="s">
        <v>105</v>
      </c>
      <c r="E28" s="5">
        <v>0.40000000000000568</v>
      </c>
      <c r="F28" s="5">
        <f t="shared" si="1"/>
        <v>101.70000000000002</v>
      </c>
      <c r="G28" s="15"/>
      <c r="H28" s="45"/>
      <c r="I28" s="48"/>
      <c r="J28" s="48"/>
    </row>
    <row r="29" spans="1:10" ht="21.75" customHeight="1">
      <c r="A29" s="25">
        <f t="shared" si="0"/>
        <v>27</v>
      </c>
      <c r="B29" s="3" t="s">
        <v>27</v>
      </c>
      <c r="C29" s="2" t="s">
        <v>25</v>
      </c>
      <c r="D29" s="36" t="s">
        <v>23</v>
      </c>
      <c r="E29" s="5">
        <v>1.3999999999999915</v>
      </c>
      <c r="F29" s="5">
        <f t="shared" si="1"/>
        <v>103.10000000000001</v>
      </c>
      <c r="G29" s="15"/>
      <c r="H29" s="45"/>
      <c r="I29" s="48"/>
      <c r="J29" s="48"/>
    </row>
    <row r="30" spans="1:10" ht="21.75" customHeight="1">
      <c r="A30" s="25">
        <f t="shared" si="0"/>
        <v>28</v>
      </c>
      <c r="B30" s="3" t="s">
        <v>106</v>
      </c>
      <c r="C30" s="2" t="s">
        <v>24</v>
      </c>
      <c r="D30" s="37" t="s">
        <v>72</v>
      </c>
      <c r="E30" s="5">
        <v>1</v>
      </c>
      <c r="F30" s="5">
        <f t="shared" si="1"/>
        <v>104.10000000000001</v>
      </c>
      <c r="G30" s="18"/>
      <c r="H30" s="49"/>
      <c r="I30" s="48"/>
      <c r="J30" s="48"/>
    </row>
    <row r="31" spans="1:10" ht="21.75" customHeight="1">
      <c r="A31" s="25">
        <f t="shared" si="0"/>
        <v>29</v>
      </c>
      <c r="B31" s="3" t="s">
        <v>67</v>
      </c>
      <c r="C31" s="2" t="s">
        <v>7</v>
      </c>
      <c r="D31" s="39" t="s">
        <v>4</v>
      </c>
      <c r="E31" s="5">
        <v>0.5</v>
      </c>
      <c r="F31" s="5">
        <f t="shared" si="1"/>
        <v>104.60000000000001</v>
      </c>
      <c r="G31" s="15" t="s">
        <v>73</v>
      </c>
      <c r="H31" s="45"/>
      <c r="I31" s="48"/>
      <c r="J31" s="48"/>
    </row>
    <row r="32" spans="1:10" ht="21.75" customHeight="1">
      <c r="A32" s="25">
        <f t="shared" si="0"/>
        <v>30</v>
      </c>
      <c r="B32" s="3" t="s">
        <v>19</v>
      </c>
      <c r="C32" s="2" t="s">
        <v>5</v>
      </c>
      <c r="D32" s="39" t="s">
        <v>74</v>
      </c>
      <c r="E32" s="5">
        <v>1.3</v>
      </c>
      <c r="F32" s="5">
        <f t="shared" si="1"/>
        <v>105.9</v>
      </c>
      <c r="G32" s="15"/>
      <c r="H32" s="45"/>
      <c r="I32" s="48"/>
      <c r="J32" s="48"/>
    </row>
    <row r="33" spans="1:10" ht="21.75" customHeight="1">
      <c r="A33" s="25">
        <f t="shared" si="0"/>
        <v>31</v>
      </c>
      <c r="B33" s="3" t="s">
        <v>75</v>
      </c>
      <c r="C33" s="2" t="s">
        <v>7</v>
      </c>
      <c r="D33" s="39" t="s">
        <v>74</v>
      </c>
      <c r="E33" s="5">
        <v>0.2</v>
      </c>
      <c r="F33" s="5">
        <f t="shared" si="1"/>
        <v>106.10000000000001</v>
      </c>
      <c r="G33" s="15"/>
      <c r="H33" s="45"/>
      <c r="I33" s="48"/>
      <c r="J33" s="48"/>
    </row>
    <row r="34" spans="1:10" ht="21.75" customHeight="1">
      <c r="A34" s="25">
        <f t="shared" si="0"/>
        <v>32</v>
      </c>
      <c r="B34" s="3" t="s">
        <v>76</v>
      </c>
      <c r="C34" s="2" t="s">
        <v>5</v>
      </c>
      <c r="D34" s="39" t="s">
        <v>61</v>
      </c>
      <c r="E34" s="5">
        <v>2.2999999999999998</v>
      </c>
      <c r="F34" s="5">
        <f t="shared" si="1"/>
        <v>108.4</v>
      </c>
      <c r="G34" s="15"/>
      <c r="H34" s="45"/>
      <c r="I34" s="48"/>
      <c r="J34" s="48"/>
    </row>
    <row r="35" spans="1:10" ht="21.75" customHeight="1">
      <c r="A35" s="25">
        <f t="shared" si="0"/>
        <v>33</v>
      </c>
      <c r="B35" s="3" t="s">
        <v>28</v>
      </c>
      <c r="C35" s="2" t="s">
        <v>24</v>
      </c>
      <c r="D35" s="36" t="s">
        <v>29</v>
      </c>
      <c r="E35" s="5">
        <v>12.5</v>
      </c>
      <c r="F35" s="5">
        <f t="shared" si="1"/>
        <v>120.9</v>
      </c>
      <c r="G35" s="19"/>
      <c r="H35" s="45"/>
      <c r="I35" s="48"/>
      <c r="J35" s="48"/>
    </row>
    <row r="36" spans="1:10" ht="21.75" customHeight="1">
      <c r="A36" s="25">
        <f t="shared" si="0"/>
        <v>34</v>
      </c>
      <c r="B36" s="3" t="s">
        <v>35</v>
      </c>
      <c r="C36" s="2" t="s">
        <v>24</v>
      </c>
      <c r="D36" s="36" t="s">
        <v>29</v>
      </c>
      <c r="E36" s="5">
        <v>0.9</v>
      </c>
      <c r="F36" s="5">
        <f t="shared" si="1"/>
        <v>121.80000000000001</v>
      </c>
      <c r="G36" s="15"/>
      <c r="H36" s="45"/>
      <c r="I36" s="48"/>
      <c r="J36" s="48"/>
    </row>
    <row r="37" spans="1:10" ht="21.75" customHeight="1">
      <c r="A37" s="25">
        <f t="shared" si="0"/>
        <v>35</v>
      </c>
      <c r="B37" s="3" t="s">
        <v>46</v>
      </c>
      <c r="C37" s="2" t="s">
        <v>25</v>
      </c>
      <c r="D37" s="36" t="s">
        <v>23</v>
      </c>
      <c r="E37" s="5">
        <v>7.6</v>
      </c>
      <c r="F37" s="5">
        <f t="shared" si="1"/>
        <v>129.4</v>
      </c>
      <c r="G37" s="20"/>
      <c r="H37" s="46"/>
      <c r="I37" s="48"/>
      <c r="J37" s="48"/>
    </row>
    <row r="38" spans="1:10" ht="21.75" customHeight="1">
      <c r="A38" s="25">
        <f t="shared" si="0"/>
        <v>36</v>
      </c>
      <c r="B38" s="3" t="s">
        <v>19</v>
      </c>
      <c r="C38" s="2" t="s">
        <v>25</v>
      </c>
      <c r="D38" s="36" t="s">
        <v>23</v>
      </c>
      <c r="E38" s="5">
        <v>0.7</v>
      </c>
      <c r="F38" s="5">
        <f t="shared" si="1"/>
        <v>130.1</v>
      </c>
      <c r="G38" s="16"/>
      <c r="H38" s="49"/>
      <c r="I38" s="48"/>
      <c r="J38" s="48"/>
    </row>
    <row r="39" spans="1:10" s="13" customFormat="1" ht="49.5" customHeight="1">
      <c r="A39" s="24">
        <f t="shared" si="0"/>
        <v>37</v>
      </c>
      <c r="B39" s="9" t="s">
        <v>88</v>
      </c>
      <c r="C39" s="1" t="s">
        <v>48</v>
      </c>
      <c r="D39" s="38" t="s">
        <v>52</v>
      </c>
      <c r="E39" s="6">
        <v>0.5</v>
      </c>
      <c r="F39" s="6">
        <f t="shared" si="1"/>
        <v>130.6</v>
      </c>
      <c r="G39" s="21" t="s">
        <v>108</v>
      </c>
      <c r="H39" s="54"/>
      <c r="I39" s="51"/>
      <c r="J39" s="51"/>
    </row>
    <row r="40" spans="1:10" ht="27" customHeight="1">
      <c r="A40" s="25">
        <f t="shared" si="0"/>
        <v>38</v>
      </c>
      <c r="B40" s="3" t="s">
        <v>77</v>
      </c>
      <c r="C40" s="2" t="s">
        <v>78</v>
      </c>
      <c r="D40" s="39" t="s">
        <v>15</v>
      </c>
      <c r="E40" s="5">
        <v>0.8</v>
      </c>
      <c r="F40" s="5">
        <f t="shared" si="1"/>
        <v>131.4</v>
      </c>
      <c r="G40" s="16"/>
      <c r="H40" s="45"/>
      <c r="I40" s="48"/>
      <c r="J40" s="48"/>
    </row>
    <row r="41" spans="1:10" ht="21" customHeight="1">
      <c r="A41" s="25">
        <f t="shared" si="0"/>
        <v>39</v>
      </c>
      <c r="B41" s="3" t="s">
        <v>60</v>
      </c>
      <c r="C41" s="2" t="s">
        <v>5</v>
      </c>
      <c r="D41" s="36" t="s">
        <v>110</v>
      </c>
      <c r="E41" s="5">
        <v>3.2</v>
      </c>
      <c r="F41" s="5">
        <f t="shared" si="1"/>
        <v>134.6</v>
      </c>
      <c r="G41" s="16"/>
      <c r="H41" s="45"/>
      <c r="I41" s="48"/>
      <c r="J41" s="48"/>
    </row>
    <row r="42" spans="1:10" ht="21" customHeight="1">
      <c r="A42" s="25">
        <f t="shared" si="0"/>
        <v>40</v>
      </c>
      <c r="B42" s="3" t="s">
        <v>19</v>
      </c>
      <c r="C42" s="2" t="s">
        <v>5</v>
      </c>
      <c r="D42" s="39" t="s">
        <v>111</v>
      </c>
      <c r="E42" s="5">
        <v>3.3000000000000114</v>
      </c>
      <c r="F42" s="5">
        <f t="shared" si="1"/>
        <v>137.9</v>
      </c>
      <c r="G42" s="15"/>
      <c r="H42" s="49"/>
      <c r="I42" s="48"/>
      <c r="J42" s="48"/>
    </row>
    <row r="43" spans="1:10" s="13" customFormat="1" ht="45" customHeight="1">
      <c r="A43" s="24">
        <f t="shared" si="0"/>
        <v>41</v>
      </c>
      <c r="B43" s="9" t="s">
        <v>79</v>
      </c>
      <c r="C43" s="9" t="s">
        <v>31</v>
      </c>
      <c r="D43" s="38" t="s">
        <v>94</v>
      </c>
      <c r="E43" s="6">
        <v>1.7</v>
      </c>
      <c r="F43" s="6">
        <f t="shared" si="1"/>
        <v>139.6</v>
      </c>
      <c r="G43" s="21" t="s">
        <v>109</v>
      </c>
      <c r="H43" s="65" t="s">
        <v>131</v>
      </c>
      <c r="I43" s="59" t="s">
        <v>127</v>
      </c>
      <c r="J43" s="58" t="s">
        <v>128</v>
      </c>
    </row>
    <row r="44" spans="1:10" ht="21" customHeight="1">
      <c r="A44" s="25">
        <f t="shared" si="0"/>
        <v>42</v>
      </c>
      <c r="B44" s="3" t="s">
        <v>30</v>
      </c>
      <c r="C44" s="2" t="s">
        <v>32</v>
      </c>
      <c r="D44" s="36" t="s">
        <v>112</v>
      </c>
      <c r="E44" s="5">
        <v>4.7</v>
      </c>
      <c r="F44" s="5">
        <f t="shared" si="1"/>
        <v>144.29999999999998</v>
      </c>
      <c r="G44" s="15"/>
      <c r="H44" s="49"/>
      <c r="I44" s="48"/>
      <c r="J44" s="48"/>
    </row>
    <row r="45" spans="1:10" ht="21" customHeight="1">
      <c r="A45" s="25">
        <f t="shared" si="0"/>
        <v>43</v>
      </c>
      <c r="B45" s="3" t="s">
        <v>19</v>
      </c>
      <c r="C45" s="2" t="s">
        <v>7</v>
      </c>
      <c r="D45" s="36" t="s">
        <v>37</v>
      </c>
      <c r="E45" s="5">
        <v>0.1</v>
      </c>
      <c r="F45" s="5">
        <f t="shared" si="1"/>
        <v>144.39999999999998</v>
      </c>
      <c r="G45" s="15"/>
      <c r="H45" s="49"/>
      <c r="I45" s="48"/>
      <c r="J45" s="48"/>
    </row>
    <row r="46" spans="1:10" ht="21" customHeight="1">
      <c r="A46" s="25">
        <f t="shared" si="0"/>
        <v>44</v>
      </c>
      <c r="B46" s="3" t="s">
        <v>30</v>
      </c>
      <c r="C46" s="2" t="s">
        <v>32</v>
      </c>
      <c r="D46" s="36" t="s">
        <v>80</v>
      </c>
      <c r="E46" s="5">
        <v>0.7</v>
      </c>
      <c r="F46" s="5">
        <f t="shared" si="1"/>
        <v>145.09999999999997</v>
      </c>
      <c r="G46" s="15" t="s">
        <v>113</v>
      </c>
      <c r="H46" s="49"/>
      <c r="I46" s="48"/>
      <c r="J46" s="48"/>
    </row>
    <row r="47" spans="1:10" ht="21" customHeight="1">
      <c r="A47" s="25">
        <f t="shared" si="0"/>
        <v>45</v>
      </c>
      <c r="B47" s="3" t="s">
        <v>38</v>
      </c>
      <c r="C47" s="2" t="s">
        <v>7</v>
      </c>
      <c r="D47" s="36" t="s">
        <v>39</v>
      </c>
      <c r="E47" s="5">
        <v>3.6</v>
      </c>
      <c r="F47" s="5">
        <f t="shared" si="1"/>
        <v>148.69999999999996</v>
      </c>
      <c r="G47" s="15"/>
      <c r="H47" s="49"/>
      <c r="I47" s="48"/>
      <c r="J47" s="48"/>
    </row>
    <row r="48" spans="1:10" ht="21" customHeight="1">
      <c r="A48" s="25">
        <f t="shared" si="0"/>
        <v>46</v>
      </c>
      <c r="B48" s="3" t="s">
        <v>40</v>
      </c>
      <c r="C48" s="2" t="s">
        <v>7</v>
      </c>
      <c r="D48" s="36" t="s">
        <v>39</v>
      </c>
      <c r="E48" s="5">
        <v>5.3</v>
      </c>
      <c r="F48" s="5">
        <f t="shared" si="1"/>
        <v>153.99999999999997</v>
      </c>
      <c r="G48" s="15" t="s">
        <v>118</v>
      </c>
      <c r="H48" s="49"/>
      <c r="I48" s="48"/>
      <c r="J48" s="48"/>
    </row>
    <row r="49" spans="1:10" ht="21" customHeight="1">
      <c r="A49" s="25">
        <f t="shared" si="0"/>
        <v>47</v>
      </c>
      <c r="B49" s="3" t="s">
        <v>41</v>
      </c>
      <c r="C49" s="3" t="s">
        <v>32</v>
      </c>
      <c r="D49" s="36" t="s">
        <v>117</v>
      </c>
      <c r="E49" s="5">
        <v>2</v>
      </c>
      <c r="F49" s="5">
        <f t="shared" si="1"/>
        <v>155.99999999999997</v>
      </c>
      <c r="G49" s="22"/>
      <c r="H49" s="49"/>
      <c r="I49" s="48"/>
      <c r="J49" s="48"/>
    </row>
    <row r="50" spans="1:10" s="14" customFormat="1" ht="39.75" customHeight="1">
      <c r="A50" s="26">
        <f t="shared" si="0"/>
        <v>48</v>
      </c>
      <c r="B50" s="11" t="s">
        <v>43</v>
      </c>
      <c r="C50" s="12" t="s">
        <v>42</v>
      </c>
      <c r="D50" s="40" t="s">
        <v>21</v>
      </c>
      <c r="E50" s="6">
        <v>44.4</v>
      </c>
      <c r="F50" s="6">
        <f t="shared" si="1"/>
        <v>200.39999999999998</v>
      </c>
      <c r="G50" s="21" t="s">
        <v>114</v>
      </c>
      <c r="H50" s="55" t="s">
        <v>86</v>
      </c>
      <c r="I50" s="60" t="s">
        <v>130</v>
      </c>
      <c r="J50" s="60" t="s">
        <v>129</v>
      </c>
    </row>
    <row r="51" spans="1:10" ht="22.5" customHeight="1">
      <c r="A51" s="25">
        <f t="shared" si="0"/>
        <v>49</v>
      </c>
      <c r="B51" s="3" t="s">
        <v>81</v>
      </c>
      <c r="C51" s="2" t="s">
        <v>33</v>
      </c>
      <c r="D51" s="36" t="s">
        <v>39</v>
      </c>
      <c r="E51" s="5">
        <v>0.1</v>
      </c>
      <c r="F51" s="5">
        <f t="shared" si="1"/>
        <v>200.49999999999997</v>
      </c>
      <c r="G51" s="15"/>
      <c r="H51" s="49"/>
      <c r="I51" s="48"/>
      <c r="J51" s="48"/>
    </row>
    <row r="52" spans="1:10" ht="22.5" customHeight="1">
      <c r="A52" s="25">
        <f t="shared" si="0"/>
        <v>50</v>
      </c>
      <c r="B52" s="3" t="s">
        <v>60</v>
      </c>
      <c r="C52" s="2" t="s">
        <v>5</v>
      </c>
      <c r="D52" s="36" t="s">
        <v>84</v>
      </c>
      <c r="E52" s="5">
        <v>1.9</v>
      </c>
      <c r="F52" s="5">
        <f t="shared" si="1"/>
        <v>202.39999999999998</v>
      </c>
      <c r="G52" s="15" t="s">
        <v>82</v>
      </c>
      <c r="H52" s="49"/>
      <c r="I52" s="48"/>
      <c r="J52" s="48"/>
    </row>
    <row r="53" spans="1:10" ht="22.5" customHeight="1">
      <c r="A53" s="25">
        <f t="shared" si="0"/>
        <v>51</v>
      </c>
      <c r="B53" s="3" t="s">
        <v>34</v>
      </c>
      <c r="C53" s="2" t="s">
        <v>7</v>
      </c>
      <c r="D53" s="36" t="s">
        <v>4</v>
      </c>
      <c r="E53" s="5">
        <v>0.05</v>
      </c>
      <c r="F53" s="5">
        <f t="shared" si="1"/>
        <v>202.45</v>
      </c>
      <c r="G53" s="15" t="s">
        <v>83</v>
      </c>
      <c r="H53" s="49"/>
      <c r="I53" s="48"/>
      <c r="J53" s="48"/>
    </row>
    <row r="54" spans="1:10" ht="22.5" customHeight="1">
      <c r="A54" s="25">
        <f t="shared" si="0"/>
        <v>52</v>
      </c>
      <c r="B54" s="3" t="s">
        <v>19</v>
      </c>
      <c r="C54" s="2" t="s">
        <v>7</v>
      </c>
      <c r="D54" s="36" t="s">
        <v>4</v>
      </c>
      <c r="E54" s="5">
        <v>0.1</v>
      </c>
      <c r="F54" s="5">
        <f t="shared" si="1"/>
        <v>202.54999999999998</v>
      </c>
      <c r="G54" s="15"/>
      <c r="H54" s="49"/>
      <c r="I54" s="48"/>
      <c r="J54" s="48"/>
    </row>
    <row r="55" spans="1:10" s="13" customFormat="1" ht="45" customHeight="1">
      <c r="A55" s="24">
        <f t="shared" si="0"/>
        <v>53</v>
      </c>
      <c r="B55" s="9" t="s">
        <v>56</v>
      </c>
      <c r="C55" s="1" t="s">
        <v>18</v>
      </c>
      <c r="D55" s="35" t="s">
        <v>4</v>
      </c>
      <c r="E55" s="6" t="s">
        <v>85</v>
      </c>
      <c r="F55" s="6">
        <v>202.6</v>
      </c>
      <c r="G55" s="17" t="s">
        <v>115</v>
      </c>
      <c r="H55" s="62" t="s">
        <v>116</v>
      </c>
      <c r="I55" s="63"/>
      <c r="J55" s="64"/>
    </row>
    <row r="56" spans="1:10">
      <c r="B56" s="4"/>
      <c r="D56" s="27"/>
      <c r="G56" s="4"/>
    </row>
    <row r="57" spans="1:10" ht="2.25" customHeight="1"/>
    <row r="58" spans="1:10">
      <c r="B58" s="8" t="s">
        <v>53</v>
      </c>
    </row>
    <row r="59" spans="1:10">
      <c r="G59" s="27" t="s">
        <v>70</v>
      </c>
    </row>
    <row r="73" spans="2:7" ht="2.25" customHeight="1"/>
    <row r="74" spans="2:7" ht="75" customHeight="1"/>
    <row r="76" spans="2:7">
      <c r="B76" s="8" t="s">
        <v>87</v>
      </c>
      <c r="G76" s="8" t="s">
        <v>51</v>
      </c>
    </row>
    <row r="77" spans="2:7">
      <c r="G77" s="4"/>
    </row>
    <row r="85" spans="2:7" ht="19.5" customHeight="1"/>
    <row r="90" spans="2:7">
      <c r="B90" s="8" t="s">
        <v>92</v>
      </c>
      <c r="G90" s="27" t="s">
        <v>90</v>
      </c>
    </row>
  </sheetData>
  <mergeCells count="2">
    <mergeCell ref="H1:J1"/>
    <mergeCell ref="H55:J55"/>
  </mergeCells>
  <phoneticPr fontId="1"/>
  <printOptions horizontalCentered="1"/>
  <pageMargins left="0.25" right="0.25" top="0.75" bottom="0.75" header="0.3" footer="0.3"/>
  <pageSetup paperSize="9" scale="56" fitToHeight="0" orientation="portrait" r:id="rId1"/>
  <headerFooter alignWithMargins="0"/>
  <rowBreaks count="1" manualBreakCount="1">
    <brk id="55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神戸600</vt:lpstr>
      <vt:lpstr>Sheet1</vt:lpstr>
      <vt:lpstr>神戸600!Print_Area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gotou</cp:lastModifiedBy>
  <cp:lastPrinted>2023-01-25T05:33:31Z</cp:lastPrinted>
  <dcterms:created xsi:type="dcterms:W3CDTF">2011-02-06T12:06:47Z</dcterms:created>
  <dcterms:modified xsi:type="dcterms:W3CDTF">2023-01-25T05:35:01Z</dcterms:modified>
</cp:coreProperties>
</file>