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C:\Users\gotou\Documents\雑\2023担当BRM\326ミツマタ200\"/>
    </mc:Choice>
  </mc:AlternateContent>
  <xr:revisionPtr revIDLastSave="0" documentId="13_ncr:1_{AAEAAFEC-D3E0-409E-A1EB-CFF615019BCB}" xr6:coauthVersionLast="47" xr6:coauthVersionMax="47" xr10:uidLastSave="{00000000-0000-0000-0000-000000000000}"/>
  <bookViews>
    <workbookView xWindow="-120" yWindow="-120" windowWidth="29040" windowHeight="15720" xr2:uid="{00000000-000D-0000-FFFF-FFFF00000000}"/>
  </bookViews>
  <sheets>
    <sheet name="神戸600" sheetId="6" r:id="rId1"/>
    <sheet name="Sheet1" sheetId="7" r:id="rId2"/>
  </sheets>
  <definedNames>
    <definedName name="_xlnm.Print_Area" localSheetId="0">神戸600!$A$1:$H$173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8" i="6" l="1"/>
  <c r="A56" i="6"/>
  <c r="F56" i="6"/>
  <c r="A88" i="6"/>
  <c r="A89" i="6" s="1"/>
  <c r="A90" i="6" s="1"/>
  <c r="A91" i="6" s="1"/>
  <c r="A92" i="6" s="1"/>
  <c r="A93" i="6" s="1"/>
  <c r="A94" i="6" s="1"/>
  <c r="A95" i="6" s="1"/>
  <c r="A96" i="6" s="1"/>
  <c r="A97" i="6" s="1"/>
  <c r="A98" i="6" s="1"/>
  <c r="A99" i="6" s="1"/>
  <c r="A100" i="6" s="1"/>
  <c r="A101" i="6" s="1"/>
  <c r="A102" i="6" s="1"/>
  <c r="A103" i="6" s="1"/>
  <c r="F4" i="6"/>
  <c r="F5" i="6" s="1"/>
  <c r="F6" i="6" s="1"/>
  <c r="F7" i="6" s="1"/>
  <c r="F8" i="6" s="1"/>
  <c r="F9" i="6" s="1"/>
  <c r="F10" i="6" s="1"/>
  <c r="F11" i="6" s="1"/>
  <c r="F12" i="6" s="1"/>
  <c r="F13" i="6" s="1"/>
  <c r="F14" i="6" s="1"/>
  <c r="F15" i="6" s="1"/>
  <c r="F16" i="6" s="1"/>
  <c r="F17" i="6" s="1"/>
  <c r="F18" i="6" s="1"/>
  <c r="F19" i="6" s="1"/>
  <c r="F20" i="6" s="1"/>
  <c r="F21" i="6" s="1"/>
  <c r="F22" i="6" s="1"/>
  <c r="F23" i="6" s="1"/>
  <c r="F24" i="6" s="1"/>
  <c r="F25" i="6" s="1"/>
  <c r="F26" i="6" s="1"/>
  <c r="F27" i="6" s="1"/>
  <c r="F28" i="6" s="1"/>
  <c r="F29" i="6" s="1"/>
  <c r="F30" i="6" s="1"/>
  <c r="F31" i="6" s="1"/>
  <c r="F32" i="6" s="1"/>
  <c r="F33" i="6" s="1"/>
  <c r="F34" i="6" s="1"/>
  <c r="F35" i="6" s="1"/>
  <c r="F36" i="6" s="1"/>
  <c r="F37" i="6" s="1"/>
  <c r="F38" i="6" s="1"/>
  <c r="F39" i="6" s="1"/>
  <c r="F40" i="6" s="1"/>
  <c r="F41" i="6" s="1"/>
  <c r="F42" i="6" s="1"/>
  <c r="F43" i="6" s="1"/>
  <c r="F44" i="6" s="1"/>
  <c r="F45" i="6" s="1"/>
  <c r="F46" i="6" s="1"/>
  <c r="F47" i="6" s="1"/>
  <c r="F48" i="6" s="1"/>
  <c r="F50" i="6" s="1"/>
  <c r="F52" i="6" s="1"/>
  <c r="F54" i="6" s="1"/>
  <c r="F59" i="6" s="1"/>
  <c r="F60" i="6" s="1"/>
  <c r="A4" i="6"/>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1" i="6" s="1"/>
  <c r="A42" i="6" s="1"/>
  <c r="A43" i="6" s="1"/>
  <c r="A44" i="6" s="1"/>
  <c r="A45" i="6" s="1"/>
  <c r="A46" i="6" s="1"/>
  <c r="A47" i="6" s="1"/>
  <c r="A48" i="6" s="1"/>
  <c r="A50" i="6" s="1"/>
  <c r="A52" i="6" s="1"/>
  <c r="A54" i="6" s="1"/>
  <c r="A58" i="6" l="1"/>
  <c r="A59" i="6" s="1"/>
  <c r="A60" i="6" s="1"/>
  <c r="A61" i="6"/>
  <c r="A62" i="6" s="1"/>
  <c r="A63" i="6" s="1"/>
  <c r="F61" i="6"/>
  <c r="F62" i="6" s="1"/>
  <c r="F63" i="6" s="1"/>
  <c r="A64" i="6" l="1"/>
  <c r="A65" i="6" s="1"/>
  <c r="A66" i="6" s="1"/>
  <c r="A67" i="6" s="1"/>
  <c r="A68" i="6" s="1"/>
  <c r="A69" i="6" s="1"/>
  <c r="A70" i="6" s="1"/>
  <c r="A71" i="6" s="1"/>
  <c r="A72" i="6" s="1"/>
  <c r="A73" i="6" s="1"/>
  <c r="A74" i="6" s="1"/>
  <c r="A75" i="6" s="1"/>
  <c r="A76" i="6" s="1"/>
  <c r="A77" i="6" s="1"/>
  <c r="A78" i="6" s="1"/>
  <c r="A79" i="6" s="1"/>
  <c r="A80" i="6" s="1"/>
  <c r="A81" i="6" s="1"/>
  <c r="A82" i="6" s="1"/>
  <c r="A83" i="6" s="1"/>
  <c r="A84" i="6" s="1"/>
  <c r="A85" i="6" s="1"/>
  <c r="F64" i="6"/>
  <c r="F65" i="6" s="1"/>
  <c r="F66" i="6" s="1"/>
  <c r="F67" i="6" s="1"/>
  <c r="F68" i="6" s="1"/>
  <c r="F69" i="6" s="1"/>
  <c r="F70" i="6" s="1"/>
  <c r="F71" i="6" s="1"/>
  <c r="F72" i="6" s="1"/>
  <c r="F73" i="6" s="1"/>
  <c r="F74" i="6" s="1"/>
  <c r="F75" i="6" s="1"/>
  <c r="F76" i="6" s="1"/>
  <c r="F77" i="6" s="1"/>
  <c r="F78" i="6" s="1"/>
  <c r="F79" i="6" s="1"/>
  <c r="F80" i="6" s="1"/>
  <c r="F81" i="6" s="1"/>
  <c r="F82" i="6" s="1"/>
  <c r="F83" i="6" s="1"/>
  <c r="F84" i="6" s="1"/>
  <c r="F85" i="6" s="1"/>
  <c r="F86" i="6" s="1"/>
  <c r="F87" i="6" s="1"/>
  <c r="F88" i="6" s="1"/>
  <c r="F89" i="6" s="1"/>
  <c r="F90" i="6" s="1"/>
  <c r="F91" i="6" s="1"/>
  <c r="F92" i="6" s="1"/>
  <c r="F93" i="6" s="1"/>
  <c r="F94" i="6" s="1"/>
  <c r="F95" i="6" s="1"/>
  <c r="F96" i="6" s="1"/>
  <c r="F97" i="6" s="1"/>
  <c r="F98" i="6" s="1"/>
  <c r="F99" i="6" s="1"/>
  <c r="F100" i="6" s="1"/>
  <c r="F101" i="6" s="1"/>
  <c r="F102" i="6" s="1"/>
  <c r="F103" i="6" s="1"/>
</calcChain>
</file>

<file path=xl/sharedStrings.xml><?xml version="1.0" encoding="utf-8"?>
<sst xmlns="http://schemas.openxmlformats.org/spreadsheetml/2006/main" count="347" uniqueCount="195">
  <si>
    <t>ＰＣ開閉時間</t>
  </si>
  <si>
    <t>ポイント</t>
  </si>
  <si>
    <t>方向</t>
  </si>
  <si>
    <t>道路</t>
  </si>
  <si>
    <t>区間　数値</t>
  </si>
  <si>
    <t>距離（計算）</t>
  </si>
  <si>
    <t>備考</t>
  </si>
  <si>
    <t>7:00スタート</t>
  </si>
  <si>
    <t>出て右</t>
  </si>
  <si>
    <t>市道</t>
  </si>
  <si>
    <t>ト字路</t>
  </si>
  <si>
    <t>右折</t>
  </si>
  <si>
    <t>T字路S</t>
  </si>
  <si>
    <t>西神1号線</t>
  </si>
  <si>
    <t>逆ト字路</t>
  </si>
  <si>
    <t>左折</t>
  </si>
  <si>
    <t>T字路</t>
  </si>
  <si>
    <t>十字路</t>
  </si>
  <si>
    <t>県道83号</t>
  </si>
  <si>
    <t>藤原橋S</t>
  </si>
  <si>
    <t>県道65号</t>
  </si>
  <si>
    <t>国道175号</t>
  </si>
  <si>
    <t>神出町北S</t>
  </si>
  <si>
    <t xml:space="preserve">県道65号 </t>
  </si>
  <si>
    <t>Y字路</t>
  </si>
  <si>
    <t>五差路</t>
  </si>
  <si>
    <t>直進方向</t>
  </si>
  <si>
    <t>県道514号</t>
  </si>
  <si>
    <t>母里小学校前S</t>
  </si>
  <si>
    <t>県道８４号</t>
  </si>
  <si>
    <t>路地</t>
  </si>
  <si>
    <t>細い路地に入る。暫くは分岐を道なりですすむ</t>
  </si>
  <si>
    <t>マルアイ前</t>
  </si>
  <si>
    <t>県道384号</t>
  </si>
  <si>
    <t>左折→左→トンネルくぐって左へ　</t>
  </si>
  <si>
    <t>車が来ていなければそのまま右折してもいい</t>
  </si>
  <si>
    <t>市道（県道７９旧道）</t>
  </si>
  <si>
    <t>上原S</t>
  </si>
  <si>
    <t>線路沿いの道へ</t>
  </si>
  <si>
    <t>直進</t>
  </si>
  <si>
    <t>播磨自転車道</t>
  </si>
  <si>
    <t>赤い道へ</t>
  </si>
  <si>
    <t>県道81号</t>
  </si>
  <si>
    <t>国道372号</t>
  </si>
  <si>
    <t>善防S</t>
  </si>
  <si>
    <t>県道43号</t>
  </si>
  <si>
    <t>王子町S</t>
  </si>
  <si>
    <r>
      <rPr>
        <b/>
        <sz val="12"/>
        <rFont val="Consolas"/>
        <family val="3"/>
      </rPr>
      <t>┤</t>
    </r>
    <r>
      <rPr>
        <b/>
        <sz val="12"/>
        <rFont val="ＭＳ Ｐゴシック"/>
        <charset val="128"/>
        <scheme val="major"/>
      </rPr>
      <t>字路</t>
    </r>
  </si>
  <si>
    <t>参道</t>
  </si>
  <si>
    <t>左手前方向</t>
  </si>
  <si>
    <t>公園道</t>
  </si>
  <si>
    <t>右手</t>
  </si>
  <si>
    <t>公衆トイレを右折</t>
  </si>
  <si>
    <t>Ｔ字路</t>
  </si>
  <si>
    <t>県道372号</t>
  </si>
  <si>
    <t xml:space="preserve"> 県道81号, 117号</t>
  </si>
  <si>
    <t>西山田西S</t>
  </si>
  <si>
    <t>県道８１号</t>
  </si>
  <si>
    <t>県道409号</t>
  </si>
  <si>
    <t>恒屋Ｓ</t>
  </si>
  <si>
    <t>久畑Ｓ</t>
  </si>
  <si>
    <t>県道23号</t>
  </si>
  <si>
    <t>安志北Ｓ</t>
  </si>
  <si>
    <t>国道29号</t>
  </si>
  <si>
    <t>山崎大橋東詰Ｓ</t>
  </si>
  <si>
    <t>県道537号</t>
  </si>
  <si>
    <t>田井Ｓ</t>
  </si>
  <si>
    <t>東市場Ｓ</t>
  </si>
  <si>
    <t>県道8号</t>
  </si>
  <si>
    <t>山道</t>
  </si>
  <si>
    <t>新寺前橋東Ｓ</t>
  </si>
  <si>
    <t>東柏尾Ｓ</t>
  </si>
  <si>
    <t>左手</t>
  </si>
  <si>
    <t>途中ミツマタが両側に群生</t>
  </si>
  <si>
    <t>左前方へ直進</t>
  </si>
  <si>
    <t>国道427横切る</t>
  </si>
  <si>
    <t>ＪＡ加美Ｓ</t>
  </si>
  <si>
    <t>国道427号</t>
  </si>
  <si>
    <t>川沿いの細い堤防路</t>
  </si>
  <si>
    <t>右折　橋　左折</t>
  </si>
  <si>
    <t>橋　を渡ってUの字に川沿い進む</t>
  </si>
  <si>
    <t>　橋を渡って　市道</t>
  </si>
  <si>
    <t>県道139号</t>
  </si>
  <si>
    <t>左折合流</t>
  </si>
  <si>
    <t>春日橋東詰Ｓ</t>
  </si>
  <si>
    <t>国道427号/​県道347号</t>
  </si>
  <si>
    <t>和布南Ｓ</t>
  </si>
  <si>
    <t>県道294号</t>
  </si>
  <si>
    <t>県道144号</t>
  </si>
  <si>
    <t>道なり左</t>
  </si>
  <si>
    <t>ＰＣ1　セブン-イレブン 小野福住町店</t>
  </si>
  <si>
    <t>道向かい右手</t>
  </si>
  <si>
    <t xml:space="preserve">県道85号 </t>
  </si>
  <si>
    <t>小田町西Ｓ</t>
  </si>
  <si>
    <t>県道510号</t>
  </si>
  <si>
    <t>市道　高速沿いの道</t>
  </si>
  <si>
    <t>橋の手前を左へ　見落としやすい。見落として通り過ぎたら突き当りを左へ</t>
  </si>
  <si>
    <t>県道５１３号</t>
  </si>
  <si>
    <t>宿原西Ｓ</t>
  </si>
  <si>
    <t>県道38号/​県道513号</t>
  </si>
  <si>
    <t>宿原Ｓ</t>
  </si>
  <si>
    <t xml:space="preserve"> 県道38号/​県道513号</t>
  </si>
  <si>
    <t>志染駅前Ｓ</t>
  </si>
  <si>
    <t>直進方向（右から二番目）</t>
  </si>
  <si>
    <t>高和志染線</t>
  </si>
  <si>
    <t>五差路で交通が錯綜するので危険な交差点です。気を付けて渡ってください</t>
  </si>
  <si>
    <t>藤原橋Ｓ</t>
  </si>
  <si>
    <t>県道65号/​県道83号</t>
  </si>
  <si>
    <t>高塚台 7 北Ｓ</t>
  </si>
  <si>
    <t>西神3号線</t>
  </si>
  <si>
    <t>高塚台５Ｓ</t>
  </si>
  <si>
    <t>高塚台４北Ｓ</t>
  </si>
  <si>
    <t>西神8号線</t>
  </si>
  <si>
    <t>西神中央駅北Ｓ</t>
  </si>
  <si>
    <t>西神中央線</t>
  </si>
  <si>
    <t>本谷ミツマタ群生地　株山公園看板の山道を入る</t>
    <rPh sb="0" eb="1">
      <t>モト</t>
    </rPh>
    <rPh sb="1" eb="2">
      <t>タニ</t>
    </rPh>
    <rPh sb="10" eb="12">
      <t>カブヤマ</t>
    </rPh>
    <rPh sb="12" eb="14">
      <t>コウエン</t>
    </rPh>
    <rPh sb="14" eb="16">
      <t>カンバン</t>
    </rPh>
    <rPh sb="17" eb="19">
      <t>ヤマミチ</t>
    </rPh>
    <rPh sb="20" eb="21">
      <t>ハイ</t>
    </rPh>
    <phoneticPr fontId="13"/>
  </si>
  <si>
    <t>信号は押しボタンです。忘れずに押してください。</t>
    <rPh sb="11" eb="12">
      <t>ワス</t>
    </rPh>
    <phoneticPr fontId="13"/>
  </si>
  <si>
    <t>左手小学校グランド</t>
    <phoneticPr fontId="13"/>
  </si>
  <si>
    <t>自転車道へ</t>
    <phoneticPr fontId="13"/>
  </si>
  <si>
    <t>この先激坂　つり橋の下をくぐる　激坂コンクリート区間は短い。全部歩いても５分弱</t>
    <rPh sb="16" eb="18">
      <t>ゲキサカ</t>
    </rPh>
    <rPh sb="24" eb="26">
      <t>クカン</t>
    </rPh>
    <rPh sb="27" eb="28">
      <t>ミジカ</t>
    </rPh>
    <rPh sb="30" eb="32">
      <t>ゼンブ</t>
    </rPh>
    <rPh sb="32" eb="33">
      <t>アル</t>
    </rPh>
    <rPh sb="37" eb="39">
      <t>フンジャク</t>
    </rPh>
    <phoneticPr fontId="13"/>
  </si>
  <si>
    <t>お疲れ様でした。右に回り込んだ裏手の駐輪場に自転車を止めてから受付してください。</t>
    <phoneticPr fontId="13"/>
  </si>
  <si>
    <t>右手
Uターン</t>
    <rPh sb="0" eb="2">
      <t>ミギテ</t>
    </rPh>
    <phoneticPr fontId="13"/>
  </si>
  <si>
    <t>コンビニチェックは曲がらず直進で到着、レシート取得後直進です</t>
    <phoneticPr fontId="13"/>
  </si>
  <si>
    <t>公衆トイレ奥に左手にあがる。車輛通行止めの道あり</t>
    <phoneticPr fontId="13"/>
  </si>
  <si>
    <t>直進</t>
    <rPh sb="0" eb="2">
      <t>チョクシン</t>
    </rPh>
    <phoneticPr fontId="13"/>
  </si>
  <si>
    <t>ミツマタ群生地（脇道にはいる）</t>
    <rPh sb="4" eb="7">
      <t>グンセイチ</t>
    </rPh>
    <rPh sb="8" eb="10">
      <t>ワキミチ</t>
    </rPh>
    <phoneticPr fontId="13"/>
  </si>
  <si>
    <t>旧道に合流</t>
    <rPh sb="0" eb="2">
      <t>キュウドウ</t>
    </rPh>
    <rPh sb="3" eb="5">
      <t>ゴウリュウ</t>
    </rPh>
    <phoneticPr fontId="13"/>
  </si>
  <si>
    <t>右折</t>
    <rPh sb="0" eb="2">
      <t>ウセツ</t>
    </rPh>
    <phoneticPr fontId="13"/>
  </si>
  <si>
    <t>県道8号</t>
    <rPh sb="0" eb="2">
      <t>ケンドウ</t>
    </rPh>
    <rPh sb="3" eb="4">
      <t>ゴウ</t>
    </rPh>
    <phoneticPr fontId="13"/>
  </si>
  <si>
    <t>十字路</t>
    <rPh sb="0" eb="3">
      <t>ジュウジロ</t>
    </rPh>
    <phoneticPr fontId="13"/>
  </si>
  <si>
    <t>坂の辻峠95.1ｋｍ地点</t>
    <rPh sb="0" eb="1">
      <t>サカ</t>
    </rPh>
    <rPh sb="2" eb="3">
      <t>ツジ</t>
    </rPh>
    <rPh sb="3" eb="4">
      <t>トウゲ</t>
    </rPh>
    <rPh sb="10" eb="12">
      <t>チテン</t>
    </rPh>
    <phoneticPr fontId="13"/>
  </si>
  <si>
    <t>神崎総合病院前S</t>
    <rPh sb="0" eb="4">
      <t>カンザキソウゴウ</t>
    </rPh>
    <rPh sb="4" eb="7">
      <t>ビョウインマエ</t>
    </rPh>
    <phoneticPr fontId="13"/>
  </si>
  <si>
    <t>この先ローソンあり</t>
    <phoneticPr fontId="13"/>
  </si>
  <si>
    <t>粟賀S</t>
    <rPh sb="0" eb="1">
      <t>アワ</t>
    </rPh>
    <rPh sb="1" eb="2">
      <t>ガ</t>
    </rPh>
    <phoneticPr fontId="13"/>
  </si>
  <si>
    <t>県道367号</t>
    <rPh sb="0" eb="2">
      <t>ケンドウ</t>
    </rPh>
    <rPh sb="5" eb="6">
      <t>ゴウ</t>
    </rPh>
    <phoneticPr fontId="13"/>
  </si>
  <si>
    <t>左手・Uターン</t>
    <phoneticPr fontId="13"/>
  </si>
  <si>
    <t>新田ふるさと村の標識と自転車を一緒に写真撮影</t>
    <rPh sb="0" eb="2">
      <t>シンデン</t>
    </rPh>
    <rPh sb="6" eb="7">
      <t>ムラ</t>
    </rPh>
    <rPh sb="8" eb="10">
      <t>ヒョウシキ</t>
    </rPh>
    <rPh sb="11" eb="14">
      <t>ジテンシャ</t>
    </rPh>
    <rPh sb="15" eb="17">
      <t>イッショ</t>
    </rPh>
    <rPh sb="18" eb="20">
      <t>シャシン</t>
    </rPh>
    <rPh sb="20" eb="22">
      <t>サツエイ</t>
    </rPh>
    <phoneticPr fontId="13"/>
  </si>
  <si>
    <t>通過チェック1
古法華寺（写真チェック）</t>
    <rPh sb="0" eb="2">
      <t>ツウカ</t>
    </rPh>
    <rPh sb="13" eb="15">
      <t>シャシン</t>
    </rPh>
    <phoneticPr fontId="13"/>
  </si>
  <si>
    <t>※ｂ 与位の洞門チェックは左折</t>
    <phoneticPr fontId="13"/>
  </si>
  <si>
    <t>※a コンビニチェックbは直進</t>
    <phoneticPr fontId="13"/>
  </si>
  <si>
    <t xml:space="preserve">※b 通過チェック２b　与位の洞門
　　　写真チェック
</t>
    <rPh sb="3" eb="5">
      <t>ツウカ</t>
    </rPh>
    <rPh sb="21" eb="23">
      <t>シャシン</t>
    </rPh>
    <phoneticPr fontId="13"/>
  </si>
  <si>
    <t xml:space="preserve">左折（b）
</t>
    <phoneticPr fontId="13"/>
  </si>
  <si>
    <t>直進（a）</t>
    <phoneticPr fontId="13"/>
  </si>
  <si>
    <t>直進(b）</t>
    <rPh sb="0" eb="2">
      <t>チョクシン</t>
    </rPh>
    <phoneticPr fontId="13"/>
  </si>
  <si>
    <t>直進(a） 左手</t>
    <rPh sb="0" eb="2">
      <t>チョクシン</t>
    </rPh>
    <rPh sb="6" eb="8">
      <t>ヒダリテ</t>
    </rPh>
    <phoneticPr fontId="13"/>
  </si>
  <si>
    <t>イートインあり</t>
    <phoneticPr fontId="13"/>
  </si>
  <si>
    <t>※a 通過チェック２a 
　ローソン山崎杉ヶ瀬店
　レシートチェック（左手）</t>
    <rPh sb="3" eb="5">
      <t>ツウカ</t>
    </rPh>
    <rPh sb="23" eb="24">
      <t>ミセ</t>
    </rPh>
    <phoneticPr fontId="13"/>
  </si>
  <si>
    <t>※ｂ　T字路</t>
    <rPh sb="4" eb="6">
      <t>ジロ</t>
    </rPh>
    <phoneticPr fontId="13"/>
  </si>
  <si>
    <t>右折(ｂ)</t>
    <rPh sb="0" eb="2">
      <t>ウセツ</t>
    </rPh>
    <phoneticPr fontId="13"/>
  </si>
  <si>
    <t xml:space="preserve">市道（ｂ）
</t>
    <phoneticPr fontId="13"/>
  </si>
  <si>
    <t>国道29（a）</t>
    <phoneticPr fontId="13"/>
  </si>
  <si>
    <t>県道523号（b）</t>
    <phoneticPr fontId="13"/>
  </si>
  <si>
    <t>　　※a　コンビニチェックは国道29号直進</t>
    <rPh sb="14" eb="16">
      <t>コクドウ</t>
    </rPh>
    <rPh sb="18" eb="19">
      <t>ゴウ</t>
    </rPh>
    <rPh sb="19" eb="21">
      <t>チョクシン</t>
    </rPh>
    <phoneticPr fontId="13"/>
  </si>
  <si>
    <t>※aコンビニチェックは国道29号直進</t>
    <rPh sb="11" eb="13">
      <t>コクドウ</t>
    </rPh>
    <rPh sb="15" eb="16">
      <t>ゴウ</t>
    </rPh>
    <rPh sb="16" eb="18">
      <t>チョクシン</t>
    </rPh>
    <phoneticPr fontId="13"/>
  </si>
  <si>
    <t>※b　十字路</t>
    <rPh sb="3" eb="6">
      <t>ジュウジロ</t>
    </rPh>
    <phoneticPr fontId="13"/>
  </si>
  <si>
    <t>右折(b)</t>
    <rPh sb="0" eb="2">
      <t>ウセツ</t>
    </rPh>
    <phoneticPr fontId="13"/>
  </si>
  <si>
    <t>市道（b）</t>
    <phoneticPr fontId="13"/>
  </si>
  <si>
    <t>※aコンビニチェックは国道29号直進</t>
    <phoneticPr fontId="13"/>
  </si>
  <si>
    <t>※b左折して国道29号に入る</t>
    <phoneticPr fontId="13"/>
  </si>
  <si>
    <t xml:space="preserve">国道２９号（b）
</t>
    <rPh sb="0" eb="2">
      <t>コクドウ</t>
    </rPh>
    <rPh sb="4" eb="5">
      <t>ゴウ</t>
    </rPh>
    <phoneticPr fontId="13"/>
  </si>
  <si>
    <t xml:space="preserve">市道Ａ（b）
</t>
    <rPh sb="0" eb="2">
      <t>シドウ</t>
    </rPh>
    <phoneticPr fontId="13"/>
  </si>
  <si>
    <t>国道29号（a）</t>
    <phoneticPr fontId="13"/>
  </si>
  <si>
    <t>水谷林道</t>
    <rPh sb="0" eb="2">
      <t>ミズタニ</t>
    </rPh>
    <phoneticPr fontId="13"/>
  </si>
  <si>
    <t>右折→左折</t>
    <phoneticPr fontId="13"/>
  </si>
  <si>
    <t>T字路</t>
    <phoneticPr fontId="13"/>
  </si>
  <si>
    <t>橋は歩道橋を渡った方が右折しやすい。渡った直後の細い道　川沿いへ</t>
    <rPh sb="0" eb="1">
      <t>ハシ</t>
    </rPh>
    <rPh sb="2" eb="4">
      <t>ホドウ</t>
    </rPh>
    <rPh sb="9" eb="10">
      <t>ホウ</t>
    </rPh>
    <rPh sb="11" eb="13">
      <t>ウセツ</t>
    </rPh>
    <rPh sb="18" eb="19">
      <t>ワタ</t>
    </rPh>
    <phoneticPr fontId="13"/>
  </si>
  <si>
    <t>川沿いの堤防路。小さい橋を渡って堤防沿いをUターン方向に</t>
    <rPh sb="0" eb="2">
      <t>カワゾ</t>
    </rPh>
    <rPh sb="4" eb="7">
      <t>テイボウロ</t>
    </rPh>
    <phoneticPr fontId="13"/>
  </si>
  <si>
    <t>通過チェック３
新田ふるさと村
写真チェック</t>
    <rPh sb="0" eb="2">
      <t>ツウカ</t>
    </rPh>
    <rPh sb="16" eb="18">
      <t>シャシン</t>
    </rPh>
    <phoneticPr fontId="13"/>
  </si>
  <si>
    <t>166.8ｋｍの信号交差点は黒い人看板背後の細い道へ。西脇Y字路と呼ばれるY字路の街</t>
    <rPh sb="14" eb="15">
      <t>クロ</t>
    </rPh>
    <rPh sb="16" eb="17">
      <t>ヒト</t>
    </rPh>
    <rPh sb="17" eb="19">
      <t>カンバン</t>
    </rPh>
    <rPh sb="19" eb="21">
      <t>ハイゴ</t>
    </rPh>
    <rPh sb="22" eb="23">
      <t>ホソ</t>
    </rPh>
    <rPh sb="24" eb="25">
      <t>ミチ</t>
    </rPh>
    <rPh sb="27" eb="28">
      <t>ニシ</t>
    </rPh>
    <phoneticPr fontId="13"/>
  </si>
  <si>
    <r>
      <rPr>
        <b/>
        <sz val="12"/>
        <rFont val="Consolas"/>
        <family val="3"/>
      </rPr>
      <t>┤</t>
    </r>
    <r>
      <rPr>
        <b/>
        <sz val="12"/>
        <rFont val="ＭＳ Ｐゴシック"/>
        <charset val="128"/>
        <scheme val="major"/>
      </rPr>
      <t>字路</t>
    </r>
    <phoneticPr fontId="13"/>
  </si>
  <si>
    <t>マスターズゴルフクラブ方向へ</t>
    <rPh sb="11" eb="13">
      <t>ホウコウ</t>
    </rPh>
    <phoneticPr fontId="13"/>
  </si>
  <si>
    <t>189.5ｋｍ急な下り坂。県道20号横切るときは必ず一旦停止</t>
    <rPh sb="7" eb="8">
      <t>キュウ</t>
    </rPh>
    <rPh sb="9" eb="10">
      <t>クダ</t>
    </rPh>
    <rPh sb="11" eb="12">
      <t>ザカ</t>
    </rPh>
    <rPh sb="13" eb="15">
      <t>ケンドウ</t>
    </rPh>
    <rPh sb="17" eb="18">
      <t>ゴウ</t>
    </rPh>
    <rPh sb="18" eb="20">
      <t>ヨコギ</t>
    </rPh>
    <rPh sb="24" eb="25">
      <t>カナラ</t>
    </rPh>
    <rPh sb="26" eb="30">
      <t>イッタンテイシ</t>
    </rPh>
    <phoneticPr fontId="13"/>
  </si>
  <si>
    <t>GOAL　ローソン 押部谷高和店
レシートチェック</t>
    <phoneticPr fontId="13"/>
  </si>
  <si>
    <t>ゴール受付：西神中央ホール
 (なでしこ芸術文化センター)　
１Ｆフリースペース</t>
    <phoneticPr fontId="13"/>
  </si>
  <si>
    <t>close
18時52分</t>
    <rPh sb="8" eb="9">
      <t>ジ</t>
    </rPh>
    <rPh sb="11" eb="12">
      <t>フン</t>
    </rPh>
    <phoneticPr fontId="13"/>
  </si>
  <si>
    <t>close
20時30分</t>
    <rPh sb="8" eb="9">
      <t>ジ</t>
    </rPh>
    <rPh sb="11" eb="12">
      <t>プン</t>
    </rPh>
    <phoneticPr fontId="13"/>
  </si>
  <si>
    <t>21時ころまで</t>
    <rPh sb="2" eb="3">
      <t>ジ</t>
    </rPh>
    <phoneticPr fontId="13"/>
  </si>
  <si>
    <t>7：00-7：30</t>
    <phoneticPr fontId="13"/>
  </si>
  <si>
    <t>START 美賀多台公園　東屋</t>
    <phoneticPr fontId="13"/>
  </si>
  <si>
    <t>ｂ　与位の洞門
a　コンビニチェック　どちらかお好きな方で。</t>
    <rPh sb="2" eb="4">
      <t>ヨイ</t>
    </rPh>
    <rPh sb="5" eb="7">
      <t>ドウモン</t>
    </rPh>
    <rPh sb="24" eb="25">
      <t>ス</t>
    </rPh>
    <rPh sb="27" eb="28">
      <t>ホウ</t>
    </rPh>
    <phoneticPr fontId="13"/>
  </si>
  <si>
    <t xml:space="preserve">b　与位の洞門と自転車の写真を撮る
</t>
    <rPh sb="2" eb="4">
      <t>ヨイ</t>
    </rPh>
    <rPh sb="5" eb="7">
      <t>ドウモン</t>
    </rPh>
    <rPh sb="8" eb="11">
      <t>ジテンシャ</t>
    </rPh>
    <rPh sb="12" eb="14">
      <t>シャシン</t>
    </rPh>
    <rPh sb="15" eb="16">
      <t>ト</t>
    </rPh>
    <phoneticPr fontId="13"/>
  </si>
  <si>
    <t>a　コンビニチェックはレシート取得後ずっと29号直進</t>
    <rPh sb="23" eb="24">
      <t>ゴウ</t>
    </rPh>
    <rPh sb="24" eb="26">
      <t>チョクシン</t>
    </rPh>
    <phoneticPr fontId="13"/>
  </si>
  <si>
    <t>自転車とお寺（わかるものなら可） 駐車場横の摩崖仏とでも可</t>
    <rPh sb="0" eb="3">
      <t>ジテンシャ</t>
    </rPh>
    <rPh sb="5" eb="6">
      <t>テラ</t>
    </rPh>
    <rPh sb="14" eb="15">
      <t>カ</t>
    </rPh>
    <rPh sb="17" eb="20">
      <t>チュウシャジョウ</t>
    </rPh>
    <rPh sb="20" eb="21">
      <t>ヨコ</t>
    </rPh>
    <rPh sb="22" eb="25">
      <t>マガイブツ</t>
    </rPh>
    <rPh sb="28" eb="29">
      <t>カ</t>
    </rPh>
    <phoneticPr fontId="13"/>
  </si>
  <si>
    <t>BRM326近畿200ｋｍミツマタの森</t>
    <rPh sb="18" eb="19">
      <t>モリ</t>
    </rPh>
    <phoneticPr fontId="13"/>
  </si>
  <si>
    <t>通過チェック1</t>
  </si>
  <si>
    <t>古法華寺（写真チェック）</t>
  </si>
  <si>
    <t>摩崖仏</t>
    <rPh sb="0" eb="3">
      <t>マガイブツ</t>
    </rPh>
    <phoneticPr fontId="13"/>
  </si>
  <si>
    <t>通過チェック２b　与位の洞門</t>
  </si>
  <si>
    <t>通過チェック３</t>
  </si>
  <si>
    <t>新田ふるさと村</t>
  </si>
  <si>
    <t xml:space="preserve">市道
</t>
    <rPh sb="0" eb="2">
      <t>シドウ</t>
    </rPh>
    <phoneticPr fontId="13"/>
  </si>
  <si>
    <t>市道</t>
    <phoneticPr fontId="13"/>
  </si>
  <si>
    <t>林道の下り、グレーチングに隙間がある箇所３か所。気を付けて！</t>
    <rPh sb="0" eb="2">
      <t>リンドウ</t>
    </rPh>
    <rPh sb="3" eb="4">
      <t>クダ</t>
    </rPh>
    <rPh sb="13" eb="15">
      <t>スキマ</t>
    </rPh>
    <rPh sb="18" eb="20">
      <t>カショ</t>
    </rPh>
    <rPh sb="22" eb="23">
      <t>ショ</t>
    </rPh>
    <rPh sb="24" eb="25">
      <t>キ</t>
    </rPh>
    <rPh sb="26" eb="27">
      <t>ツ</t>
    </rPh>
    <phoneticPr fontId="13"/>
  </si>
  <si>
    <t>（参考）キューシート60，林道の下り</t>
    <rPh sb="1" eb="3">
      <t>サンコウ</t>
    </rPh>
    <rPh sb="13" eb="15">
      <t>リンドウ</t>
    </rPh>
    <rPh sb="16" eb="17">
      <t>クダ</t>
    </rPh>
    <phoneticPr fontId="13"/>
  </si>
  <si>
    <t>グレーチングの隙間</t>
    <rPh sb="7" eb="9">
      <t>スキマ</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</si>
</sst>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0" x14ac:knownFonts="1">
    <font>
      <sz val="11"/>
      <name val="ＭＳ Ｐゴシック"/>
      <charset val="128"/>
    </font>
    <font>
      <sz val="12"/>
      <name val="ＭＳ Ｐゴシック"/>
      <charset val="128"/>
      <scheme val="major"/>
    </font>
    <font>
      <b/>
      <sz val="10"/>
      <name val="ＭＳ Ｐゴシック"/>
      <charset val="128"/>
      <scheme val="major"/>
    </font>
    <font>
      <sz val="10"/>
      <name val="ＭＳ Ｐゴシック"/>
      <charset val="128"/>
      <scheme val="major"/>
    </font>
    <font>
      <sz val="10"/>
      <color theme="1"/>
      <name val="ＭＳ Ｐゴシック"/>
      <charset val="128"/>
      <scheme val="major"/>
    </font>
    <font>
      <b/>
      <sz val="12"/>
      <name val="ＭＳ Ｐゴシック"/>
      <charset val="128"/>
      <scheme val="major"/>
    </font>
    <font>
      <b/>
      <sz val="12"/>
      <color theme="1"/>
      <name val="ＭＳ Ｐゴシック"/>
      <charset val="128"/>
      <scheme val="major"/>
    </font>
    <font>
      <b/>
      <sz val="9"/>
      <name val="ＭＳ Ｐゴシック"/>
      <charset val="128"/>
      <scheme val="major"/>
    </font>
    <font>
      <b/>
      <sz val="10"/>
      <color theme="1"/>
      <name val="ＭＳ Ｐゴシック"/>
      <charset val="128"/>
      <scheme val="major"/>
    </font>
    <font>
      <sz val="10"/>
      <color rgb="FFFF0000"/>
      <name val="ＭＳ Ｐゴシック"/>
      <charset val="128"/>
      <scheme val="major"/>
    </font>
    <font>
      <sz val="10"/>
      <color theme="3"/>
      <name val="ＭＳ Ｐゴシック"/>
      <charset val="128"/>
      <scheme val="major"/>
    </font>
    <font>
      <b/>
      <sz val="9"/>
      <color theme="1"/>
      <name val="ＭＳ Ｐゴシック"/>
      <charset val="128"/>
      <scheme val="major"/>
    </font>
    <font>
      <b/>
      <sz val="12"/>
      <name val="Consolas"/>
      <family val="3"/>
    </font>
    <font>
      <sz val="6"/>
      <name val="ＭＳ Ｐゴシック"/>
      <charset val="128"/>
    </font>
    <font>
      <sz val="10"/>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10"/>
      <name val="ＭＳ Ｐゴシック"/>
      <family val="3"/>
      <charset val="128"/>
      <scheme val="major"/>
    </font>
    <font>
      <b/>
      <sz val="10"/>
      <color theme="1"/>
      <name val="ＭＳ Ｐゴシック"/>
      <family val="3"/>
      <charset val="128"/>
      <scheme val="major"/>
    </font>
    <font>
      <b/>
      <sz val="9"/>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23">
    <border>
      <left/>
      <right/>
      <top/>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auto="1"/>
      </top>
      <bottom style="double">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1">
    <xf numFmtId="0" fontId="0" fillId="0" borderId="0">
      <alignment vertical="center"/>
    </xf>
  </cellStyleXfs>
  <cellXfs count="130">
    <xf numFmtId="0" fontId="0" fillId="0" borderId="0" xfId="0">
      <alignment vertical="center"/>
    </xf>
    <xf numFmtId="0" fontId="1" fillId="0" borderId="0" xfId="0" applyFont="1">
      <alignment vertical="center"/>
    </xf>
    <xf numFmtId="0" fontId="2" fillId="0" borderId="0" xfId="0" applyFont="1">
      <alignment vertical="center"/>
    </xf>
    <xf numFmtId="0" fontId="2" fillId="2" borderId="0" xfId="0" applyFont="1" applyFill="1">
      <alignment vertical="center"/>
    </xf>
    <xf numFmtId="0" fontId="3" fillId="2" borderId="0" xfId="0" applyFont="1" applyFill="1">
      <alignment vertical="center"/>
    </xf>
    <xf numFmtId="0" fontId="4" fillId="0" borderId="0" xfId="0" applyFont="1">
      <alignment vertical="center"/>
    </xf>
    <xf numFmtId="0" fontId="5" fillId="0" borderId="0" xfId="0" applyFont="1">
      <alignment vertical="center"/>
    </xf>
    <xf numFmtId="0" fontId="5" fillId="0" borderId="0" xfId="0" applyFont="1" applyAlignment="1">
      <alignment vertical="center" wrapText="1"/>
    </xf>
    <xf numFmtId="0" fontId="3" fillId="0" borderId="0" xfId="0" applyFont="1">
      <alignment vertical="center"/>
    </xf>
    <xf numFmtId="0" fontId="3" fillId="0" borderId="0" xfId="0" applyFont="1" applyAlignment="1">
      <alignment vertical="center" wrapText="1"/>
    </xf>
    <xf numFmtId="0" fontId="7" fillId="0" borderId="0" xfId="0" applyFont="1" applyAlignment="1">
      <alignment horizontal="center" vertical="center"/>
    </xf>
    <xf numFmtId="0" fontId="5" fillId="0" borderId="1" xfId="0" applyFont="1" applyBorder="1" applyAlignment="1">
      <alignment vertical="center" wrapText="1"/>
    </xf>
    <xf numFmtId="0" fontId="2" fillId="0" borderId="1" xfId="0" applyFont="1" applyBorder="1">
      <alignment vertical="center"/>
    </xf>
    <xf numFmtId="0" fontId="5" fillId="2" borderId="3" xfId="0" applyFont="1" applyFill="1" applyBorder="1" applyAlignment="1">
      <alignment vertical="center" wrapText="1"/>
    </xf>
    <xf numFmtId="0" fontId="2" fillId="2" borderId="3" xfId="0" applyFont="1" applyFill="1" applyBorder="1">
      <alignment vertical="center"/>
    </xf>
    <xf numFmtId="0" fontId="5" fillId="0" borderId="6" xfId="0" applyFont="1" applyBorder="1" applyAlignment="1">
      <alignment vertical="center" wrapText="1"/>
    </xf>
    <xf numFmtId="0" fontId="2" fillId="0" borderId="6" xfId="0" applyFont="1" applyBorder="1">
      <alignment vertical="center"/>
    </xf>
    <xf numFmtId="0" fontId="2" fillId="0" borderId="6" xfId="0" applyFont="1" applyBorder="1" applyAlignment="1">
      <alignment horizontal="left" vertical="center"/>
    </xf>
    <xf numFmtId="0" fontId="2" fillId="0" borderId="6" xfId="0" applyFont="1" applyBorder="1" applyAlignment="1">
      <alignment vertical="center" wrapText="1"/>
    </xf>
    <xf numFmtId="0" fontId="5" fillId="2" borderId="6" xfId="0" applyFont="1" applyFill="1" applyBorder="1" applyAlignment="1">
      <alignment vertical="center" wrapText="1"/>
    </xf>
    <xf numFmtId="0" fontId="2" fillId="2" borderId="6" xfId="0" applyFont="1" applyFill="1" applyBorder="1" applyAlignment="1">
      <alignment vertical="center" wrapText="1"/>
    </xf>
    <xf numFmtId="0" fontId="5" fillId="0" borderId="6" xfId="0" applyFont="1" applyBorder="1">
      <alignment vertical="center"/>
    </xf>
    <xf numFmtId="0" fontId="3" fillId="2" borderId="6" xfId="0" applyFont="1" applyFill="1" applyBorder="1">
      <alignment vertical="center"/>
    </xf>
    <xf numFmtId="0" fontId="3" fillId="0" borderId="6" xfId="0" applyFont="1" applyBorder="1">
      <alignment vertical="center"/>
    </xf>
    <xf numFmtId="0" fontId="2" fillId="0" borderId="2" xfId="0" applyFont="1" applyBorder="1" applyAlignment="1">
      <alignment vertical="center" wrapText="1"/>
    </xf>
    <xf numFmtId="0" fontId="2" fillId="2" borderId="4" xfId="0" applyFont="1" applyFill="1" applyBorder="1" applyAlignment="1">
      <alignment vertical="center" wrapText="1"/>
    </xf>
    <xf numFmtId="0" fontId="3" fillId="0" borderId="7" xfId="0" applyFont="1" applyBorder="1" applyAlignment="1">
      <alignment vertical="center" wrapText="1"/>
    </xf>
    <xf numFmtId="0" fontId="4" fillId="0" borderId="7" xfId="0" applyFont="1" applyBorder="1" applyAlignment="1">
      <alignment vertical="center" wrapText="1"/>
    </xf>
    <xf numFmtId="0" fontId="9" fillId="0" borderId="7" xfId="0" applyFont="1" applyBorder="1" applyAlignment="1">
      <alignment vertical="center" wrapText="1"/>
    </xf>
    <xf numFmtId="0" fontId="10" fillId="0" borderId="7" xfId="0" applyFont="1" applyBorder="1" applyAlignment="1">
      <alignment vertical="center" wrapText="1"/>
    </xf>
    <xf numFmtId="0" fontId="2" fillId="0" borderId="7" xfId="0" applyFont="1" applyBorder="1" applyAlignment="1">
      <alignment vertical="center" wrapText="1"/>
    </xf>
    <xf numFmtId="0" fontId="3" fillId="2" borderId="6" xfId="0" applyFont="1" applyFill="1" applyBorder="1" applyAlignment="1">
      <alignment vertical="center" wrapText="1"/>
    </xf>
    <xf numFmtId="0" fontId="3" fillId="0" borderId="6" xfId="0" applyFont="1" applyBorder="1" applyAlignment="1">
      <alignment vertical="center" wrapText="1"/>
    </xf>
    <xf numFmtId="0" fontId="3" fillId="2" borderId="8" xfId="0" applyFont="1" applyFill="1" applyBorder="1" applyAlignment="1">
      <alignment horizontal="center" vertical="center"/>
    </xf>
    <xf numFmtId="176" fontId="6" fillId="2" borderId="8" xfId="0" applyNumberFormat="1" applyFont="1" applyFill="1" applyBorder="1" applyAlignment="1">
      <alignment horizontal="center" vertical="center"/>
    </xf>
    <xf numFmtId="0" fontId="3" fillId="2" borderId="9" xfId="0" applyFont="1" applyFill="1" applyBorder="1" applyAlignment="1">
      <alignment horizontal="center" vertical="center"/>
    </xf>
    <xf numFmtId="176" fontId="6" fillId="2" borderId="9" xfId="0" applyNumberFormat="1" applyFont="1" applyFill="1" applyBorder="1" applyAlignment="1">
      <alignment horizontal="center" vertical="center"/>
    </xf>
    <xf numFmtId="0" fontId="3" fillId="0" borderId="0" xfId="0" applyFont="1" applyAlignment="1">
      <alignment horizontal="center" vertical="center"/>
    </xf>
    <xf numFmtId="0" fontId="2" fillId="0" borderId="1" xfId="0" applyFont="1" applyBorder="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horizontal="center" vertical="center" wrapText="1"/>
    </xf>
    <xf numFmtId="0" fontId="3" fillId="0" borderId="6" xfId="0" applyFont="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14" fillId="0" borderId="6" xfId="0" applyFont="1" applyBorder="1" applyAlignment="1">
      <alignment vertical="center" wrapText="1"/>
    </xf>
    <xf numFmtId="0" fontId="14" fillId="0" borderId="7" xfId="0" applyFont="1" applyBorder="1" applyAlignment="1">
      <alignment vertical="center" wrapText="1"/>
    </xf>
    <xf numFmtId="0" fontId="14" fillId="2" borderId="6" xfId="0" applyFont="1" applyFill="1" applyBorder="1" applyAlignment="1">
      <alignment vertical="center" wrapText="1"/>
    </xf>
    <xf numFmtId="0" fontId="15" fillId="0" borderId="6" xfId="0" applyFont="1" applyBorder="1" applyAlignment="1">
      <alignment vertical="center" wrapText="1"/>
    </xf>
    <xf numFmtId="0" fontId="15" fillId="2" borderId="6" xfId="0" applyFont="1" applyFill="1" applyBorder="1" applyAlignment="1">
      <alignment vertical="center" wrapText="1"/>
    </xf>
    <xf numFmtId="0" fontId="16" fillId="0" borderId="6" xfId="0" applyFont="1" applyBorder="1" applyAlignment="1">
      <alignment vertical="center" wrapText="1"/>
    </xf>
    <xf numFmtId="0" fontId="14" fillId="2" borderId="7" xfId="0" applyFont="1" applyFill="1" applyBorder="1" applyAlignment="1">
      <alignment vertical="center" wrapText="1"/>
    </xf>
    <xf numFmtId="0" fontId="17" fillId="0" borderId="6" xfId="0" applyFont="1" applyBorder="1" applyAlignment="1">
      <alignment vertical="center" wrapText="1"/>
    </xf>
    <xf numFmtId="0" fontId="17" fillId="0" borderId="6" xfId="0" applyFont="1" applyBorder="1">
      <alignment vertical="center"/>
    </xf>
    <xf numFmtId="0" fontId="18" fillId="0" borderId="6" xfId="0" applyFont="1" applyBorder="1">
      <alignment vertical="center"/>
    </xf>
    <xf numFmtId="0" fontId="17" fillId="2" borderId="6" xfId="0" applyFont="1" applyFill="1" applyBorder="1" applyAlignment="1">
      <alignment vertical="center" wrapText="1"/>
    </xf>
    <xf numFmtId="176" fontId="6" fillId="0" borderId="7" xfId="0" applyNumberFormat="1" applyFont="1" applyBorder="1" applyAlignment="1">
      <alignment horizontal="center" vertical="center"/>
    </xf>
    <xf numFmtId="176" fontId="6" fillId="2" borderId="7" xfId="0" applyNumberFormat="1" applyFont="1" applyFill="1" applyBorder="1" applyAlignment="1">
      <alignment horizontal="center" vertical="center"/>
    </xf>
    <xf numFmtId="0" fontId="14" fillId="2" borderId="6" xfId="0" applyFont="1" applyFill="1" applyBorder="1">
      <alignment vertical="center"/>
    </xf>
    <xf numFmtId="0" fontId="14" fillId="0" borderId="6" xfId="0" applyFont="1" applyBorder="1">
      <alignment vertical="center"/>
    </xf>
    <xf numFmtId="0" fontId="15" fillId="2" borderId="3" xfId="0" applyFont="1" applyFill="1" applyBorder="1" applyAlignment="1">
      <alignment vertical="center" wrapText="1"/>
    </xf>
    <xf numFmtId="176" fontId="6" fillId="0" borderId="0" xfId="0" applyNumberFormat="1" applyFont="1" applyAlignment="1">
      <alignment horizontal="center" vertical="center"/>
    </xf>
    <xf numFmtId="176" fontId="8" fillId="0" borderId="2" xfId="0" applyNumberFormat="1" applyFont="1" applyBorder="1" applyAlignment="1">
      <alignment horizontal="center" vertical="center" wrapText="1"/>
    </xf>
    <xf numFmtId="176" fontId="8" fillId="2" borderId="4" xfId="0" applyNumberFormat="1" applyFont="1" applyFill="1" applyBorder="1" applyAlignment="1">
      <alignment horizontal="center" vertical="center"/>
    </xf>
    <xf numFmtId="176" fontId="6" fillId="0" borderId="6" xfId="0" applyNumberFormat="1" applyFont="1" applyBorder="1" applyAlignment="1">
      <alignment horizontal="center" vertical="center"/>
    </xf>
    <xf numFmtId="176" fontId="6" fillId="2" borderId="6" xfId="0" applyNumberFormat="1" applyFont="1" applyFill="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76" fontId="6" fillId="0" borderId="8" xfId="0" applyNumberFormat="1" applyFont="1" applyBorder="1" applyAlignment="1">
      <alignment horizontal="center" vertical="center"/>
    </xf>
    <xf numFmtId="176" fontId="6" fillId="0" borderId="9" xfId="0" applyNumberFormat="1" applyFont="1" applyBorder="1" applyAlignment="1">
      <alignment horizontal="center" vertical="center"/>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16" fillId="0" borderId="7"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5"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76" fontId="6" fillId="2" borderId="8" xfId="0" applyNumberFormat="1" applyFont="1" applyFill="1" applyBorder="1" applyAlignment="1">
      <alignment horizontal="center" vertical="center"/>
    </xf>
    <xf numFmtId="176" fontId="6" fillId="2" borderId="9" xfId="0" applyNumberFormat="1" applyFont="1" applyFill="1" applyBorder="1" applyAlignment="1">
      <alignment horizontal="center" vertical="center"/>
    </xf>
    <xf numFmtId="0" fontId="15" fillId="0" borderId="7"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5" xfId="0" applyFont="1" applyBorder="1" applyAlignment="1">
      <alignment horizontal="center" vertical="center" wrapText="1"/>
    </xf>
    <xf numFmtId="0" fontId="5" fillId="0" borderId="12" xfId="0" applyFont="1" applyBorder="1" applyAlignment="1">
      <alignment vertical="center" wrapText="1"/>
    </xf>
    <xf numFmtId="0" fontId="3" fillId="0" borderId="12" xfId="0" applyFont="1" applyBorder="1">
      <alignment vertical="center"/>
    </xf>
    <xf numFmtId="0" fontId="3" fillId="0" borderId="12" xfId="0" applyFont="1" applyBorder="1" applyAlignment="1">
      <alignment horizontal="center" vertical="center"/>
    </xf>
    <xf numFmtId="176" fontId="6" fillId="0" borderId="12" xfId="0" applyNumberFormat="1" applyFont="1" applyBorder="1" applyAlignment="1">
      <alignment horizontal="center" vertical="center"/>
    </xf>
    <xf numFmtId="14" fontId="1" fillId="0" borderId="12" xfId="0" applyNumberFormat="1" applyFont="1" applyBorder="1" applyAlignment="1">
      <alignment vertical="center" wrapText="1"/>
    </xf>
    <xf numFmtId="0" fontId="7" fillId="0" borderId="13" xfId="0" applyFont="1" applyBorder="1" applyAlignment="1">
      <alignment horizontal="center" vertical="center"/>
    </xf>
    <xf numFmtId="0" fontId="5" fillId="0" borderId="14" xfId="0" applyFont="1" applyBorder="1">
      <alignment vertical="center"/>
    </xf>
    <xf numFmtId="0" fontId="7" fillId="0" borderId="15" xfId="0" applyFont="1" applyBorder="1" applyAlignment="1">
      <alignment horizontal="center" vertical="center" wrapText="1"/>
    </xf>
    <xf numFmtId="0" fontId="5" fillId="2" borderId="16" xfId="0" applyFont="1" applyFill="1" applyBorder="1">
      <alignment vertical="center"/>
    </xf>
    <xf numFmtId="0" fontId="19" fillId="2" borderId="15" xfId="0" applyFont="1" applyFill="1" applyBorder="1" applyAlignment="1">
      <alignment horizontal="center" vertical="center" wrapText="1"/>
    </xf>
    <xf numFmtId="0" fontId="5" fillId="0" borderId="17" xfId="0" applyFont="1" applyBorder="1">
      <alignment vertical="center"/>
    </xf>
    <xf numFmtId="20"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176" fontId="7" fillId="0" borderId="15" xfId="0" applyNumberFormat="1" applyFont="1" applyBorder="1" applyAlignment="1">
      <alignment horizontal="center" vertical="center"/>
    </xf>
    <xf numFmtId="176" fontId="7" fillId="0" borderId="15" xfId="0" applyNumberFormat="1" applyFont="1" applyBorder="1" applyAlignment="1">
      <alignment horizontal="center" vertical="center" wrapText="1"/>
    </xf>
    <xf numFmtId="0" fontId="5" fillId="2" borderId="17" xfId="0" applyFont="1" applyFill="1" applyBorder="1">
      <alignment vertical="center"/>
    </xf>
    <xf numFmtId="0" fontId="7" fillId="2" borderId="15" xfId="0" applyFont="1" applyFill="1" applyBorder="1" applyAlignment="1">
      <alignment horizontal="center" vertical="center"/>
    </xf>
    <xf numFmtId="176" fontId="7" fillId="0" borderId="15" xfId="0" applyNumberFormat="1" applyFont="1" applyBorder="1" applyAlignment="1">
      <alignment horizontal="left" vertical="center" wrapText="1"/>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2" borderId="18" xfId="0" applyFont="1" applyFill="1" applyBorder="1" applyAlignment="1">
      <alignment horizontal="center" vertical="center"/>
    </xf>
    <xf numFmtId="176" fontId="7" fillId="2" borderId="15" xfId="0" applyNumberFormat="1" applyFont="1" applyFill="1" applyBorder="1" applyAlignment="1">
      <alignment horizontal="center" vertical="center"/>
    </xf>
    <xf numFmtId="0" fontId="5" fillId="2" borderId="19" xfId="0" applyFont="1" applyFill="1" applyBorder="1" applyAlignment="1">
      <alignment horizontal="center" vertical="center"/>
    </xf>
    <xf numFmtId="176" fontId="19" fillId="2" borderId="15" xfId="0" applyNumberFormat="1" applyFont="1" applyFill="1" applyBorder="1" applyAlignment="1">
      <alignment horizontal="center" vertical="center"/>
    </xf>
    <xf numFmtId="0" fontId="6" fillId="0" borderId="18" xfId="0" applyFont="1" applyBorder="1" applyAlignment="1">
      <alignment horizontal="center" vertical="center"/>
    </xf>
    <xf numFmtId="176" fontId="11" fillId="0" borderId="15" xfId="0" applyNumberFormat="1" applyFont="1" applyBorder="1" applyAlignment="1">
      <alignment horizontal="center" vertical="center" wrapText="1"/>
    </xf>
    <xf numFmtId="0" fontId="6" fillId="0" borderId="19" xfId="0" applyFont="1" applyBorder="1" applyAlignment="1">
      <alignment horizontal="center" vertical="center"/>
    </xf>
    <xf numFmtId="0" fontId="5" fillId="2" borderId="20" xfId="0" applyFont="1" applyFill="1" applyBorder="1">
      <alignment vertical="center"/>
    </xf>
    <xf numFmtId="0" fontId="15" fillId="2" borderId="21" xfId="0" applyFont="1" applyFill="1" applyBorder="1" applyAlignment="1">
      <alignment vertical="center" wrapText="1"/>
    </xf>
    <xf numFmtId="0" fontId="5" fillId="2" borderId="21" xfId="0" applyFont="1" applyFill="1" applyBorder="1" applyAlignment="1">
      <alignment vertical="center" wrapText="1"/>
    </xf>
    <xf numFmtId="0" fontId="3" fillId="2" borderId="21" xfId="0" applyFont="1" applyFill="1" applyBorder="1">
      <alignment vertical="center"/>
    </xf>
    <xf numFmtId="0" fontId="3" fillId="2" borderId="21" xfId="0" applyFont="1" applyFill="1" applyBorder="1" applyAlignment="1">
      <alignment horizontal="center" vertical="center"/>
    </xf>
    <xf numFmtId="176" fontId="6" fillId="2" borderId="21" xfId="0" applyNumberFormat="1" applyFont="1" applyFill="1" applyBorder="1" applyAlignment="1">
      <alignment horizontal="center" vertical="center"/>
    </xf>
    <xf numFmtId="0" fontId="14" fillId="2" borderId="21" xfId="0" applyFont="1" applyFill="1" applyBorder="1" applyAlignment="1">
      <alignment vertical="center" wrapText="1"/>
    </xf>
    <xf numFmtId="0" fontId="19" fillId="2" borderId="22" xfId="0" applyFont="1" applyFill="1" applyBorder="1" applyAlignment="1">
      <alignment horizontal="center" vertical="center"/>
    </xf>
    <xf numFmtId="0" fontId="15" fillId="0" borderId="11" xfId="0" applyFont="1" applyBorder="1">
      <alignment vertical="center"/>
    </xf>
    <xf numFmtId="0" fontId="14" fillId="0" borderId="0" xfId="0" applyFont="1" applyAlignment="1">
      <alignment horizontal="center" vertical="center"/>
    </xf>
    <xf numFmtId="0" fontId="19" fillId="0" borderId="6" xfId="0" applyFont="1" applyBorder="1" applyAlignment="1">
      <alignment vertical="center" wrapText="1"/>
    </xf>
    <xf numFmtId="0" fontId="15" fillId="0" borderId="0" xfId="0" applyFont="1" applyAlignment="1">
      <alignment vertical="center" wrapText="1"/>
    </xf>
    <xf numFmtId="0" fontId="15" fillId="0" borderId="0" xfId="0" applyFont="1" applyAlignment="1">
      <alignment horizontal="righ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107</xdr:row>
      <xdr:rowOff>19049</xdr:rowOff>
    </xdr:from>
    <xdr:to>
      <xdr:col>3</xdr:col>
      <xdr:colOff>994777</xdr:colOff>
      <xdr:row>120</xdr:row>
      <xdr:rowOff>9525</xdr:rowOff>
    </xdr:to>
    <xdr:pic>
      <xdr:nvPicPr>
        <xdr:cNvPr id="3" name="図 2">
          <a:extLst>
            <a:ext uri="{FF2B5EF4-FFF2-40B4-BE49-F238E27FC236}">
              <a16:creationId xmlns:a16="http://schemas.microsoft.com/office/drawing/2014/main" id="{3F862FCC-AE32-C8D6-D3D1-72000E1995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29336999"/>
          <a:ext cx="4480927" cy="2343151"/>
        </a:xfrm>
        <a:prstGeom prst="rect">
          <a:avLst/>
        </a:prstGeom>
      </xdr:spPr>
    </xdr:pic>
    <xdr:clientData/>
  </xdr:twoCellAnchor>
  <xdr:twoCellAnchor editAs="oneCell">
    <xdr:from>
      <xdr:col>5</xdr:col>
      <xdr:colOff>0</xdr:colOff>
      <xdr:row>104</xdr:row>
      <xdr:rowOff>123824</xdr:rowOff>
    </xdr:from>
    <xdr:to>
      <xdr:col>6</xdr:col>
      <xdr:colOff>1328724</xdr:colOff>
      <xdr:row>124</xdr:row>
      <xdr:rowOff>133350</xdr:rowOff>
    </xdr:to>
    <xdr:pic>
      <xdr:nvPicPr>
        <xdr:cNvPr id="5" name="図 4">
          <a:extLst>
            <a:ext uri="{FF2B5EF4-FFF2-40B4-BE49-F238E27FC236}">
              <a16:creationId xmlns:a16="http://schemas.microsoft.com/office/drawing/2014/main" id="{1C093EC0-B323-64AD-F114-9ED019738C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43700" y="29156024"/>
          <a:ext cx="2043099" cy="3629026"/>
        </a:xfrm>
        <a:prstGeom prst="rect">
          <a:avLst/>
        </a:prstGeom>
      </xdr:spPr>
    </xdr:pic>
    <xdr:clientData/>
  </xdr:twoCellAnchor>
  <xdr:twoCellAnchor editAs="oneCell">
    <xdr:from>
      <xdr:col>0</xdr:col>
      <xdr:colOff>447676</xdr:colOff>
      <xdr:row>129</xdr:row>
      <xdr:rowOff>142874</xdr:rowOff>
    </xdr:from>
    <xdr:to>
      <xdr:col>3</xdr:col>
      <xdr:colOff>853765</xdr:colOff>
      <xdr:row>143</xdr:row>
      <xdr:rowOff>127619</xdr:rowOff>
    </xdr:to>
    <xdr:pic>
      <xdr:nvPicPr>
        <xdr:cNvPr id="7" name="図 6">
          <a:extLst>
            <a:ext uri="{FF2B5EF4-FFF2-40B4-BE49-F238E27FC236}">
              <a16:creationId xmlns:a16="http://schemas.microsoft.com/office/drawing/2014/main" id="{25172390-FCFE-0A84-C191-93EE2480F6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6" y="33442274"/>
          <a:ext cx="4473264" cy="2518395"/>
        </a:xfrm>
        <a:prstGeom prst="rect">
          <a:avLst/>
        </a:prstGeom>
      </xdr:spPr>
    </xdr:pic>
    <xdr:clientData/>
  </xdr:twoCellAnchor>
  <xdr:twoCellAnchor editAs="oneCell">
    <xdr:from>
      <xdr:col>6</xdr:col>
      <xdr:colOff>409576</xdr:colOff>
      <xdr:row>126</xdr:row>
      <xdr:rowOff>95250</xdr:rowOff>
    </xdr:from>
    <xdr:to>
      <xdr:col>6</xdr:col>
      <xdr:colOff>2833409</xdr:colOff>
      <xdr:row>148</xdr:row>
      <xdr:rowOff>161925</xdr:rowOff>
    </xdr:to>
    <xdr:pic>
      <xdr:nvPicPr>
        <xdr:cNvPr id="11" name="図 10">
          <a:extLst>
            <a:ext uri="{FF2B5EF4-FFF2-40B4-BE49-F238E27FC236}">
              <a16:creationId xmlns:a16="http://schemas.microsoft.com/office/drawing/2014/main" id="{B9AA9BD9-B4D1-60E1-5B5C-F6749B21A1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67651" y="33108900"/>
          <a:ext cx="2423833" cy="4048125"/>
        </a:xfrm>
        <a:prstGeom prst="rect">
          <a:avLst/>
        </a:prstGeom>
      </xdr:spPr>
    </xdr:pic>
    <xdr:clientData/>
  </xdr:twoCellAnchor>
  <xdr:twoCellAnchor editAs="oneCell">
    <xdr:from>
      <xdr:col>1</xdr:col>
      <xdr:colOff>76200</xdr:colOff>
      <xdr:row>150</xdr:row>
      <xdr:rowOff>171450</xdr:rowOff>
    </xdr:from>
    <xdr:to>
      <xdr:col>3</xdr:col>
      <xdr:colOff>1792817</xdr:colOff>
      <xdr:row>167</xdr:row>
      <xdr:rowOff>85725</xdr:rowOff>
    </xdr:to>
    <xdr:pic>
      <xdr:nvPicPr>
        <xdr:cNvPr id="13" name="図 12">
          <a:extLst>
            <a:ext uri="{FF2B5EF4-FFF2-40B4-BE49-F238E27FC236}">
              <a16:creationId xmlns:a16="http://schemas.microsoft.com/office/drawing/2014/main" id="{CCB15052-6655-EBA3-03EE-22BF239A13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2925" y="37747575"/>
          <a:ext cx="5317067" cy="29908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49"/>
  <sheetViews>
    <sheetView tabSelected="1" view="pageBreakPreview" topLeftCell="A97" zoomScaleNormal="100" zoomScaleSheetLayoutView="100" workbookViewId="0">
      <selection activeCell="D162" sqref="D162"/>
    </sheetView>
  </sheetViews>
  <sheetFormatPr defaultColWidth="7.75" defaultRowHeight="14.25" x14ac:dyDescent="0.15"/>
  <cols>
    <col min="1" max="1" width="6.125" style="6" customWidth="1"/>
    <col min="2" max="2" width="33.5" style="7" customWidth="1"/>
    <col min="3" max="3" width="13.75" style="7" customWidth="1"/>
    <col min="4" max="4" width="26" style="8" customWidth="1"/>
    <col min="5" max="5" width="9.125" style="37" customWidth="1"/>
    <col min="6" max="6" width="9.375" style="61" customWidth="1"/>
    <col min="7" max="7" width="49.75" style="9" customWidth="1"/>
    <col min="8" max="8" width="11.125" style="10" customWidth="1"/>
    <col min="9" max="16384" width="7.75" style="8"/>
  </cols>
  <sheetData>
    <row r="1" spans="1:8" s="1" customFormat="1" ht="28.5" customHeight="1" thickBot="1" x14ac:dyDescent="0.2">
      <c r="A1" s="125" t="s">
        <v>183</v>
      </c>
      <c r="B1" s="90"/>
      <c r="C1" s="90"/>
      <c r="D1" s="91"/>
      <c r="E1" s="92"/>
      <c r="F1" s="93"/>
      <c r="G1" s="94"/>
      <c r="H1" s="95" t="s">
        <v>0</v>
      </c>
    </row>
    <row r="2" spans="1:8" s="2" customFormat="1" ht="25.5" customHeight="1" thickBot="1" x14ac:dyDescent="0.2">
      <c r="A2" s="96"/>
      <c r="B2" s="11" t="s">
        <v>1</v>
      </c>
      <c r="C2" s="11" t="s">
        <v>2</v>
      </c>
      <c r="D2" s="12" t="s">
        <v>3</v>
      </c>
      <c r="E2" s="38" t="s">
        <v>4</v>
      </c>
      <c r="F2" s="62" t="s">
        <v>5</v>
      </c>
      <c r="G2" s="24" t="s">
        <v>6</v>
      </c>
      <c r="H2" s="97" t="s">
        <v>7</v>
      </c>
    </row>
    <row r="3" spans="1:8" s="3" customFormat="1" ht="18" customHeight="1" thickTop="1" x14ac:dyDescent="0.15">
      <c r="A3" s="98">
        <v>1</v>
      </c>
      <c r="B3" s="60" t="s">
        <v>178</v>
      </c>
      <c r="C3" s="13" t="s">
        <v>8</v>
      </c>
      <c r="D3" s="14" t="s">
        <v>9</v>
      </c>
      <c r="E3" s="42">
        <v>0</v>
      </c>
      <c r="F3" s="63">
        <v>0</v>
      </c>
      <c r="G3" s="25"/>
      <c r="H3" s="99" t="s">
        <v>177</v>
      </c>
    </row>
    <row r="4" spans="1:8" ht="18" customHeight="1" x14ac:dyDescent="0.15">
      <c r="A4" s="100">
        <f t="shared" ref="A4:A16" si="0">A3+1</f>
        <v>2</v>
      </c>
      <c r="B4" s="15" t="s">
        <v>10</v>
      </c>
      <c r="C4" s="15" t="s">
        <v>11</v>
      </c>
      <c r="D4" s="16" t="s">
        <v>9</v>
      </c>
      <c r="E4" s="39">
        <v>0.6</v>
      </c>
      <c r="F4" s="56">
        <f t="shared" ref="F4:F16" si="1">E4+F3</f>
        <v>0.6</v>
      </c>
      <c r="G4" s="26"/>
      <c r="H4" s="101"/>
    </row>
    <row r="5" spans="1:8" ht="18" customHeight="1" x14ac:dyDescent="0.15">
      <c r="A5" s="100">
        <f t="shared" si="0"/>
        <v>3</v>
      </c>
      <c r="B5" s="15" t="s">
        <v>12</v>
      </c>
      <c r="C5" s="15" t="s">
        <v>11</v>
      </c>
      <c r="D5" s="16" t="s">
        <v>13</v>
      </c>
      <c r="E5" s="39">
        <v>0.2</v>
      </c>
      <c r="F5" s="56">
        <f t="shared" si="1"/>
        <v>0.8</v>
      </c>
      <c r="G5" s="46" t="s">
        <v>116</v>
      </c>
      <c r="H5" s="102"/>
    </row>
    <row r="6" spans="1:8" ht="18" customHeight="1" x14ac:dyDescent="0.15">
      <c r="A6" s="100">
        <f t="shared" si="0"/>
        <v>4</v>
      </c>
      <c r="B6" s="15" t="s">
        <v>14</v>
      </c>
      <c r="C6" s="15" t="s">
        <v>15</v>
      </c>
      <c r="D6" s="16" t="s">
        <v>9</v>
      </c>
      <c r="E6" s="39">
        <v>0.3</v>
      </c>
      <c r="F6" s="56">
        <f t="shared" si="1"/>
        <v>1.1000000000000001</v>
      </c>
      <c r="G6" s="26"/>
      <c r="H6" s="103"/>
    </row>
    <row r="7" spans="1:8" ht="18" customHeight="1" x14ac:dyDescent="0.15">
      <c r="A7" s="100">
        <f t="shared" si="0"/>
        <v>5</v>
      </c>
      <c r="B7" s="15" t="s">
        <v>16</v>
      </c>
      <c r="C7" s="15" t="s">
        <v>11</v>
      </c>
      <c r="D7" s="16" t="s">
        <v>9</v>
      </c>
      <c r="E7" s="39">
        <v>0.4</v>
      </c>
      <c r="F7" s="56">
        <f t="shared" si="1"/>
        <v>1.5</v>
      </c>
      <c r="G7" s="26"/>
      <c r="H7" s="102"/>
    </row>
    <row r="8" spans="1:8" ht="18" customHeight="1" x14ac:dyDescent="0.15">
      <c r="A8" s="100">
        <f t="shared" si="0"/>
        <v>6</v>
      </c>
      <c r="B8" s="15" t="s">
        <v>17</v>
      </c>
      <c r="C8" s="15" t="s">
        <v>15</v>
      </c>
      <c r="D8" s="16" t="s">
        <v>9</v>
      </c>
      <c r="E8" s="39">
        <v>0.3</v>
      </c>
      <c r="F8" s="56">
        <f t="shared" si="1"/>
        <v>1.8</v>
      </c>
      <c r="G8" s="26"/>
      <c r="H8" s="102"/>
    </row>
    <row r="9" spans="1:8" ht="18" customHeight="1" x14ac:dyDescent="0.15">
      <c r="A9" s="100">
        <f t="shared" si="0"/>
        <v>7</v>
      </c>
      <c r="B9" s="15" t="s">
        <v>17</v>
      </c>
      <c r="C9" s="15" t="s">
        <v>11</v>
      </c>
      <c r="D9" s="16" t="s">
        <v>18</v>
      </c>
      <c r="E9" s="39">
        <v>0.6</v>
      </c>
      <c r="F9" s="56">
        <f t="shared" si="1"/>
        <v>2.4</v>
      </c>
      <c r="G9" s="26"/>
      <c r="H9" s="102"/>
    </row>
    <row r="10" spans="1:8" ht="18" customHeight="1" x14ac:dyDescent="0.15">
      <c r="A10" s="100">
        <f t="shared" si="0"/>
        <v>8</v>
      </c>
      <c r="B10" s="15" t="s">
        <v>19</v>
      </c>
      <c r="C10" s="15" t="s">
        <v>15</v>
      </c>
      <c r="D10" s="16" t="s">
        <v>20</v>
      </c>
      <c r="E10" s="39">
        <v>1.7</v>
      </c>
      <c r="F10" s="56">
        <f t="shared" si="1"/>
        <v>4.0999999999999996</v>
      </c>
      <c r="G10" s="26"/>
      <c r="H10" s="102"/>
    </row>
    <row r="11" spans="1:8" ht="18" customHeight="1" x14ac:dyDescent="0.15">
      <c r="A11" s="100">
        <f t="shared" si="0"/>
        <v>9</v>
      </c>
      <c r="B11" s="15" t="s">
        <v>12</v>
      </c>
      <c r="C11" s="15" t="s">
        <v>11</v>
      </c>
      <c r="D11" s="16" t="s">
        <v>21</v>
      </c>
      <c r="E11" s="39">
        <v>2.2999999999999998</v>
      </c>
      <c r="F11" s="56">
        <f t="shared" si="1"/>
        <v>6.3999999999999995</v>
      </c>
      <c r="G11" s="26"/>
      <c r="H11" s="102"/>
    </row>
    <row r="12" spans="1:8" ht="18" customHeight="1" x14ac:dyDescent="0.15">
      <c r="A12" s="100">
        <f t="shared" si="0"/>
        <v>10</v>
      </c>
      <c r="B12" s="15" t="s">
        <v>22</v>
      </c>
      <c r="C12" s="15" t="s">
        <v>15</v>
      </c>
      <c r="D12" s="16" t="s">
        <v>23</v>
      </c>
      <c r="E12" s="39">
        <v>0.89999999999999902</v>
      </c>
      <c r="F12" s="56">
        <f t="shared" si="1"/>
        <v>7.2999999999999989</v>
      </c>
      <c r="G12" s="26"/>
      <c r="H12" s="102"/>
    </row>
    <row r="13" spans="1:8" ht="18" customHeight="1" x14ac:dyDescent="0.15">
      <c r="A13" s="100">
        <f t="shared" si="0"/>
        <v>11</v>
      </c>
      <c r="B13" s="15" t="s">
        <v>24</v>
      </c>
      <c r="C13" s="15" t="s">
        <v>15</v>
      </c>
      <c r="D13" s="17" t="s">
        <v>9</v>
      </c>
      <c r="E13" s="39">
        <v>1.3</v>
      </c>
      <c r="F13" s="56">
        <f t="shared" si="1"/>
        <v>8.6</v>
      </c>
      <c r="G13" s="26"/>
      <c r="H13" s="102"/>
    </row>
    <row r="14" spans="1:8" ht="18" customHeight="1" x14ac:dyDescent="0.15">
      <c r="A14" s="100">
        <f t="shared" si="0"/>
        <v>12</v>
      </c>
      <c r="B14" s="15" t="s">
        <v>25</v>
      </c>
      <c r="C14" s="15" t="s">
        <v>26</v>
      </c>
      <c r="D14" s="17" t="s">
        <v>9</v>
      </c>
      <c r="E14" s="39">
        <v>0.30000000000000099</v>
      </c>
      <c r="F14" s="56">
        <f t="shared" si="1"/>
        <v>8.9</v>
      </c>
      <c r="G14" s="26"/>
      <c r="H14" s="102"/>
    </row>
    <row r="15" spans="1:8" ht="18" customHeight="1" x14ac:dyDescent="0.15">
      <c r="A15" s="100">
        <f t="shared" si="0"/>
        <v>13</v>
      </c>
      <c r="B15" s="15" t="s">
        <v>17</v>
      </c>
      <c r="C15" s="15" t="s">
        <v>11</v>
      </c>
      <c r="D15" s="16" t="s">
        <v>9</v>
      </c>
      <c r="E15" s="39">
        <v>1.9</v>
      </c>
      <c r="F15" s="56">
        <f t="shared" si="1"/>
        <v>10.8</v>
      </c>
      <c r="G15" s="26"/>
      <c r="H15" s="102"/>
    </row>
    <row r="16" spans="1:8" ht="18" customHeight="1" x14ac:dyDescent="0.15">
      <c r="A16" s="100">
        <f t="shared" si="0"/>
        <v>14</v>
      </c>
      <c r="B16" s="15" t="s">
        <v>16</v>
      </c>
      <c r="C16" s="15" t="s">
        <v>15</v>
      </c>
      <c r="D16" s="16" t="s">
        <v>27</v>
      </c>
      <c r="E16" s="39">
        <v>0.19999999999999901</v>
      </c>
      <c r="F16" s="56">
        <f t="shared" si="1"/>
        <v>11</v>
      </c>
      <c r="G16" s="26"/>
      <c r="H16" s="102"/>
    </row>
    <row r="17" spans="1:8" ht="18" customHeight="1" x14ac:dyDescent="0.15">
      <c r="A17" s="100">
        <f t="shared" ref="A17:A26" si="2">A16+1</f>
        <v>15</v>
      </c>
      <c r="B17" s="15" t="s">
        <v>28</v>
      </c>
      <c r="C17" s="15" t="s">
        <v>11</v>
      </c>
      <c r="D17" s="16" t="s">
        <v>9</v>
      </c>
      <c r="E17" s="39">
        <v>0.19999999999999901</v>
      </c>
      <c r="F17" s="56">
        <f t="shared" ref="F17:F22" si="3">E17+F16</f>
        <v>11.2</v>
      </c>
      <c r="G17" s="26"/>
      <c r="H17" s="102"/>
    </row>
    <row r="18" spans="1:8" ht="18" customHeight="1" x14ac:dyDescent="0.15">
      <c r="A18" s="100">
        <f t="shared" si="2"/>
        <v>16</v>
      </c>
      <c r="B18" s="15" t="s">
        <v>24</v>
      </c>
      <c r="C18" s="15" t="s">
        <v>11</v>
      </c>
      <c r="D18" s="16" t="s">
        <v>9</v>
      </c>
      <c r="E18" s="39">
        <v>0.100000000000001</v>
      </c>
      <c r="F18" s="56">
        <f t="shared" si="3"/>
        <v>11.3</v>
      </c>
      <c r="G18" s="26"/>
      <c r="H18" s="102"/>
    </row>
    <row r="19" spans="1:8" ht="18" customHeight="1" x14ac:dyDescent="0.15">
      <c r="A19" s="100">
        <f t="shared" si="2"/>
        <v>17</v>
      </c>
      <c r="B19" s="15" t="s">
        <v>17</v>
      </c>
      <c r="C19" s="15" t="s">
        <v>15</v>
      </c>
      <c r="D19" s="16" t="s">
        <v>9</v>
      </c>
      <c r="E19" s="39">
        <v>0.89999999999999902</v>
      </c>
      <c r="F19" s="56">
        <f t="shared" si="3"/>
        <v>12.2</v>
      </c>
      <c r="G19" s="27"/>
      <c r="H19" s="102"/>
    </row>
    <row r="20" spans="1:8" ht="18" customHeight="1" x14ac:dyDescent="0.15">
      <c r="A20" s="100">
        <f t="shared" si="2"/>
        <v>18</v>
      </c>
      <c r="B20" s="15" t="s">
        <v>17</v>
      </c>
      <c r="C20" s="15" t="s">
        <v>11</v>
      </c>
      <c r="D20" s="16" t="s">
        <v>29</v>
      </c>
      <c r="E20" s="39">
        <v>2.4</v>
      </c>
      <c r="F20" s="56">
        <f t="shared" si="3"/>
        <v>14.6</v>
      </c>
      <c r="G20" s="27"/>
      <c r="H20" s="102"/>
    </row>
    <row r="21" spans="1:8" ht="18" customHeight="1" x14ac:dyDescent="0.15">
      <c r="A21" s="100">
        <f t="shared" si="2"/>
        <v>19</v>
      </c>
      <c r="B21" s="15" t="s">
        <v>17</v>
      </c>
      <c r="C21" s="15" t="s">
        <v>11</v>
      </c>
      <c r="D21" s="16" t="s">
        <v>30</v>
      </c>
      <c r="E21" s="39">
        <v>0.20000000000000101</v>
      </c>
      <c r="F21" s="56">
        <f t="shared" si="3"/>
        <v>14.8</v>
      </c>
      <c r="G21" s="26" t="s">
        <v>31</v>
      </c>
      <c r="H21" s="102"/>
    </row>
    <row r="22" spans="1:8" ht="18" customHeight="1" x14ac:dyDescent="0.15">
      <c r="A22" s="100">
        <f t="shared" si="2"/>
        <v>20</v>
      </c>
      <c r="B22" s="15" t="s">
        <v>24</v>
      </c>
      <c r="C22" s="15" t="s">
        <v>11</v>
      </c>
      <c r="D22" s="16" t="s">
        <v>9</v>
      </c>
      <c r="E22" s="39">
        <v>3.5</v>
      </c>
      <c r="F22" s="56">
        <f t="shared" si="3"/>
        <v>18.3</v>
      </c>
      <c r="G22" s="26" t="s">
        <v>32</v>
      </c>
      <c r="H22" s="103"/>
    </row>
    <row r="23" spans="1:8" ht="18" customHeight="1" x14ac:dyDescent="0.15">
      <c r="A23" s="100">
        <f t="shared" si="2"/>
        <v>21</v>
      </c>
      <c r="B23" s="15" t="s">
        <v>17</v>
      </c>
      <c r="C23" s="15" t="s">
        <v>11</v>
      </c>
      <c r="D23" s="16" t="s">
        <v>33</v>
      </c>
      <c r="E23" s="39">
        <v>1.1000000000000001</v>
      </c>
      <c r="F23" s="56">
        <f t="shared" ref="F23:F26" si="4">E23+F22</f>
        <v>19.400000000000002</v>
      </c>
      <c r="G23" s="26"/>
      <c r="H23" s="103"/>
    </row>
    <row r="24" spans="1:8" ht="30" customHeight="1" x14ac:dyDescent="0.15">
      <c r="A24" s="100">
        <f t="shared" si="2"/>
        <v>22</v>
      </c>
      <c r="B24" s="15" t="s">
        <v>17</v>
      </c>
      <c r="C24" s="127" t="s">
        <v>34</v>
      </c>
      <c r="D24" s="16" t="s">
        <v>9</v>
      </c>
      <c r="E24" s="39">
        <v>1.5</v>
      </c>
      <c r="F24" s="56">
        <f t="shared" si="4"/>
        <v>20.900000000000002</v>
      </c>
      <c r="G24" s="26" t="s">
        <v>35</v>
      </c>
      <c r="H24" s="104"/>
    </row>
    <row r="25" spans="1:8" ht="18" customHeight="1" x14ac:dyDescent="0.15">
      <c r="A25" s="100">
        <f t="shared" si="2"/>
        <v>23</v>
      </c>
      <c r="B25" s="15" t="s">
        <v>16</v>
      </c>
      <c r="C25" s="15" t="s">
        <v>11</v>
      </c>
      <c r="D25" s="16" t="s">
        <v>36</v>
      </c>
      <c r="E25" s="39">
        <v>0.2</v>
      </c>
      <c r="F25" s="56">
        <f t="shared" si="4"/>
        <v>21.1</v>
      </c>
      <c r="G25" s="26"/>
      <c r="H25" s="104"/>
    </row>
    <row r="26" spans="1:8" ht="18" customHeight="1" x14ac:dyDescent="0.15">
      <c r="A26" s="100">
        <f t="shared" si="2"/>
        <v>24</v>
      </c>
      <c r="B26" s="15" t="s">
        <v>37</v>
      </c>
      <c r="C26" s="15" t="s">
        <v>11</v>
      </c>
      <c r="D26" s="16"/>
      <c r="E26" s="39">
        <v>3</v>
      </c>
      <c r="F26" s="56">
        <f t="shared" si="4"/>
        <v>24.1</v>
      </c>
      <c r="G26" s="26"/>
      <c r="H26" s="103"/>
    </row>
    <row r="27" spans="1:8" ht="18" customHeight="1" x14ac:dyDescent="0.15">
      <c r="A27" s="100">
        <f t="shared" ref="A27:A39" si="5">A26+1</f>
        <v>25</v>
      </c>
      <c r="B27" s="15" t="s">
        <v>17</v>
      </c>
      <c r="C27" s="15" t="s">
        <v>15</v>
      </c>
      <c r="D27" s="16" t="s">
        <v>9</v>
      </c>
      <c r="E27" s="39">
        <v>5.5</v>
      </c>
      <c r="F27" s="56">
        <f t="shared" ref="F27:F34" si="6">E27+F26</f>
        <v>29.6</v>
      </c>
      <c r="G27" s="26" t="s">
        <v>38</v>
      </c>
      <c r="H27" s="103"/>
    </row>
    <row r="28" spans="1:8" ht="18" customHeight="1" x14ac:dyDescent="0.15">
      <c r="A28" s="100">
        <f t="shared" si="5"/>
        <v>26</v>
      </c>
      <c r="B28" s="48" t="s">
        <v>118</v>
      </c>
      <c r="C28" s="15" t="s">
        <v>39</v>
      </c>
      <c r="D28" s="18" t="s">
        <v>40</v>
      </c>
      <c r="E28" s="40">
        <v>0.59999999999999798</v>
      </c>
      <c r="F28" s="56">
        <f t="shared" si="6"/>
        <v>30.2</v>
      </c>
      <c r="G28" s="26" t="s">
        <v>41</v>
      </c>
      <c r="H28" s="103"/>
    </row>
    <row r="29" spans="1:8" ht="18" customHeight="1" x14ac:dyDescent="0.15">
      <c r="A29" s="100">
        <f t="shared" si="5"/>
        <v>27</v>
      </c>
      <c r="B29" s="15" t="s">
        <v>17</v>
      </c>
      <c r="C29" s="15" t="s">
        <v>15</v>
      </c>
      <c r="D29" s="16" t="s">
        <v>42</v>
      </c>
      <c r="E29" s="39">
        <v>0.40000000000000202</v>
      </c>
      <c r="F29" s="56">
        <f t="shared" si="6"/>
        <v>30.6</v>
      </c>
      <c r="G29" s="26"/>
      <c r="H29" s="102"/>
    </row>
    <row r="30" spans="1:8" ht="18" customHeight="1" x14ac:dyDescent="0.15">
      <c r="A30" s="100">
        <f t="shared" si="5"/>
        <v>28</v>
      </c>
      <c r="B30" s="15" t="s">
        <v>17</v>
      </c>
      <c r="C30" s="15" t="s">
        <v>15</v>
      </c>
      <c r="D30" s="16" t="s">
        <v>43</v>
      </c>
      <c r="E30" s="39">
        <v>1.9</v>
      </c>
      <c r="F30" s="56">
        <f t="shared" si="6"/>
        <v>32.5</v>
      </c>
      <c r="G30" s="26"/>
      <c r="H30" s="102"/>
    </row>
    <row r="31" spans="1:8" ht="18" customHeight="1" x14ac:dyDescent="0.15">
      <c r="A31" s="100">
        <f t="shared" si="5"/>
        <v>29</v>
      </c>
      <c r="B31" s="15" t="s">
        <v>44</v>
      </c>
      <c r="C31" s="15" t="s">
        <v>11</v>
      </c>
      <c r="D31" s="17" t="s">
        <v>45</v>
      </c>
      <c r="E31" s="39">
        <v>1.4</v>
      </c>
      <c r="F31" s="56">
        <f t="shared" si="6"/>
        <v>33.9</v>
      </c>
      <c r="G31" s="28"/>
      <c r="H31" s="103"/>
    </row>
    <row r="32" spans="1:8" ht="18" customHeight="1" x14ac:dyDescent="0.15">
      <c r="A32" s="100">
        <f t="shared" si="5"/>
        <v>30</v>
      </c>
      <c r="B32" s="15" t="s">
        <v>46</v>
      </c>
      <c r="C32" s="15" t="s">
        <v>15</v>
      </c>
      <c r="D32" s="18" t="s">
        <v>42</v>
      </c>
      <c r="E32" s="40">
        <v>1.1000000000000001</v>
      </c>
      <c r="F32" s="56">
        <f t="shared" si="6"/>
        <v>35</v>
      </c>
      <c r="G32" s="26"/>
      <c r="H32" s="102"/>
    </row>
    <row r="33" spans="1:8" ht="29.25" customHeight="1" x14ac:dyDescent="0.15">
      <c r="A33" s="100">
        <f t="shared" si="5"/>
        <v>31</v>
      </c>
      <c r="B33" s="15" t="s">
        <v>47</v>
      </c>
      <c r="C33" s="15" t="s">
        <v>15</v>
      </c>
      <c r="D33" s="18" t="s">
        <v>9</v>
      </c>
      <c r="E33" s="40">
        <v>1</v>
      </c>
      <c r="F33" s="56">
        <f t="shared" si="6"/>
        <v>36</v>
      </c>
      <c r="G33" s="46" t="s">
        <v>119</v>
      </c>
      <c r="H33" s="102"/>
    </row>
    <row r="34" spans="1:8" ht="18" customHeight="1" x14ac:dyDescent="0.15">
      <c r="A34" s="100">
        <f t="shared" si="5"/>
        <v>32</v>
      </c>
      <c r="B34" s="15" t="s">
        <v>48</v>
      </c>
      <c r="C34" s="15" t="s">
        <v>49</v>
      </c>
      <c r="D34" s="18" t="s">
        <v>50</v>
      </c>
      <c r="E34" s="40">
        <v>1</v>
      </c>
      <c r="F34" s="56">
        <f t="shared" si="6"/>
        <v>37</v>
      </c>
      <c r="G34" s="46" t="s">
        <v>123</v>
      </c>
      <c r="H34" s="102"/>
    </row>
    <row r="35" spans="1:8" s="4" customFormat="1" ht="42" customHeight="1" x14ac:dyDescent="0.15">
      <c r="A35" s="105">
        <f t="shared" si="5"/>
        <v>33</v>
      </c>
      <c r="B35" s="49" t="s">
        <v>137</v>
      </c>
      <c r="C35" s="49" t="s">
        <v>121</v>
      </c>
      <c r="D35" s="20"/>
      <c r="E35" s="43">
        <v>0.100000000000001</v>
      </c>
      <c r="F35" s="57">
        <f t="shared" ref="F35:F42" si="7">E35+F34</f>
        <v>37.1</v>
      </c>
      <c r="G35" s="51" t="s">
        <v>182</v>
      </c>
      <c r="H35" s="106"/>
    </row>
    <row r="36" spans="1:8" ht="18.75" customHeight="1" x14ac:dyDescent="0.15">
      <c r="A36" s="100">
        <f t="shared" si="5"/>
        <v>34</v>
      </c>
      <c r="B36" s="15" t="s">
        <v>24</v>
      </c>
      <c r="C36" s="15" t="s">
        <v>11</v>
      </c>
      <c r="D36" s="16" t="s">
        <v>50</v>
      </c>
      <c r="E36" s="39">
        <v>0</v>
      </c>
      <c r="F36" s="56">
        <f t="shared" si="7"/>
        <v>37.1</v>
      </c>
      <c r="G36" s="29" t="s">
        <v>52</v>
      </c>
      <c r="H36" s="102"/>
    </row>
    <row r="37" spans="1:8" ht="18.75" customHeight="1" x14ac:dyDescent="0.15">
      <c r="A37" s="100">
        <f t="shared" si="5"/>
        <v>35</v>
      </c>
      <c r="B37" s="15" t="s">
        <v>53</v>
      </c>
      <c r="C37" s="15" t="s">
        <v>11</v>
      </c>
      <c r="D37" s="16" t="s">
        <v>54</v>
      </c>
      <c r="E37" s="39">
        <v>2.5</v>
      </c>
      <c r="F37" s="56">
        <f t="shared" si="7"/>
        <v>39.6</v>
      </c>
      <c r="G37" s="30"/>
      <c r="H37" s="97"/>
    </row>
    <row r="38" spans="1:8" ht="18.75" customHeight="1" x14ac:dyDescent="0.15">
      <c r="A38" s="100">
        <f t="shared" si="5"/>
        <v>36</v>
      </c>
      <c r="B38" s="15" t="s">
        <v>17</v>
      </c>
      <c r="C38" s="15" t="s">
        <v>15</v>
      </c>
      <c r="D38" s="16" t="s">
        <v>42</v>
      </c>
      <c r="E38" s="39">
        <v>2</v>
      </c>
      <c r="F38" s="56">
        <f t="shared" si="7"/>
        <v>41.6</v>
      </c>
      <c r="G38" s="27"/>
      <c r="H38" s="103"/>
    </row>
    <row r="39" spans="1:8" ht="18.75" customHeight="1" x14ac:dyDescent="0.15">
      <c r="A39" s="100">
        <f t="shared" si="5"/>
        <v>37</v>
      </c>
      <c r="B39" s="15" t="s">
        <v>53</v>
      </c>
      <c r="C39" s="15" t="s">
        <v>15</v>
      </c>
      <c r="D39" s="18" t="s">
        <v>55</v>
      </c>
      <c r="E39" s="40">
        <v>1.8</v>
      </c>
      <c r="F39" s="56">
        <f t="shared" si="7"/>
        <v>43.4</v>
      </c>
      <c r="G39" s="27"/>
      <c r="H39" s="102"/>
    </row>
    <row r="40" spans="1:8" ht="18.75" customHeight="1" x14ac:dyDescent="0.15">
      <c r="A40" s="100"/>
      <c r="B40" s="15" t="s">
        <v>56</v>
      </c>
      <c r="C40" s="15" t="s">
        <v>11</v>
      </c>
      <c r="D40" s="18" t="s">
        <v>57</v>
      </c>
      <c r="E40" s="40">
        <v>2.2000000000000002</v>
      </c>
      <c r="F40" s="56">
        <f t="shared" si="7"/>
        <v>45.6</v>
      </c>
      <c r="G40" s="27"/>
      <c r="H40" s="102"/>
    </row>
    <row r="41" spans="1:8" ht="18.75" customHeight="1" x14ac:dyDescent="0.15">
      <c r="A41" s="100">
        <f>A39+1</f>
        <v>38</v>
      </c>
      <c r="B41" s="15" t="s">
        <v>53</v>
      </c>
      <c r="C41" s="15" t="s">
        <v>15</v>
      </c>
      <c r="D41" s="18" t="s">
        <v>9</v>
      </c>
      <c r="E41" s="40">
        <v>3.1</v>
      </c>
      <c r="F41" s="56">
        <f t="shared" si="7"/>
        <v>48.7</v>
      </c>
      <c r="G41" s="27"/>
      <c r="H41" s="102"/>
    </row>
    <row r="42" spans="1:8" ht="18.75" customHeight="1" x14ac:dyDescent="0.15">
      <c r="A42" s="100">
        <f t="shared" ref="A42:A73" si="8">A41+1</f>
        <v>39</v>
      </c>
      <c r="B42" s="15" t="s">
        <v>17</v>
      </c>
      <c r="C42" s="15" t="s">
        <v>11</v>
      </c>
      <c r="D42" s="16" t="s">
        <v>58</v>
      </c>
      <c r="E42" s="39">
        <v>9.9999999999994302E-2</v>
      </c>
      <c r="F42" s="56">
        <f t="shared" si="7"/>
        <v>48.8</v>
      </c>
      <c r="G42" s="27"/>
      <c r="H42" s="102"/>
    </row>
    <row r="43" spans="1:8" ht="18.75" customHeight="1" x14ac:dyDescent="0.15">
      <c r="A43" s="100">
        <f t="shared" si="8"/>
        <v>40</v>
      </c>
      <c r="B43" s="15" t="s">
        <v>59</v>
      </c>
      <c r="C43" s="15" t="s">
        <v>15</v>
      </c>
      <c r="D43" s="18" t="s">
        <v>58</v>
      </c>
      <c r="E43" s="40">
        <v>2.7</v>
      </c>
      <c r="F43" s="56">
        <f t="shared" ref="F43:F74" si="9">E43+F42</f>
        <v>51.5</v>
      </c>
      <c r="G43" s="27"/>
      <c r="H43" s="107"/>
    </row>
    <row r="44" spans="1:8" ht="18.75" customHeight="1" x14ac:dyDescent="0.15">
      <c r="A44" s="100">
        <f t="shared" si="8"/>
        <v>41</v>
      </c>
      <c r="B44" s="15" t="s">
        <v>60</v>
      </c>
      <c r="C44" s="15" t="s">
        <v>15</v>
      </c>
      <c r="D44" s="16" t="s">
        <v>61</v>
      </c>
      <c r="E44" s="39">
        <v>3.7</v>
      </c>
      <c r="F44" s="56">
        <f t="shared" si="9"/>
        <v>55.2</v>
      </c>
      <c r="G44" s="26"/>
      <c r="H44" s="103"/>
    </row>
    <row r="45" spans="1:8" ht="18.75" customHeight="1" x14ac:dyDescent="0.15">
      <c r="A45" s="100">
        <f t="shared" si="8"/>
        <v>42</v>
      </c>
      <c r="B45" s="15" t="s">
        <v>62</v>
      </c>
      <c r="C45" s="15" t="s">
        <v>11</v>
      </c>
      <c r="D45" s="16" t="s">
        <v>63</v>
      </c>
      <c r="E45" s="39">
        <v>11.9</v>
      </c>
      <c r="F45" s="56">
        <f t="shared" si="9"/>
        <v>67.100000000000009</v>
      </c>
      <c r="G45" s="26"/>
      <c r="H45" s="103"/>
    </row>
    <row r="46" spans="1:8" ht="18.75" customHeight="1" x14ac:dyDescent="0.15">
      <c r="A46" s="100">
        <f t="shared" si="8"/>
        <v>43</v>
      </c>
      <c r="B46" s="15" t="s">
        <v>64</v>
      </c>
      <c r="C46" s="15" t="s">
        <v>11</v>
      </c>
      <c r="D46" s="16" t="s">
        <v>65</v>
      </c>
      <c r="E46" s="39">
        <v>3.3</v>
      </c>
      <c r="F46" s="56">
        <f t="shared" si="9"/>
        <v>70.400000000000006</v>
      </c>
      <c r="G46" s="26"/>
      <c r="H46" s="103"/>
    </row>
    <row r="47" spans="1:8" ht="18.75" customHeight="1" x14ac:dyDescent="0.15">
      <c r="A47" s="100">
        <f t="shared" si="8"/>
        <v>44</v>
      </c>
      <c r="B47" s="15" t="s">
        <v>66</v>
      </c>
      <c r="C47" s="15" t="s">
        <v>11</v>
      </c>
      <c r="D47" s="16" t="s">
        <v>63</v>
      </c>
      <c r="E47" s="39">
        <v>7.1</v>
      </c>
      <c r="F47" s="56">
        <f t="shared" si="9"/>
        <v>77.5</v>
      </c>
      <c r="G47" s="26"/>
      <c r="H47" s="103"/>
    </row>
    <row r="48" spans="1:8" ht="33.75" customHeight="1" x14ac:dyDescent="0.15">
      <c r="A48" s="108">
        <f t="shared" si="8"/>
        <v>45</v>
      </c>
      <c r="B48" s="48" t="s">
        <v>138</v>
      </c>
      <c r="C48" s="48" t="s">
        <v>141</v>
      </c>
      <c r="D48" s="52" t="s">
        <v>149</v>
      </c>
      <c r="E48" s="81">
        <v>0.5</v>
      </c>
      <c r="F48" s="68">
        <f t="shared" si="9"/>
        <v>78</v>
      </c>
      <c r="G48" s="46" t="s">
        <v>179</v>
      </c>
      <c r="H48" s="103"/>
    </row>
    <row r="49" spans="1:8" ht="33.75" customHeight="1" x14ac:dyDescent="0.15">
      <c r="A49" s="109"/>
      <c r="B49" s="48" t="s">
        <v>139</v>
      </c>
      <c r="C49" s="48" t="s">
        <v>142</v>
      </c>
      <c r="D49" s="52" t="s">
        <v>150</v>
      </c>
      <c r="E49" s="82"/>
      <c r="F49" s="69"/>
      <c r="G49" s="46" t="s">
        <v>122</v>
      </c>
      <c r="H49" s="103"/>
    </row>
    <row r="50" spans="1:8" s="4" customFormat="1" ht="42.75" customHeight="1" x14ac:dyDescent="0.15">
      <c r="A50" s="110">
        <f>A48+1</f>
        <v>46</v>
      </c>
      <c r="B50" s="49" t="s">
        <v>140</v>
      </c>
      <c r="C50" s="49" t="s">
        <v>143</v>
      </c>
      <c r="D50" s="55" t="s">
        <v>160</v>
      </c>
      <c r="E50" s="83">
        <v>0.29999999999999699</v>
      </c>
      <c r="F50" s="85">
        <f>E50+F48</f>
        <v>78.3</v>
      </c>
      <c r="G50" s="51" t="s">
        <v>180</v>
      </c>
      <c r="H50" s="111"/>
    </row>
    <row r="51" spans="1:8" s="4" customFormat="1" ht="42.75" customHeight="1" x14ac:dyDescent="0.15">
      <c r="A51" s="112"/>
      <c r="B51" s="49" t="s">
        <v>146</v>
      </c>
      <c r="C51" s="49" t="s">
        <v>144</v>
      </c>
      <c r="D51" s="55" t="s">
        <v>161</v>
      </c>
      <c r="E51" s="84"/>
      <c r="F51" s="86"/>
      <c r="G51" s="51" t="s">
        <v>181</v>
      </c>
      <c r="H51" s="113" t="s">
        <v>145</v>
      </c>
    </row>
    <row r="52" spans="1:8" ht="25.5" customHeight="1" x14ac:dyDescent="0.15">
      <c r="A52" s="108">
        <f>A50+1</f>
        <v>47</v>
      </c>
      <c r="B52" s="48" t="s">
        <v>147</v>
      </c>
      <c r="C52" s="48" t="s">
        <v>148</v>
      </c>
      <c r="D52" s="53" t="s">
        <v>151</v>
      </c>
      <c r="E52" s="66">
        <v>0.3</v>
      </c>
      <c r="F52" s="68">
        <f>E52+F50</f>
        <v>78.599999999999994</v>
      </c>
      <c r="G52" s="70"/>
      <c r="H52" s="103"/>
    </row>
    <row r="53" spans="1:8" ht="25.5" customHeight="1" x14ac:dyDescent="0.15">
      <c r="A53" s="109"/>
      <c r="B53" s="87" t="s">
        <v>152</v>
      </c>
      <c r="C53" s="88"/>
      <c r="D53" s="89"/>
      <c r="E53" s="67"/>
      <c r="F53" s="69"/>
      <c r="G53" s="71"/>
      <c r="H53" s="103"/>
    </row>
    <row r="54" spans="1:8" s="5" customFormat="1" ht="25.5" customHeight="1" x14ac:dyDescent="0.15">
      <c r="A54" s="114">
        <f>A52+1</f>
        <v>48</v>
      </c>
      <c r="B54" s="50" t="s">
        <v>154</v>
      </c>
      <c r="C54" s="50" t="s">
        <v>155</v>
      </c>
      <c r="D54" s="54" t="s">
        <v>156</v>
      </c>
      <c r="E54" s="72">
        <v>0.5</v>
      </c>
      <c r="F54" s="68">
        <f>E54+F52</f>
        <v>79.099999999999994</v>
      </c>
      <c r="G54" s="77"/>
      <c r="H54" s="115"/>
    </row>
    <row r="55" spans="1:8" s="5" customFormat="1" ht="25.5" customHeight="1" x14ac:dyDescent="0.15">
      <c r="A55" s="116"/>
      <c r="B55" s="74" t="s">
        <v>153</v>
      </c>
      <c r="C55" s="75"/>
      <c r="D55" s="76"/>
      <c r="E55" s="73"/>
      <c r="F55" s="69"/>
      <c r="G55" s="78"/>
      <c r="H55" s="115"/>
    </row>
    <row r="56" spans="1:8" ht="26.25" customHeight="1" x14ac:dyDescent="0.15">
      <c r="A56" s="108">
        <f>A54+1</f>
        <v>49</v>
      </c>
      <c r="B56" s="48" t="s">
        <v>158</v>
      </c>
      <c r="C56" s="15"/>
      <c r="D56" s="52" t="s">
        <v>159</v>
      </c>
      <c r="E56" s="66">
        <v>2.2000000000000002</v>
      </c>
      <c r="F56" s="68">
        <f>E56+F54</f>
        <v>81.3</v>
      </c>
      <c r="G56" s="26"/>
      <c r="H56" s="103"/>
    </row>
    <row r="57" spans="1:8" ht="26.25" customHeight="1" x14ac:dyDescent="0.15">
      <c r="A57" s="109"/>
      <c r="B57" s="87" t="s">
        <v>157</v>
      </c>
      <c r="C57" s="88"/>
      <c r="D57" s="89"/>
      <c r="E57" s="67"/>
      <c r="F57" s="69"/>
      <c r="G57" s="26"/>
      <c r="H57" s="103"/>
    </row>
    <row r="58" spans="1:8" ht="18.75" customHeight="1" x14ac:dyDescent="0.15">
      <c r="A58" s="100">
        <f>A56+1</f>
        <v>50</v>
      </c>
      <c r="B58" s="15" t="s">
        <v>67</v>
      </c>
      <c r="C58" s="15" t="s">
        <v>11</v>
      </c>
      <c r="D58" s="16" t="s">
        <v>68</v>
      </c>
      <c r="E58" s="39">
        <v>2.6</v>
      </c>
      <c r="F58" s="56">
        <f>E58+F56</f>
        <v>83.899999999999991</v>
      </c>
      <c r="G58" s="26"/>
      <c r="H58" s="103"/>
    </row>
    <row r="59" spans="1:8" ht="18.75" customHeight="1" x14ac:dyDescent="0.15">
      <c r="A59" s="100">
        <f t="shared" si="8"/>
        <v>51</v>
      </c>
      <c r="B59" s="48" t="s">
        <v>129</v>
      </c>
      <c r="C59" s="48" t="s">
        <v>127</v>
      </c>
      <c r="D59" s="53" t="s">
        <v>128</v>
      </c>
      <c r="E59" s="39">
        <v>3.2</v>
      </c>
      <c r="F59" s="56">
        <f t="shared" si="9"/>
        <v>87.1</v>
      </c>
      <c r="G59" s="46" t="s">
        <v>126</v>
      </c>
      <c r="H59" s="103"/>
    </row>
    <row r="60" spans="1:8" ht="18.75" customHeight="1" x14ac:dyDescent="0.15">
      <c r="A60" s="100">
        <f t="shared" si="8"/>
        <v>52</v>
      </c>
      <c r="B60" s="48" t="s">
        <v>125</v>
      </c>
      <c r="C60" s="48" t="s">
        <v>124</v>
      </c>
      <c r="D60" s="16" t="s">
        <v>69</v>
      </c>
      <c r="E60" s="39">
        <v>5.8</v>
      </c>
      <c r="F60" s="56">
        <f t="shared" si="9"/>
        <v>92.899999999999991</v>
      </c>
      <c r="G60" s="46" t="s">
        <v>115</v>
      </c>
      <c r="H60" s="103"/>
    </row>
    <row r="61" spans="1:8" ht="18.75" customHeight="1" x14ac:dyDescent="0.15">
      <c r="A61" s="100">
        <f t="shared" si="8"/>
        <v>53</v>
      </c>
      <c r="B61" s="15" t="s">
        <v>70</v>
      </c>
      <c r="C61" s="15" t="s">
        <v>11</v>
      </c>
      <c r="D61" s="16" t="s">
        <v>68</v>
      </c>
      <c r="E61" s="39">
        <v>17.600000000000001</v>
      </c>
      <c r="F61" s="56">
        <f t="shared" si="9"/>
        <v>110.5</v>
      </c>
      <c r="G61" s="46" t="s">
        <v>130</v>
      </c>
      <c r="H61" s="103"/>
    </row>
    <row r="62" spans="1:8" ht="18.75" customHeight="1" x14ac:dyDescent="0.15">
      <c r="A62" s="100">
        <f t="shared" si="8"/>
        <v>54</v>
      </c>
      <c r="B62" s="15" t="s">
        <v>71</v>
      </c>
      <c r="C62" s="15" t="s">
        <v>15</v>
      </c>
      <c r="D62" s="16" t="s">
        <v>9</v>
      </c>
      <c r="E62" s="39">
        <v>1.5</v>
      </c>
      <c r="F62" s="56">
        <f t="shared" si="9"/>
        <v>112</v>
      </c>
      <c r="G62" s="26"/>
      <c r="H62" s="103"/>
    </row>
    <row r="63" spans="1:8" ht="18.75" customHeight="1" x14ac:dyDescent="0.15">
      <c r="A63" s="100">
        <f t="shared" si="8"/>
        <v>55</v>
      </c>
      <c r="B63" s="48" t="s">
        <v>131</v>
      </c>
      <c r="C63" s="15" t="s">
        <v>15</v>
      </c>
      <c r="D63" s="16" t="s">
        <v>9</v>
      </c>
      <c r="E63" s="39">
        <v>2.1</v>
      </c>
      <c r="F63" s="56">
        <f t="shared" si="9"/>
        <v>114.1</v>
      </c>
      <c r="G63" s="46" t="s">
        <v>132</v>
      </c>
      <c r="H63" s="104"/>
    </row>
    <row r="64" spans="1:8" ht="18.75" customHeight="1" x14ac:dyDescent="0.15">
      <c r="A64" s="100">
        <f t="shared" si="8"/>
        <v>56</v>
      </c>
      <c r="B64" s="48" t="s">
        <v>133</v>
      </c>
      <c r="C64" s="48" t="s">
        <v>127</v>
      </c>
      <c r="D64" s="53" t="s">
        <v>128</v>
      </c>
      <c r="E64" s="39">
        <v>0.5</v>
      </c>
      <c r="F64" s="56">
        <f t="shared" si="9"/>
        <v>114.6</v>
      </c>
      <c r="G64" s="46"/>
      <c r="H64" s="104"/>
    </row>
    <row r="65" spans="1:8" s="2" customFormat="1" ht="18.75" customHeight="1" x14ac:dyDescent="0.15">
      <c r="A65" s="100">
        <f t="shared" si="8"/>
        <v>57</v>
      </c>
      <c r="B65" s="21" t="s">
        <v>53</v>
      </c>
      <c r="C65" s="15" t="s">
        <v>15</v>
      </c>
      <c r="D65" s="18" t="s">
        <v>68</v>
      </c>
      <c r="E65" s="40">
        <v>2.7</v>
      </c>
      <c r="F65" s="64">
        <f t="shared" si="9"/>
        <v>117.3</v>
      </c>
      <c r="G65" s="16"/>
      <c r="H65" s="102"/>
    </row>
    <row r="66" spans="1:8" s="4" customFormat="1" ht="46.5" customHeight="1" x14ac:dyDescent="0.15">
      <c r="A66" s="105">
        <f t="shared" si="8"/>
        <v>58</v>
      </c>
      <c r="B66" s="49" t="s">
        <v>167</v>
      </c>
      <c r="C66" s="49" t="s">
        <v>135</v>
      </c>
      <c r="D66" s="58" t="s">
        <v>134</v>
      </c>
      <c r="E66" s="44">
        <v>15</v>
      </c>
      <c r="F66" s="65">
        <f t="shared" si="9"/>
        <v>132.30000000000001</v>
      </c>
      <c r="G66" s="47" t="s">
        <v>136</v>
      </c>
      <c r="H66" s="106"/>
    </row>
    <row r="67" spans="1:8" ht="18.75" customHeight="1" x14ac:dyDescent="0.15">
      <c r="A67" s="100">
        <f t="shared" si="8"/>
        <v>59</v>
      </c>
      <c r="B67" s="15" t="s">
        <v>47</v>
      </c>
      <c r="C67" s="15" t="s">
        <v>15</v>
      </c>
      <c r="D67" s="59" t="s">
        <v>162</v>
      </c>
      <c r="E67" s="41">
        <v>0.5</v>
      </c>
      <c r="F67" s="64">
        <f t="shared" si="9"/>
        <v>132.80000000000001</v>
      </c>
      <c r="G67" s="32" t="s">
        <v>73</v>
      </c>
      <c r="H67" s="102"/>
    </row>
    <row r="68" spans="1:8" ht="24" customHeight="1" x14ac:dyDescent="0.15">
      <c r="A68" s="100">
        <f t="shared" si="8"/>
        <v>60</v>
      </c>
      <c r="B68" s="15" t="s">
        <v>24</v>
      </c>
      <c r="C68" s="15" t="s">
        <v>15</v>
      </c>
      <c r="D68" s="23" t="s">
        <v>9</v>
      </c>
      <c r="E68" s="41">
        <v>10.6</v>
      </c>
      <c r="F68" s="64">
        <f t="shared" si="9"/>
        <v>143.4</v>
      </c>
      <c r="G68" s="52" t="s">
        <v>192</v>
      </c>
      <c r="H68" s="102"/>
    </row>
    <row r="69" spans="1:8" ht="18.75" customHeight="1" x14ac:dyDescent="0.15">
      <c r="A69" s="100">
        <f t="shared" si="8"/>
        <v>61</v>
      </c>
      <c r="B69" s="48" t="s">
        <v>164</v>
      </c>
      <c r="C69" s="48" t="s">
        <v>163</v>
      </c>
      <c r="D69" s="45" t="s">
        <v>190</v>
      </c>
      <c r="E69" s="41">
        <v>0.4</v>
      </c>
      <c r="F69" s="64">
        <f t="shared" si="9"/>
        <v>143.80000000000001</v>
      </c>
      <c r="G69" s="32"/>
      <c r="H69" s="102"/>
    </row>
    <row r="70" spans="1:8" ht="18.75" customHeight="1" x14ac:dyDescent="0.15">
      <c r="A70" s="100">
        <f t="shared" si="8"/>
        <v>62</v>
      </c>
      <c r="B70" s="15" t="s">
        <v>17</v>
      </c>
      <c r="C70" s="15" t="s">
        <v>74</v>
      </c>
      <c r="D70" s="23" t="s">
        <v>9</v>
      </c>
      <c r="E70" s="41">
        <v>9.9999999999994302E-2</v>
      </c>
      <c r="F70" s="64">
        <f t="shared" si="9"/>
        <v>143.9</v>
      </c>
      <c r="G70" s="32" t="s">
        <v>75</v>
      </c>
      <c r="H70" s="102"/>
    </row>
    <row r="71" spans="1:8" ht="18.75" customHeight="1" x14ac:dyDescent="0.15">
      <c r="A71" s="100">
        <f t="shared" si="8"/>
        <v>63</v>
      </c>
      <c r="B71" s="15" t="s">
        <v>17</v>
      </c>
      <c r="C71" s="15" t="s">
        <v>11</v>
      </c>
      <c r="D71" s="59" t="s">
        <v>191</v>
      </c>
      <c r="E71" s="41">
        <v>0.1</v>
      </c>
      <c r="F71" s="64">
        <f t="shared" si="9"/>
        <v>144</v>
      </c>
      <c r="G71" s="32"/>
      <c r="H71" s="102"/>
    </row>
    <row r="72" spans="1:8" ht="18.75" customHeight="1" x14ac:dyDescent="0.15">
      <c r="A72" s="100">
        <f t="shared" si="8"/>
        <v>64</v>
      </c>
      <c r="B72" s="15" t="s">
        <v>76</v>
      </c>
      <c r="C72" s="15" t="s">
        <v>15</v>
      </c>
      <c r="D72" s="23" t="s">
        <v>77</v>
      </c>
      <c r="E72" s="41">
        <v>7.3</v>
      </c>
      <c r="F72" s="64">
        <f t="shared" si="9"/>
        <v>151.30000000000001</v>
      </c>
      <c r="G72" s="32"/>
      <c r="H72" s="102"/>
    </row>
    <row r="73" spans="1:8" ht="30.75" customHeight="1" x14ac:dyDescent="0.15">
      <c r="A73" s="100">
        <f t="shared" si="8"/>
        <v>65</v>
      </c>
      <c r="B73" s="15" t="s">
        <v>17</v>
      </c>
      <c r="C73" s="15" t="s">
        <v>11</v>
      </c>
      <c r="D73" s="23" t="s">
        <v>78</v>
      </c>
      <c r="E73" s="41">
        <v>1.2</v>
      </c>
      <c r="F73" s="64">
        <f t="shared" si="9"/>
        <v>152.5</v>
      </c>
      <c r="G73" s="45" t="s">
        <v>165</v>
      </c>
      <c r="H73" s="102"/>
    </row>
    <row r="74" spans="1:8" ht="18.75" customHeight="1" x14ac:dyDescent="0.15">
      <c r="A74" s="100">
        <f t="shared" ref="A74:A77" si="10">A73+1</f>
        <v>66</v>
      </c>
      <c r="B74" s="15" t="s">
        <v>17</v>
      </c>
      <c r="C74" s="127" t="s">
        <v>79</v>
      </c>
      <c r="D74" s="23" t="s">
        <v>80</v>
      </c>
      <c r="E74" s="41">
        <v>1</v>
      </c>
      <c r="F74" s="64">
        <f t="shared" si="9"/>
        <v>153.5</v>
      </c>
      <c r="G74" s="45" t="s">
        <v>166</v>
      </c>
      <c r="H74" s="102"/>
    </row>
    <row r="75" spans="1:8" ht="18.75" customHeight="1" x14ac:dyDescent="0.15">
      <c r="A75" s="100">
        <f t="shared" si="10"/>
        <v>67</v>
      </c>
      <c r="B75" s="15" t="s">
        <v>53</v>
      </c>
      <c r="C75" s="127" t="s">
        <v>79</v>
      </c>
      <c r="D75" s="23" t="s">
        <v>81</v>
      </c>
      <c r="E75" s="41">
        <v>3.5</v>
      </c>
      <c r="F75" s="64">
        <f t="shared" ref="F75:F103" si="11">E75+F74</f>
        <v>157</v>
      </c>
      <c r="G75" s="32"/>
      <c r="H75" s="102"/>
    </row>
    <row r="76" spans="1:8" ht="18.75" customHeight="1" x14ac:dyDescent="0.15">
      <c r="A76" s="100">
        <f t="shared" si="10"/>
        <v>68</v>
      </c>
      <c r="B76" s="15" t="s">
        <v>17</v>
      </c>
      <c r="C76" s="48" t="s">
        <v>127</v>
      </c>
      <c r="D76" s="23" t="s">
        <v>82</v>
      </c>
      <c r="E76" s="41">
        <v>0.9</v>
      </c>
      <c r="F76" s="64">
        <f t="shared" si="11"/>
        <v>157.9</v>
      </c>
      <c r="G76" s="32"/>
      <c r="H76" s="102"/>
    </row>
    <row r="77" spans="1:8" ht="18.75" customHeight="1" x14ac:dyDescent="0.15">
      <c r="A77" s="100">
        <f t="shared" si="10"/>
        <v>69</v>
      </c>
      <c r="B77" s="15" t="s">
        <v>17</v>
      </c>
      <c r="C77" s="15" t="s">
        <v>15</v>
      </c>
      <c r="D77" s="23" t="s">
        <v>9</v>
      </c>
      <c r="E77" s="41">
        <v>1.4000000000000099</v>
      </c>
      <c r="F77" s="64">
        <f t="shared" si="11"/>
        <v>159.30000000000001</v>
      </c>
      <c r="G77" s="32"/>
      <c r="H77" s="102"/>
    </row>
    <row r="78" spans="1:8" ht="18.75" customHeight="1" x14ac:dyDescent="0.15">
      <c r="A78" s="100">
        <f t="shared" ref="A78:A96" si="12">A77+1</f>
        <v>70</v>
      </c>
      <c r="B78" s="15" t="s">
        <v>53</v>
      </c>
      <c r="C78" s="15" t="s">
        <v>83</v>
      </c>
      <c r="D78" s="23" t="s">
        <v>77</v>
      </c>
      <c r="E78" s="41">
        <v>9.9999999999994302E-2</v>
      </c>
      <c r="F78" s="64">
        <f t="shared" si="11"/>
        <v>159.4</v>
      </c>
      <c r="G78" s="32"/>
      <c r="H78" s="102"/>
    </row>
    <row r="79" spans="1:8" ht="31.5" customHeight="1" x14ac:dyDescent="0.15">
      <c r="A79" s="100">
        <f t="shared" si="12"/>
        <v>71</v>
      </c>
      <c r="B79" s="15" t="s">
        <v>84</v>
      </c>
      <c r="C79" s="15" t="s">
        <v>15</v>
      </c>
      <c r="D79" s="23" t="s">
        <v>85</v>
      </c>
      <c r="E79" s="41">
        <v>5.5</v>
      </c>
      <c r="F79" s="64">
        <f t="shared" si="11"/>
        <v>164.9</v>
      </c>
      <c r="G79" s="45" t="s">
        <v>168</v>
      </c>
      <c r="H79" s="102"/>
    </row>
    <row r="80" spans="1:8" ht="18.75" customHeight="1" x14ac:dyDescent="0.15">
      <c r="A80" s="100">
        <f t="shared" si="12"/>
        <v>72</v>
      </c>
      <c r="B80" s="15" t="s">
        <v>86</v>
      </c>
      <c r="C80" s="15" t="s">
        <v>11</v>
      </c>
      <c r="D80" s="23" t="s">
        <v>87</v>
      </c>
      <c r="E80" s="41">
        <v>3.0999999999999899</v>
      </c>
      <c r="F80" s="64">
        <f t="shared" si="11"/>
        <v>168</v>
      </c>
      <c r="G80" s="32"/>
      <c r="H80" s="102"/>
    </row>
    <row r="81" spans="1:8" ht="18.75" customHeight="1" x14ac:dyDescent="0.15">
      <c r="A81" s="100">
        <f t="shared" si="12"/>
        <v>73</v>
      </c>
      <c r="B81" s="15" t="s">
        <v>53</v>
      </c>
      <c r="C81" s="15" t="s">
        <v>15</v>
      </c>
      <c r="D81" s="23" t="s">
        <v>88</v>
      </c>
      <c r="E81" s="41">
        <v>1.4000000000000099</v>
      </c>
      <c r="F81" s="64">
        <f t="shared" si="11"/>
        <v>169.4</v>
      </c>
      <c r="G81" s="32"/>
      <c r="H81" s="102"/>
    </row>
    <row r="82" spans="1:8" ht="18.75" customHeight="1" x14ac:dyDescent="0.15">
      <c r="A82" s="100">
        <f t="shared" si="12"/>
        <v>74</v>
      </c>
      <c r="B82" s="15" t="s">
        <v>10</v>
      </c>
      <c r="C82" s="15" t="s">
        <v>11</v>
      </c>
      <c r="D82" s="23" t="s">
        <v>9</v>
      </c>
      <c r="E82" s="41">
        <v>3.5</v>
      </c>
      <c r="F82" s="64">
        <f t="shared" si="11"/>
        <v>172.9</v>
      </c>
      <c r="G82" s="45" t="s">
        <v>117</v>
      </c>
      <c r="H82" s="102"/>
    </row>
    <row r="83" spans="1:8" ht="18.75" customHeight="1" x14ac:dyDescent="0.15">
      <c r="A83" s="100">
        <f t="shared" si="12"/>
        <v>75</v>
      </c>
      <c r="B83" s="15" t="s">
        <v>24</v>
      </c>
      <c r="C83" s="15" t="s">
        <v>15</v>
      </c>
      <c r="D83" s="23" t="s">
        <v>9</v>
      </c>
      <c r="E83" s="41">
        <v>0.8</v>
      </c>
      <c r="F83" s="64">
        <f t="shared" si="11"/>
        <v>173.70000000000002</v>
      </c>
      <c r="G83" s="32"/>
      <c r="H83" s="102"/>
    </row>
    <row r="84" spans="1:8" ht="18.75" customHeight="1" x14ac:dyDescent="0.15">
      <c r="A84" s="100">
        <f t="shared" si="12"/>
        <v>76</v>
      </c>
      <c r="B84" s="15" t="s">
        <v>24</v>
      </c>
      <c r="C84" s="15" t="s">
        <v>89</v>
      </c>
      <c r="D84" s="23" t="s">
        <v>9</v>
      </c>
      <c r="E84" s="41">
        <v>4.5999999999999899</v>
      </c>
      <c r="F84" s="64">
        <f t="shared" si="11"/>
        <v>178.3</v>
      </c>
      <c r="G84" s="32"/>
      <c r="H84" s="102"/>
    </row>
    <row r="85" spans="1:8" s="4" customFormat="1" ht="33.75" customHeight="1" x14ac:dyDescent="0.15">
      <c r="A85" s="110">
        <f t="shared" si="12"/>
        <v>77</v>
      </c>
      <c r="B85" s="19" t="s">
        <v>90</v>
      </c>
      <c r="C85" s="19" t="s">
        <v>91</v>
      </c>
      <c r="D85" s="79" t="s">
        <v>92</v>
      </c>
      <c r="E85" s="33">
        <v>0.5</v>
      </c>
      <c r="F85" s="34">
        <f t="shared" si="11"/>
        <v>178.8</v>
      </c>
      <c r="G85" s="31"/>
      <c r="H85" s="99" t="s">
        <v>174</v>
      </c>
    </row>
    <row r="86" spans="1:8" s="4" customFormat="1" ht="33.75" customHeight="1" x14ac:dyDescent="0.15">
      <c r="A86" s="112"/>
      <c r="B86" s="19" t="s">
        <v>93</v>
      </c>
      <c r="C86" s="19" t="s">
        <v>15</v>
      </c>
      <c r="D86" s="80"/>
      <c r="E86" s="35"/>
      <c r="F86" s="36">
        <f t="shared" si="11"/>
        <v>178.8</v>
      </c>
      <c r="G86" s="31"/>
      <c r="H86" s="106"/>
    </row>
    <row r="87" spans="1:8" ht="19.5" customHeight="1" x14ac:dyDescent="0.15">
      <c r="A87" s="100">
        <v>77</v>
      </c>
      <c r="B87" s="15" t="s">
        <v>17</v>
      </c>
      <c r="C87" s="15" t="s">
        <v>26</v>
      </c>
      <c r="D87" s="23" t="s">
        <v>94</v>
      </c>
      <c r="E87" s="41">
        <v>5.3000000000000096</v>
      </c>
      <c r="F87" s="64">
        <f t="shared" si="11"/>
        <v>184.10000000000002</v>
      </c>
      <c r="G87" s="18"/>
      <c r="H87" s="102"/>
    </row>
    <row r="88" spans="1:8" ht="19.5" customHeight="1" x14ac:dyDescent="0.15">
      <c r="A88" s="100">
        <f t="shared" si="12"/>
        <v>78</v>
      </c>
      <c r="B88" s="48" t="s">
        <v>169</v>
      </c>
      <c r="C88" s="15" t="s">
        <v>15</v>
      </c>
      <c r="D88" s="23" t="s">
        <v>94</v>
      </c>
      <c r="E88" s="41">
        <v>1.2999999999999801</v>
      </c>
      <c r="F88" s="64">
        <f t="shared" si="11"/>
        <v>185.4</v>
      </c>
      <c r="G88" s="45" t="s">
        <v>170</v>
      </c>
      <c r="H88" s="102"/>
    </row>
    <row r="89" spans="1:8" ht="29.25" customHeight="1" x14ac:dyDescent="0.15">
      <c r="A89" s="100">
        <f t="shared" si="12"/>
        <v>79</v>
      </c>
      <c r="B89" s="15" t="s">
        <v>17</v>
      </c>
      <c r="C89" s="15" t="s">
        <v>15</v>
      </c>
      <c r="D89" s="23" t="s">
        <v>95</v>
      </c>
      <c r="E89" s="41">
        <v>3.5</v>
      </c>
      <c r="F89" s="64">
        <f t="shared" si="11"/>
        <v>188.9</v>
      </c>
      <c r="G89" s="32" t="s">
        <v>96</v>
      </c>
      <c r="H89" s="102"/>
    </row>
    <row r="90" spans="1:8" ht="19.5" customHeight="1" x14ac:dyDescent="0.15">
      <c r="A90" s="100">
        <f t="shared" si="12"/>
        <v>80</v>
      </c>
      <c r="B90" s="15" t="s">
        <v>53</v>
      </c>
      <c r="C90" s="15" t="s">
        <v>11</v>
      </c>
      <c r="D90" s="23" t="s">
        <v>97</v>
      </c>
      <c r="E90" s="41">
        <v>1.1000000000000001</v>
      </c>
      <c r="F90" s="64">
        <f t="shared" si="11"/>
        <v>190</v>
      </c>
      <c r="G90" s="52" t="s">
        <v>171</v>
      </c>
      <c r="H90" s="102"/>
    </row>
    <row r="91" spans="1:8" ht="19.5" customHeight="1" x14ac:dyDescent="0.15">
      <c r="A91" s="100">
        <f t="shared" si="12"/>
        <v>81</v>
      </c>
      <c r="B91" s="15" t="s">
        <v>98</v>
      </c>
      <c r="C91" s="15" t="s">
        <v>15</v>
      </c>
      <c r="D91" s="23" t="s">
        <v>99</v>
      </c>
      <c r="E91" s="41">
        <v>2.4</v>
      </c>
      <c r="F91" s="64">
        <f t="shared" si="11"/>
        <v>192.4</v>
      </c>
      <c r="G91" s="32"/>
      <c r="H91" s="102"/>
    </row>
    <row r="92" spans="1:8" ht="19.5" customHeight="1" x14ac:dyDescent="0.15">
      <c r="A92" s="100">
        <f t="shared" si="12"/>
        <v>82</v>
      </c>
      <c r="B92" s="15" t="s">
        <v>100</v>
      </c>
      <c r="C92" s="15" t="s">
        <v>11</v>
      </c>
      <c r="D92" s="23" t="s">
        <v>101</v>
      </c>
      <c r="E92" s="41">
        <v>0.200000000000017</v>
      </c>
      <c r="F92" s="64">
        <f t="shared" si="11"/>
        <v>192.60000000000002</v>
      </c>
      <c r="G92" s="32"/>
      <c r="H92" s="102"/>
    </row>
    <row r="93" spans="1:8" ht="35.25" customHeight="1" x14ac:dyDescent="0.15">
      <c r="A93" s="100">
        <f t="shared" si="12"/>
        <v>83</v>
      </c>
      <c r="B93" s="15" t="s">
        <v>102</v>
      </c>
      <c r="C93" s="15" t="s">
        <v>103</v>
      </c>
      <c r="D93" s="23" t="s">
        <v>104</v>
      </c>
      <c r="E93" s="41">
        <v>1.8999999999999799</v>
      </c>
      <c r="F93" s="64">
        <f t="shared" si="11"/>
        <v>194.5</v>
      </c>
      <c r="G93" s="52" t="s">
        <v>105</v>
      </c>
      <c r="H93" s="102"/>
    </row>
    <row r="94" spans="1:8" ht="19.5" customHeight="1" x14ac:dyDescent="0.15">
      <c r="A94" s="100">
        <f t="shared" si="12"/>
        <v>84</v>
      </c>
      <c r="B94" s="15" t="s">
        <v>24</v>
      </c>
      <c r="C94" s="15" t="s">
        <v>15</v>
      </c>
      <c r="D94" s="23" t="s">
        <v>104</v>
      </c>
      <c r="E94" s="41">
        <v>4</v>
      </c>
      <c r="F94" s="64">
        <f t="shared" si="11"/>
        <v>198.5</v>
      </c>
      <c r="G94" s="32"/>
      <c r="H94" s="102"/>
    </row>
    <row r="95" spans="1:8" ht="19.5" customHeight="1" x14ac:dyDescent="0.15">
      <c r="A95" s="100">
        <f t="shared" si="12"/>
        <v>85</v>
      </c>
      <c r="B95" s="15" t="s">
        <v>53</v>
      </c>
      <c r="C95" s="15" t="s">
        <v>15</v>
      </c>
      <c r="D95" s="23" t="s">
        <v>20</v>
      </c>
      <c r="E95" s="41">
        <v>0.60000000000002296</v>
      </c>
      <c r="F95" s="64">
        <f t="shared" si="11"/>
        <v>199.10000000000002</v>
      </c>
      <c r="G95" s="32"/>
      <c r="H95" s="102"/>
    </row>
    <row r="96" spans="1:8" ht="19.5" customHeight="1" x14ac:dyDescent="0.15">
      <c r="A96" s="100">
        <f t="shared" si="12"/>
        <v>86</v>
      </c>
      <c r="B96" s="15" t="s">
        <v>47</v>
      </c>
      <c r="C96" s="15" t="s">
        <v>15</v>
      </c>
      <c r="D96" s="23"/>
      <c r="E96" s="41">
        <v>0.89999999999997704</v>
      </c>
      <c r="F96" s="64">
        <f t="shared" si="11"/>
        <v>200</v>
      </c>
      <c r="G96" s="32"/>
      <c r="H96" s="102"/>
    </row>
    <row r="97" spans="1:8" ht="19.5" customHeight="1" x14ac:dyDescent="0.15">
      <c r="A97" s="100">
        <f t="shared" ref="A97:A103" si="13">A96+1</f>
        <v>87</v>
      </c>
      <c r="B97" s="15" t="s">
        <v>106</v>
      </c>
      <c r="C97" s="15" t="s">
        <v>15</v>
      </c>
      <c r="D97" s="23" t="s">
        <v>107</v>
      </c>
      <c r="E97" s="41">
        <v>0.30000000000001098</v>
      </c>
      <c r="F97" s="64">
        <f t="shared" si="11"/>
        <v>200.3</v>
      </c>
      <c r="G97" s="32"/>
      <c r="H97" s="102"/>
    </row>
    <row r="98" spans="1:8" s="4" customFormat="1" ht="43.5" customHeight="1" x14ac:dyDescent="0.15">
      <c r="A98" s="105">
        <f t="shared" si="13"/>
        <v>88</v>
      </c>
      <c r="B98" s="49" t="s">
        <v>172</v>
      </c>
      <c r="C98" s="19" t="s">
        <v>72</v>
      </c>
      <c r="D98" s="22" t="s">
        <v>107</v>
      </c>
      <c r="E98" s="44">
        <v>1.30000000000001</v>
      </c>
      <c r="F98" s="65">
        <f t="shared" si="11"/>
        <v>201.60000000000002</v>
      </c>
      <c r="G98" s="31"/>
      <c r="H98" s="99" t="s">
        <v>175</v>
      </c>
    </row>
    <row r="99" spans="1:8" ht="19.5" customHeight="1" x14ac:dyDescent="0.15">
      <c r="A99" s="100">
        <f t="shared" si="13"/>
        <v>89</v>
      </c>
      <c r="B99" s="15" t="s">
        <v>108</v>
      </c>
      <c r="C99" s="15" t="s">
        <v>11</v>
      </c>
      <c r="D99" s="23" t="s">
        <v>109</v>
      </c>
      <c r="E99" s="41">
        <v>0.59999999999999398</v>
      </c>
      <c r="F99" s="64">
        <f t="shared" si="11"/>
        <v>202.20000000000002</v>
      </c>
      <c r="G99" s="32"/>
      <c r="H99" s="102"/>
    </row>
    <row r="100" spans="1:8" ht="19.5" customHeight="1" x14ac:dyDescent="0.15">
      <c r="A100" s="100">
        <f t="shared" si="13"/>
        <v>90</v>
      </c>
      <c r="B100" s="15" t="s">
        <v>110</v>
      </c>
      <c r="C100" s="15" t="s">
        <v>15</v>
      </c>
      <c r="D100" s="23" t="s">
        <v>13</v>
      </c>
      <c r="E100" s="41">
        <v>1.7999999999999801</v>
      </c>
      <c r="F100" s="64">
        <f t="shared" si="11"/>
        <v>204</v>
      </c>
      <c r="G100" s="32"/>
      <c r="H100" s="102"/>
    </row>
    <row r="101" spans="1:8" ht="19.5" customHeight="1" x14ac:dyDescent="0.15">
      <c r="A101" s="100">
        <f t="shared" si="13"/>
        <v>91</v>
      </c>
      <c r="B101" s="15" t="s">
        <v>111</v>
      </c>
      <c r="C101" s="15" t="s">
        <v>11</v>
      </c>
      <c r="D101" s="23" t="s">
        <v>112</v>
      </c>
      <c r="E101" s="41">
        <v>0.70000000000001705</v>
      </c>
      <c r="F101" s="64">
        <f t="shared" si="11"/>
        <v>204.70000000000002</v>
      </c>
      <c r="G101" s="32"/>
      <c r="H101" s="102"/>
    </row>
    <row r="102" spans="1:8" ht="19.5" customHeight="1" x14ac:dyDescent="0.15">
      <c r="A102" s="100">
        <f t="shared" si="13"/>
        <v>92</v>
      </c>
      <c r="B102" s="15" t="s">
        <v>113</v>
      </c>
      <c r="C102" s="15" t="s">
        <v>15</v>
      </c>
      <c r="D102" s="23" t="s">
        <v>114</v>
      </c>
      <c r="E102" s="41">
        <v>0.299999999999983</v>
      </c>
      <c r="F102" s="64">
        <f t="shared" si="11"/>
        <v>205</v>
      </c>
      <c r="G102" s="32"/>
      <c r="H102" s="102"/>
    </row>
    <row r="103" spans="1:8" s="4" customFormat="1" ht="48" customHeight="1" thickBot="1" x14ac:dyDescent="0.2">
      <c r="A103" s="117">
        <f t="shared" si="13"/>
        <v>93</v>
      </c>
      <c r="B103" s="118" t="s">
        <v>173</v>
      </c>
      <c r="C103" s="119" t="s">
        <v>51</v>
      </c>
      <c r="D103" s="120" t="s">
        <v>114</v>
      </c>
      <c r="E103" s="121">
        <v>0.200000000000017</v>
      </c>
      <c r="F103" s="122">
        <f t="shared" si="11"/>
        <v>205.20000000000002</v>
      </c>
      <c r="G103" s="123" t="s">
        <v>120</v>
      </c>
      <c r="H103" s="124" t="s">
        <v>176</v>
      </c>
    </row>
    <row r="104" spans="1:8" ht="34.5" customHeight="1" x14ac:dyDescent="0.15"/>
    <row r="105" spans="1:8" x14ac:dyDescent="0.15">
      <c r="B105" s="7" t="s">
        <v>184</v>
      </c>
      <c r="D105" s="7" t="s">
        <v>184</v>
      </c>
    </row>
    <row r="106" spans="1:8" x14ac:dyDescent="0.15">
      <c r="B106" s="7" t="s">
        <v>185</v>
      </c>
      <c r="D106" s="7" t="s">
        <v>185</v>
      </c>
      <c r="E106" s="126" t="s">
        <v>186</v>
      </c>
    </row>
    <row r="126" spans="2:6" x14ac:dyDescent="0.15">
      <c r="B126" s="7" t="s">
        <v>187</v>
      </c>
    </row>
    <row r="127" spans="2:6" x14ac:dyDescent="0.15">
      <c r="F127" s="61" t="s">
        <v>188</v>
      </c>
    </row>
    <row r="128" spans="2:6" x14ac:dyDescent="0.15">
      <c r="F128" s="61" t="s">
        <v>189</v>
      </c>
    </row>
    <row r="148" spans="2:2" x14ac:dyDescent="0.15">
      <c r="B148" s="128" t="s">
        <v>193</v>
      </c>
    </row>
    <row r="149" spans="2:2" x14ac:dyDescent="0.15">
      <c r="B149" s="129" t="s">
        <v>194</v>
      </c>
    </row>
  </sheetData>
  <mergeCells count="22">
    <mergeCell ref="A85:A86"/>
    <mergeCell ref="D85:D86"/>
    <mergeCell ref="A48:A49"/>
    <mergeCell ref="E48:E49"/>
    <mergeCell ref="F48:F49"/>
    <mergeCell ref="A50:A51"/>
    <mergeCell ref="E50:E51"/>
    <mergeCell ref="F50:F51"/>
    <mergeCell ref="A52:A53"/>
    <mergeCell ref="E52:E53"/>
    <mergeCell ref="F52:F53"/>
    <mergeCell ref="B53:D53"/>
    <mergeCell ref="A56:A57"/>
    <mergeCell ref="B57:D57"/>
    <mergeCell ref="E56:E57"/>
    <mergeCell ref="F56:F57"/>
    <mergeCell ref="G52:G53"/>
    <mergeCell ref="A54:A55"/>
    <mergeCell ref="E54:E55"/>
    <mergeCell ref="F54:F55"/>
    <mergeCell ref="B55:D55"/>
    <mergeCell ref="G54:G55"/>
  </mergeCells>
  <phoneticPr fontId="13"/>
  <printOptions horizontalCentered="1"/>
  <pageMargins left="0.25" right="0.25" top="0.75" bottom="0.75" header="0.3" footer="0.3"/>
  <pageSetup paperSize="9" scale="63" fitToHeight="0" orientation="portrait" r:id="rId1"/>
  <headerFooter alignWithMargins="0"/>
  <rowBreaks count="1" manualBreakCount="1">
    <brk id="104"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ColWidth="9" defaultRowHeight="13.5" x14ac:dyDescent="0.15"/>
  <sheetData/>
  <phoneticPr fontId="1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神戸600</vt:lpstr>
      <vt:lpstr>Sheet1</vt:lpstr>
      <vt:lpstr>神戸600!Print_Area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gotou</cp:lastModifiedBy>
  <cp:lastPrinted>2023-03-15T08:52:05Z</cp:lastPrinted>
  <dcterms:created xsi:type="dcterms:W3CDTF">2011-02-06T12:06:00Z</dcterms:created>
  <dcterms:modified xsi:type="dcterms:W3CDTF">2023-03-15T08:52:25Z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1041-11.8.2.8498</vt:lpwstr>
  </property>
</Properties>
</file>