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esktop\"/>
    </mc:Choice>
  </mc:AlternateContent>
  <xr:revisionPtr revIDLastSave="0" documentId="13_ncr:1_{14A85B68-F3F6-428D-82CF-0E16F23EB95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姫路300 (2)" sheetId="8" r:id="rId1"/>
  </sheets>
  <definedNames>
    <definedName name="_xlnm.Print_Area" localSheetId="0">'姫路300 (2)'!$A$1:$J$119</definedName>
    <definedName name="_xlnm.Print_Titles" localSheetId="0">'姫路300 (2)'!$1:$2</definedName>
  </definedNames>
  <calcPr calcId="191029"/>
</workbook>
</file>

<file path=xl/calcChain.xml><?xml version="1.0" encoding="utf-8"?>
<calcChain xmlns="http://schemas.openxmlformats.org/spreadsheetml/2006/main">
  <c r="E93" i="8" l="1"/>
  <c r="A93" i="8"/>
  <c r="A92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64" i="8"/>
  <c r="E65" i="8"/>
  <c r="E55" i="8"/>
  <c r="E56" i="8"/>
  <c r="E57" i="8"/>
  <c r="E58" i="8"/>
  <c r="E59" i="8"/>
  <c r="E60" i="8"/>
  <c r="E61" i="8"/>
  <c r="E62" i="8"/>
  <c r="E63" i="8"/>
  <c r="E53" i="8"/>
  <c r="E54" i="8"/>
  <c r="E66" i="8"/>
  <c r="E52" i="8"/>
  <c r="E74" i="8"/>
  <c r="E73" i="8"/>
  <c r="E72" i="8"/>
  <c r="E71" i="8"/>
  <c r="E70" i="8"/>
  <c r="E69" i="8"/>
  <c r="E68" i="8"/>
  <c r="E67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J1" i="8"/>
  <c r="A66" i="8" l="1"/>
  <c r="A67" i="8" s="1"/>
  <c r="A68" i="8" s="1"/>
  <c r="A69" i="8" s="1"/>
  <c r="A70" i="8" s="1"/>
  <c r="A71" i="8" s="1"/>
  <c r="A72" i="8" s="1"/>
  <c r="A73" i="8" s="1"/>
  <c r="A74" i="8" s="1"/>
  <c r="A75" i="8" l="1"/>
  <c r="A76" i="8" s="1"/>
  <c r="A77" i="8" s="1"/>
  <c r="A78" i="8" s="1"/>
  <c r="A79" i="8" s="1"/>
  <c r="A80" i="8" l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</calcChain>
</file>

<file path=xl/sharedStrings.xml><?xml version="1.0" encoding="utf-8"?>
<sst xmlns="http://schemas.openxmlformats.org/spreadsheetml/2006/main" count="326" uniqueCount="167">
  <si>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</si>
  <si>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</si>
  <si>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</si>
  <si>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</si>
  <si>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備考</t>
    <rPh sb="0" eb="2">
      <t>ビコウ</t>
    </rPh>
    <phoneticPr fontId="1"/>
  </si>
  <si>
    <t>ＰＣ開閉時間</t>
    <rPh sb="2" eb="3">
      <t>ヒラ</t>
    </rPh>
    <rPh sb="3" eb="4">
      <t>ト</t>
    </rPh>
    <rPh sb="4" eb="6">
      <t>ジカン</t>
    </rPh>
    <phoneticPr fontId="1"/>
  </si>
  <si>
    <t>スタート</t>
    <phoneticPr fontId="1"/>
  </si>
  <si>
    <t>姫路体育館前S</t>
    <rPh sb="0" eb="2">
      <t>ヒメジ</t>
    </rPh>
    <rPh sb="2" eb="5">
      <t>タイイクカン</t>
    </rPh>
    <rPh sb="5" eb="6">
      <t>マエ</t>
    </rPh>
    <phoneticPr fontId="1"/>
  </si>
  <si>
    <t>直進</t>
    <rPh sb="0" eb="2">
      <t>チョクシン</t>
    </rPh>
    <phoneticPr fontId="1"/>
  </si>
  <si>
    <t>右折</t>
    <rPh sb="0" eb="2">
      <t>ウセツ</t>
    </rPh>
    <phoneticPr fontId="1"/>
  </si>
  <si>
    <t>市道</t>
    <rPh sb="0" eb="2">
      <t>シドウ</t>
    </rPh>
    <phoneticPr fontId="1"/>
  </si>
  <si>
    <t>手柄山公園東S</t>
    <rPh sb="0" eb="3">
      <t>テガラヤマ</t>
    </rPh>
    <rPh sb="3" eb="5">
      <t>コウエン</t>
    </rPh>
    <rPh sb="5" eb="6">
      <t>ヒガシ</t>
    </rPh>
    <phoneticPr fontId="1"/>
  </si>
  <si>
    <t>左折</t>
    <rPh sb="0" eb="2">
      <t>サセツ</t>
    </rPh>
    <phoneticPr fontId="1"/>
  </si>
  <si>
    <t>市之橋S</t>
    <rPh sb="0" eb="1">
      <t>イチ</t>
    </rPh>
    <rPh sb="1" eb="2">
      <t>ノ</t>
    </rPh>
    <rPh sb="2" eb="3">
      <t>ハシ</t>
    </rPh>
    <phoneticPr fontId="1"/>
  </si>
  <si>
    <t>中之町S</t>
    <rPh sb="0" eb="3">
      <t>ナカノマチ</t>
    </rPh>
    <phoneticPr fontId="1"/>
  </si>
  <si>
    <t>大日S</t>
    <rPh sb="0" eb="2">
      <t>ダイニチ</t>
    </rPh>
    <phoneticPr fontId="1"/>
  </si>
  <si>
    <t>福崎新町S</t>
    <rPh sb="0" eb="2">
      <t>フクサキ</t>
    </rPh>
    <rPh sb="2" eb="4">
      <t>シンマチ</t>
    </rPh>
    <phoneticPr fontId="1"/>
  </si>
  <si>
    <t>十字路</t>
    <rPh sb="0" eb="3">
      <t>ジュウジロ</t>
    </rPh>
    <phoneticPr fontId="1"/>
  </si>
  <si>
    <t>Y字路</t>
    <rPh sb="1" eb="3">
      <t>ジロ</t>
    </rPh>
    <phoneticPr fontId="1"/>
  </si>
  <si>
    <t>右方向</t>
    <rPh sb="0" eb="3">
      <t>ミギホウコウ</t>
    </rPh>
    <phoneticPr fontId="1"/>
  </si>
  <si>
    <t>変形十字路</t>
    <rPh sb="0" eb="2">
      <t>ヘンケイ</t>
    </rPh>
    <rPh sb="2" eb="5">
      <t>ジュウジロ</t>
    </rPh>
    <phoneticPr fontId="1"/>
  </si>
  <si>
    <t>（注）感知識信号です。</t>
    <rPh sb="1" eb="2">
      <t>チュウ</t>
    </rPh>
    <rPh sb="3" eb="4">
      <t>カン</t>
    </rPh>
    <rPh sb="4" eb="6">
      <t>チシキ</t>
    </rPh>
    <rPh sb="6" eb="8">
      <t>シンゴウ</t>
    </rPh>
    <phoneticPr fontId="1"/>
  </si>
  <si>
    <t>城見台公園前S</t>
    <rPh sb="0" eb="3">
      <t>シロミダイ</t>
    </rPh>
    <rPh sb="3" eb="5">
      <t>コウエン</t>
    </rPh>
    <rPh sb="5" eb="6">
      <t>マエ</t>
    </rPh>
    <phoneticPr fontId="1"/>
  </si>
  <si>
    <t>細い川沿いの道へ。</t>
    <rPh sb="0" eb="1">
      <t>ホソ</t>
    </rPh>
    <rPh sb="2" eb="4">
      <t>カワゾ</t>
    </rPh>
    <rPh sb="6" eb="7">
      <t>ミチ</t>
    </rPh>
    <phoneticPr fontId="1"/>
  </si>
  <si>
    <t>県道62</t>
  </si>
  <si>
    <t>県道5</t>
  </si>
  <si>
    <t>県道518</t>
  </si>
  <si>
    <t>県道405</t>
  </si>
  <si>
    <t>県道215</t>
  </si>
  <si>
    <t>県道404</t>
  </si>
  <si>
    <t>国道312</t>
  </si>
  <si>
    <t>市道（市役所北通り）</t>
    <rPh sb="0" eb="2">
      <t>シドウ</t>
    </rPh>
    <rPh sb="3" eb="6">
      <t>シヤクショ</t>
    </rPh>
    <rPh sb="6" eb="7">
      <t>キタ</t>
    </rPh>
    <rPh sb="7" eb="8">
      <t>トオ</t>
    </rPh>
    <phoneticPr fontId="1"/>
  </si>
  <si>
    <t>6:30~7:00</t>
    <phoneticPr fontId="1"/>
  </si>
  <si>
    <t>6:00~6:30</t>
    <phoneticPr fontId="1"/>
  </si>
  <si>
    <t>口銀谷S</t>
    <rPh sb="0" eb="1">
      <t>クチ</t>
    </rPh>
    <rPh sb="1" eb="3">
      <t>ギンタニ</t>
    </rPh>
    <phoneticPr fontId="1"/>
  </si>
  <si>
    <t>右にずれるが但陽信用金庫を左手に見ながら直進</t>
    <rPh sb="0" eb="1">
      <t>ミギ</t>
    </rPh>
    <rPh sb="6" eb="12">
      <t>タンヨウシンヨウキンコ</t>
    </rPh>
    <rPh sb="13" eb="15">
      <t>ヒダリテ</t>
    </rPh>
    <rPh sb="16" eb="17">
      <t>ミ</t>
    </rPh>
    <rPh sb="20" eb="22">
      <t>チョクシン</t>
    </rPh>
    <phoneticPr fontId="1"/>
  </si>
  <si>
    <t>※目印ないので注意　直進した場合少し上るが合流する。</t>
    <rPh sb="1" eb="3">
      <t>メジルシ</t>
    </rPh>
    <rPh sb="7" eb="9">
      <t>チュウイ</t>
    </rPh>
    <rPh sb="10" eb="12">
      <t>チョクシン</t>
    </rPh>
    <rPh sb="14" eb="16">
      <t>バアイ</t>
    </rPh>
    <rPh sb="16" eb="17">
      <t>スコ</t>
    </rPh>
    <rPh sb="18" eb="19">
      <t>ノボ</t>
    </rPh>
    <rPh sb="21" eb="23">
      <t>ゴウリュウ</t>
    </rPh>
    <phoneticPr fontId="1"/>
  </si>
  <si>
    <t>T字路</t>
    <rPh sb="0" eb="3">
      <t>tジロ</t>
    </rPh>
    <phoneticPr fontId="1"/>
  </si>
  <si>
    <t>市川沿い→生野町内を走る。</t>
    <rPh sb="0" eb="2">
      <t>イチカワ</t>
    </rPh>
    <rPh sb="2" eb="3">
      <t>ゾ</t>
    </rPh>
    <rPh sb="5" eb="8">
      <t>イクノチョウ</t>
    </rPh>
    <rPh sb="8" eb="9">
      <t>ナイ</t>
    </rPh>
    <rPh sb="10" eb="11">
      <t>ハシ</t>
    </rPh>
    <phoneticPr fontId="1"/>
  </si>
  <si>
    <t>県道429</t>
    <rPh sb="0" eb="2">
      <t>ケンドウ</t>
    </rPh>
    <phoneticPr fontId="1"/>
  </si>
  <si>
    <t>正面に但陽信用金庫本館</t>
    <rPh sb="0" eb="2">
      <t>ショウメン</t>
    </rPh>
    <rPh sb="3" eb="9">
      <t>タンヨウシンヨウキンコ</t>
    </rPh>
    <rPh sb="9" eb="11">
      <t>ホンカン</t>
    </rPh>
    <phoneticPr fontId="1"/>
  </si>
  <si>
    <t>国道312</t>
    <phoneticPr fontId="1"/>
  </si>
  <si>
    <t>十字路S</t>
    <rPh sb="0" eb="3">
      <t>ジュウジロ</t>
    </rPh>
    <phoneticPr fontId="1"/>
  </si>
  <si>
    <t>※目印無し</t>
    <rPh sb="3" eb="4">
      <t>ナ</t>
    </rPh>
    <phoneticPr fontId="1"/>
  </si>
  <si>
    <t>県道104</t>
    <rPh sb="0" eb="2">
      <t>ケンドウ</t>
    </rPh>
    <phoneticPr fontId="1"/>
  </si>
  <si>
    <t>橋を渡ってすぐ。</t>
    <rPh sb="0" eb="1">
      <t>ハシ</t>
    </rPh>
    <rPh sb="2" eb="3">
      <t>ワタ</t>
    </rPh>
    <phoneticPr fontId="1"/>
  </si>
  <si>
    <t>左側</t>
    <rPh sb="0" eb="2">
      <t>ヒダリガワ</t>
    </rPh>
    <phoneticPr fontId="1"/>
  </si>
  <si>
    <t>変形十字路S</t>
    <rPh sb="0" eb="2">
      <t>ヘンケイ</t>
    </rPh>
    <rPh sb="2" eb="5">
      <t>ジュウジロ</t>
    </rPh>
    <phoneticPr fontId="1"/>
  </si>
  <si>
    <t>通学路。走行注意。</t>
    <rPh sb="0" eb="3">
      <t>ツウガクロ</t>
    </rPh>
    <rPh sb="4" eb="6">
      <t>ソウコウ</t>
    </rPh>
    <rPh sb="6" eb="8">
      <t>チュウイ</t>
    </rPh>
    <phoneticPr fontId="1"/>
  </si>
  <si>
    <t>右折後高架下をくぐる。</t>
    <rPh sb="0" eb="2">
      <t>ウセツ</t>
    </rPh>
    <rPh sb="2" eb="3">
      <t>ゴ</t>
    </rPh>
    <rPh sb="3" eb="6">
      <t>コウカシタ</t>
    </rPh>
    <phoneticPr fontId="1"/>
  </si>
  <si>
    <t>県道104→県道２</t>
    <rPh sb="0" eb="2">
      <t>ケンドウ</t>
    </rPh>
    <rPh sb="6" eb="8">
      <t>ケンドウ</t>
    </rPh>
    <phoneticPr fontId="1"/>
  </si>
  <si>
    <t>上小田北S</t>
    <rPh sb="0" eb="1">
      <t>カミ</t>
    </rPh>
    <rPh sb="1" eb="3">
      <t>オダ</t>
    </rPh>
    <rPh sb="3" eb="4">
      <t>キタ</t>
    </rPh>
    <phoneticPr fontId="1"/>
  </si>
  <si>
    <t>国道312</t>
    <rPh sb="0" eb="2">
      <t>コクドウ</t>
    </rPh>
    <phoneticPr fontId="1"/>
  </si>
  <si>
    <t>県道１</t>
    <rPh sb="0" eb="2">
      <t>ケンドウ</t>
    </rPh>
    <phoneticPr fontId="1"/>
  </si>
  <si>
    <t>県道713</t>
    <rPh sb="0" eb="2">
      <t>ケンドウ</t>
    </rPh>
    <phoneticPr fontId="1"/>
  </si>
  <si>
    <t>PC1　但馬コウノトリ空港</t>
    <rPh sb="4" eb="6">
      <t>タジマ</t>
    </rPh>
    <rPh sb="11" eb="13">
      <t>クウコウ</t>
    </rPh>
    <phoneticPr fontId="1"/>
  </si>
  <si>
    <t>県道242</t>
    <rPh sb="0" eb="2">
      <t>ケンドウ</t>
    </rPh>
    <phoneticPr fontId="1"/>
  </si>
  <si>
    <t>福田西S</t>
    <rPh sb="0" eb="3">
      <t>フクダニシ</t>
    </rPh>
    <phoneticPr fontId="1"/>
  </si>
  <si>
    <t>国道178</t>
    <phoneticPr fontId="1"/>
  </si>
  <si>
    <t>※側道へ。陸橋へ上がらない。</t>
    <rPh sb="1" eb="3">
      <t>ソクドウ</t>
    </rPh>
    <rPh sb="5" eb="7">
      <t>リッキョウ</t>
    </rPh>
    <rPh sb="8" eb="9">
      <t>ア</t>
    </rPh>
    <phoneticPr fontId="1"/>
  </si>
  <si>
    <t>県道８</t>
    <rPh sb="0" eb="2">
      <t>ケンドウ</t>
    </rPh>
    <phoneticPr fontId="1"/>
  </si>
  <si>
    <t>堀川橋西詰S</t>
    <rPh sb="0" eb="3">
      <t>ホリカワバシ</t>
    </rPh>
    <rPh sb="3" eb="5">
      <t>ニシヅメ</t>
    </rPh>
    <phoneticPr fontId="1"/>
  </si>
  <si>
    <t>県道239</t>
    <rPh sb="0" eb="2">
      <t>ケンドウ</t>
    </rPh>
    <phoneticPr fontId="1"/>
  </si>
  <si>
    <t>鎌田S</t>
    <rPh sb="0" eb="2">
      <t>カマタ</t>
    </rPh>
    <phoneticPr fontId="1"/>
  </si>
  <si>
    <t>県道160</t>
    <rPh sb="0" eb="2">
      <t>ケンドウ</t>
    </rPh>
    <phoneticPr fontId="1"/>
  </si>
  <si>
    <t>通過チェック②コウノトリの郷公園</t>
    <rPh sb="0" eb="2">
      <t>ツウカ</t>
    </rPh>
    <rPh sb="13" eb="14">
      <t>サト</t>
    </rPh>
    <rPh sb="14" eb="16">
      <t>コウエン</t>
    </rPh>
    <phoneticPr fontId="1"/>
  </si>
  <si>
    <t>右側</t>
    <rPh sb="0" eb="2">
      <t>ミギガワ</t>
    </rPh>
    <phoneticPr fontId="1"/>
  </si>
  <si>
    <t>下宮地地蔵S</t>
    <rPh sb="0" eb="1">
      <t>シモ</t>
    </rPh>
    <rPh sb="1" eb="3">
      <t>ミヤチ</t>
    </rPh>
    <rPh sb="3" eb="5">
      <t>ジゾウ</t>
    </rPh>
    <phoneticPr fontId="1"/>
  </si>
  <si>
    <t>栄町S</t>
    <rPh sb="0" eb="2">
      <t>サカエチョウ</t>
    </rPh>
    <phoneticPr fontId="1"/>
  </si>
  <si>
    <t>府道670</t>
    <rPh sb="0" eb="2">
      <t>フドウ</t>
    </rPh>
    <phoneticPr fontId="1"/>
  </si>
  <si>
    <t>土居S</t>
    <rPh sb="0" eb="2">
      <t>ドイ</t>
    </rPh>
    <phoneticPr fontId="1"/>
  </si>
  <si>
    <t>T字路S</t>
    <rPh sb="0" eb="3">
      <t>tジロ</t>
    </rPh>
    <phoneticPr fontId="1"/>
  </si>
  <si>
    <t>府道11</t>
    <rPh sb="0" eb="2">
      <t>フドウ</t>
    </rPh>
    <phoneticPr fontId="1"/>
  </si>
  <si>
    <t>右手にスーパーにしがき</t>
    <rPh sb="0" eb="2">
      <t>ミギテ</t>
    </rPh>
    <phoneticPr fontId="1"/>
  </si>
  <si>
    <t>標識『宮津・大宮』方面へ</t>
    <rPh sb="0" eb="2">
      <t>ヒョウシキ</t>
    </rPh>
    <rPh sb="3" eb="5">
      <t>ミヤツ</t>
    </rPh>
    <rPh sb="6" eb="8">
      <t>オオミヤ</t>
    </rPh>
    <rPh sb="9" eb="11">
      <t>ホウメン</t>
    </rPh>
    <phoneticPr fontId="1"/>
  </si>
  <si>
    <t>T字路</t>
    <rPh sb="1" eb="3">
      <t>ジロ</t>
    </rPh>
    <phoneticPr fontId="1"/>
  </si>
  <si>
    <t>府道２</t>
    <rPh sb="0" eb="2">
      <t>フドウ</t>
    </rPh>
    <phoneticPr fontId="1"/>
  </si>
  <si>
    <t>下天津S</t>
    <rPh sb="0" eb="3">
      <t>シモテンシン</t>
    </rPh>
    <phoneticPr fontId="1"/>
  </si>
  <si>
    <t>府道527</t>
    <rPh sb="0" eb="2">
      <t>フドウ</t>
    </rPh>
    <phoneticPr fontId="1"/>
  </si>
  <si>
    <t>国道176</t>
    <rPh sb="0" eb="2">
      <t>コクドウ</t>
    </rPh>
    <phoneticPr fontId="1"/>
  </si>
  <si>
    <t>上戸田南S</t>
    <rPh sb="0" eb="1">
      <t>ウエ</t>
    </rPh>
    <rPh sb="1" eb="4">
      <t>トダミナミ</t>
    </rPh>
    <phoneticPr fontId="1"/>
  </si>
  <si>
    <t>高田井南S</t>
    <rPh sb="0" eb="2">
      <t>タカダ</t>
    </rPh>
    <rPh sb="2" eb="3">
      <t>イ</t>
    </rPh>
    <rPh sb="3" eb="4">
      <t>ミナミ</t>
    </rPh>
    <phoneticPr fontId="1"/>
  </si>
  <si>
    <t>県道346</t>
    <rPh sb="0" eb="2">
      <t>ケンドウ</t>
    </rPh>
    <phoneticPr fontId="1"/>
  </si>
  <si>
    <t>水尾橋S</t>
    <rPh sb="0" eb="2">
      <t>ミズオ</t>
    </rPh>
    <rPh sb="2" eb="3">
      <t>ハシ</t>
    </rPh>
    <phoneticPr fontId="1"/>
  </si>
  <si>
    <t>明楽寺S</t>
    <rPh sb="0" eb="1">
      <t>アキラ</t>
    </rPh>
    <rPh sb="1" eb="2">
      <t>ガク</t>
    </rPh>
    <rPh sb="2" eb="3">
      <t>テラ</t>
    </rPh>
    <phoneticPr fontId="1"/>
  </si>
  <si>
    <t>笠屋S</t>
    <rPh sb="0" eb="2">
      <t>カサヤ</t>
    </rPh>
    <phoneticPr fontId="1"/>
  </si>
  <si>
    <t>県道117</t>
    <rPh sb="0" eb="2">
      <t>ケンドウ</t>
    </rPh>
    <phoneticPr fontId="1"/>
  </si>
  <si>
    <t>左方向</t>
    <rPh sb="0" eb="3">
      <t>ヒダリホウコウ</t>
    </rPh>
    <phoneticPr fontId="1"/>
  </si>
  <si>
    <t>右側</t>
    <rPh sb="0" eb="2">
      <t>ウソク</t>
    </rPh>
    <phoneticPr fontId="1"/>
  </si>
  <si>
    <t xml:space="preserve"> 06/10 08:55  ～ 06/10 12:36</t>
    <phoneticPr fontId="1"/>
  </si>
  <si>
    <t>06/10 09:25～06/10 13:06</t>
    <phoneticPr fontId="1"/>
  </si>
  <si>
    <t xml:space="preserve">06/10 15:00～06/11 02:00 </t>
    <phoneticPr fontId="1"/>
  </si>
  <si>
    <t xml:space="preserve">06/10 15:30～06/11 02:30 </t>
    <phoneticPr fontId="1"/>
  </si>
  <si>
    <t>市道→県道218</t>
    <rPh sb="0" eb="2">
      <t>シドウ</t>
    </rPh>
    <rPh sb="3" eb="5">
      <t>ケンドウ</t>
    </rPh>
    <phoneticPr fontId="1"/>
  </si>
  <si>
    <t>橋を渡ってすぐ左折。銀の馬車道　</t>
    <rPh sb="0" eb="1">
      <t>ハシ</t>
    </rPh>
    <rPh sb="2" eb="3">
      <t>ワタ</t>
    </rPh>
    <rPh sb="7" eb="9">
      <t>サセツ</t>
    </rPh>
    <rPh sb="10" eb="11">
      <t>ギン</t>
    </rPh>
    <rPh sb="12" eb="15">
      <t>バシャミチ</t>
    </rPh>
    <phoneticPr fontId="1"/>
  </si>
  <si>
    <t>国道176→国道175</t>
    <rPh sb="0" eb="2">
      <t>コクドウ</t>
    </rPh>
    <rPh sb="6" eb="8">
      <t>コクドウ</t>
    </rPh>
    <phoneticPr fontId="1"/>
  </si>
  <si>
    <t>県道24</t>
    <rPh sb="0" eb="2">
      <t>ケンドウ</t>
    </rPh>
    <phoneticPr fontId="1"/>
  </si>
  <si>
    <t>県道23</t>
    <rPh sb="0" eb="2">
      <t>ケンドウ</t>
    </rPh>
    <phoneticPr fontId="1"/>
  </si>
  <si>
    <t>標識『宍粟・福崎』方面へ</t>
    <rPh sb="0" eb="2">
      <t>ヒョウシキ</t>
    </rPh>
    <rPh sb="3" eb="5">
      <t>シソウ</t>
    </rPh>
    <rPh sb="6" eb="8">
      <t>フクサキ</t>
    </rPh>
    <rPh sb="9" eb="11">
      <t>ホウメン</t>
    </rPh>
    <phoneticPr fontId="1"/>
  </si>
  <si>
    <t>町道→市道</t>
    <rPh sb="0" eb="2">
      <t>チョウドウ</t>
    </rPh>
    <rPh sb="3" eb="5">
      <t>シドウ</t>
    </rPh>
    <phoneticPr fontId="1"/>
  </si>
  <si>
    <t>寺谷S</t>
    <rPh sb="0" eb="2">
      <t>テラタニ</t>
    </rPh>
    <phoneticPr fontId="1"/>
  </si>
  <si>
    <t>祢布S</t>
    <rPh sb="0" eb="2">
      <t>ニョウ</t>
    </rPh>
    <phoneticPr fontId="1"/>
  </si>
  <si>
    <t>93.6㎞付近右側、人工巣塔がある。</t>
    <rPh sb="5" eb="7">
      <t>フキン</t>
    </rPh>
    <rPh sb="7" eb="9">
      <t>ミギガワ</t>
    </rPh>
    <rPh sb="10" eb="12">
      <t>ジンコウ</t>
    </rPh>
    <rPh sb="12" eb="13">
      <t>ス</t>
    </rPh>
    <rPh sb="13" eb="14">
      <t>トウ</t>
    </rPh>
    <phoneticPr fontId="1"/>
  </si>
  <si>
    <t>通過チェック①JR竹田駅</t>
    <rPh sb="0" eb="2">
      <t>ツウカ</t>
    </rPh>
    <rPh sb="9" eb="11">
      <t>タケダ</t>
    </rPh>
    <rPh sb="11" eb="12">
      <t>エキ</t>
    </rPh>
    <phoneticPr fontId="1"/>
  </si>
  <si>
    <t>左側、敷地内に入り竹田駅を背景に自転車を撮る。その後もと来た道に戻り直進。</t>
    <rPh sb="0" eb="2">
      <t>ヒダリガワ</t>
    </rPh>
    <rPh sb="3" eb="6">
      <t>シキチナイ</t>
    </rPh>
    <rPh sb="7" eb="8">
      <t>ハイ</t>
    </rPh>
    <rPh sb="9" eb="12">
      <t>タケダエキ</t>
    </rPh>
    <rPh sb="13" eb="15">
      <t>ハイケイ</t>
    </rPh>
    <rPh sb="16" eb="19">
      <t>ジテンシャ</t>
    </rPh>
    <rPh sb="20" eb="21">
      <t>ト</t>
    </rPh>
    <rPh sb="25" eb="26">
      <t>ゴ</t>
    </rPh>
    <rPh sb="28" eb="29">
      <t>キ</t>
    </rPh>
    <rPh sb="30" eb="31">
      <t>ミチ</t>
    </rPh>
    <rPh sb="32" eb="33">
      <t>モド</t>
    </rPh>
    <rPh sb="34" eb="36">
      <t>チョクシン</t>
    </rPh>
    <phoneticPr fontId="1"/>
  </si>
  <si>
    <t>BRM610近畿300km姫路 コウノトリと天橋立</t>
    <phoneticPr fontId="1"/>
  </si>
  <si>
    <t>┣字路</t>
    <rPh sb="0" eb="3">
      <t>ケイセンジロ</t>
    </rPh>
    <phoneticPr fontId="1"/>
  </si>
  <si>
    <t>PC3ファミリーマート 西脇野村町店</t>
    <phoneticPr fontId="1"/>
  </si>
  <si>
    <t>┫字路</t>
    <rPh sb="0" eb="3">
      <t>ケイセンジロ</t>
    </rPh>
    <phoneticPr fontId="1"/>
  </si>
  <si>
    <t>府道523→府道24→府道55</t>
    <rPh sb="0" eb="2">
      <t>フドウ</t>
    </rPh>
    <rPh sb="6" eb="8">
      <t>フドウ</t>
    </rPh>
    <rPh sb="11" eb="13">
      <t>フドウ</t>
    </rPh>
    <phoneticPr fontId="1"/>
  </si>
  <si>
    <t>コウノトリのモニュメントと一緒に自転車を撮ること。写真のプロパティが通過時間。その後直進。</t>
    <rPh sb="13" eb="15">
      <t>イッショ</t>
    </rPh>
    <rPh sb="16" eb="19">
      <t>ジテンシャ</t>
    </rPh>
    <rPh sb="20" eb="21">
      <t>ト</t>
    </rPh>
    <rPh sb="25" eb="27">
      <t>シャシン</t>
    </rPh>
    <rPh sb="34" eb="38">
      <t>ツウカジカン</t>
    </rPh>
    <rPh sb="41" eb="42">
      <t>ゴ</t>
    </rPh>
    <rPh sb="42" eb="44">
      <t>チョクシン</t>
    </rPh>
    <phoneticPr fontId="1"/>
  </si>
  <si>
    <t>左側。レシート取得後直進。</t>
    <rPh sb="0" eb="2">
      <t>ヒダリガワ</t>
    </rPh>
    <rPh sb="7" eb="10">
      <t>シュトクゴ</t>
    </rPh>
    <rPh sb="10" eb="12">
      <t>チョクシン</t>
    </rPh>
    <phoneticPr fontId="1"/>
  </si>
  <si>
    <t>ゴールPC・受付</t>
    <rPh sb="6" eb="8">
      <t>ウケツケ</t>
    </rPh>
    <phoneticPr fontId="1"/>
  </si>
  <si>
    <t>国道178</t>
    <rPh sb="0" eb="2">
      <t>コクドウ</t>
    </rPh>
    <phoneticPr fontId="1"/>
  </si>
  <si>
    <t>右側駐車場の奥、物産展こうのとり本舗の前にあるモニュメント『幸のとリング』もしくは『コウノトリの郷　周辺案内図』と一緒に写真を撮ること。その後来た道を戻る。</t>
    <rPh sb="0" eb="2">
      <t>ミギガワ</t>
    </rPh>
    <rPh sb="2" eb="5">
      <t>チュウシャジョウ</t>
    </rPh>
    <rPh sb="6" eb="7">
      <t>オク</t>
    </rPh>
    <rPh sb="8" eb="11">
      <t>ブッサンテン</t>
    </rPh>
    <rPh sb="16" eb="18">
      <t>ホンポ</t>
    </rPh>
    <rPh sb="19" eb="20">
      <t>マエ</t>
    </rPh>
    <rPh sb="30" eb="31">
      <t>サチ</t>
    </rPh>
    <rPh sb="57" eb="59">
      <t>イッショ</t>
    </rPh>
    <rPh sb="60" eb="62">
      <t>シャシン</t>
    </rPh>
    <rPh sb="63" eb="64">
      <t>ト</t>
    </rPh>
    <rPh sb="70" eb="71">
      <t>ゴ</t>
    </rPh>
    <rPh sb="71" eb="72">
      <t>キ</t>
    </rPh>
    <rPh sb="73" eb="74">
      <t>ミチ</t>
    </rPh>
    <rPh sb="75" eb="76">
      <t>モド</t>
    </rPh>
    <phoneticPr fontId="1"/>
  </si>
  <si>
    <t>左方向</t>
    <rPh sb="0" eb="1">
      <t>サ</t>
    </rPh>
    <rPh sb="1" eb="3">
      <t>ホウコウ</t>
    </rPh>
    <phoneticPr fontId="1"/>
  </si>
  <si>
    <r>
      <rPr>
        <sz val="13"/>
        <rFont val="Consolas"/>
        <family val="3"/>
      </rPr>
      <t>┣</t>
    </r>
    <r>
      <rPr>
        <sz val="13"/>
        <rFont val="Meiryo UI"/>
        <family val="3"/>
        <charset val="128"/>
      </rPr>
      <t>字路</t>
    </r>
    <rPh sb="0" eb="3">
      <t>ケイセンジロ</t>
    </rPh>
    <phoneticPr fontId="1"/>
  </si>
  <si>
    <t>看板『丹後ジャージー牧場 ミルク工房 そら』と自転車を一緒に撮ること。後、来た道を戻る。</t>
    <rPh sb="0" eb="2">
      <t>カンバン</t>
    </rPh>
    <rPh sb="3" eb="5">
      <t>タンゴ</t>
    </rPh>
    <rPh sb="10" eb="12">
      <t>ボクジョウ</t>
    </rPh>
    <rPh sb="16" eb="18">
      <t>コウボウ</t>
    </rPh>
    <rPh sb="23" eb="26">
      <t>ジテンシャ</t>
    </rPh>
    <rPh sb="27" eb="29">
      <t>イッショ</t>
    </rPh>
    <rPh sb="30" eb="31">
      <t>ト</t>
    </rPh>
    <rPh sb="35" eb="36">
      <t>ノチ</t>
    </rPh>
    <rPh sb="37" eb="38">
      <t>キ</t>
    </rPh>
    <rPh sb="39" eb="40">
      <t>ミチ</t>
    </rPh>
    <rPh sb="41" eb="42">
      <t>モド</t>
    </rPh>
    <phoneticPr fontId="1"/>
  </si>
  <si>
    <r>
      <rPr>
        <sz val="13"/>
        <rFont val="Consolas"/>
        <family val="3"/>
      </rPr>
      <t>┫</t>
    </r>
    <r>
      <rPr>
        <sz val="13"/>
        <rFont val="Meiryo UI"/>
        <family val="3"/>
        <charset val="128"/>
      </rPr>
      <t>字路</t>
    </r>
    <r>
      <rPr>
        <sz val="13"/>
        <rFont val="Calibri"/>
        <family val="3"/>
      </rPr>
      <t>(</t>
    </r>
    <r>
      <rPr>
        <sz val="13"/>
        <rFont val="Meiryo UI"/>
        <family val="3"/>
        <charset val="128"/>
      </rPr>
      <t>甲山</t>
    </r>
    <r>
      <rPr>
        <sz val="13"/>
        <rFont val="Calibri"/>
        <family val="3"/>
      </rPr>
      <t>)</t>
    </r>
    <rPh sb="0" eb="3">
      <t>ケイセンジロ</t>
    </rPh>
    <rPh sb="4" eb="6">
      <t>コウヤマ</t>
    </rPh>
    <phoneticPr fontId="1"/>
  </si>
  <si>
    <t>十字路S(水戸谷)</t>
    <rPh sb="0" eb="3">
      <t>ジュウジロ</t>
    </rPh>
    <rPh sb="5" eb="6">
      <t>ミズ</t>
    </rPh>
    <rPh sb="6" eb="7">
      <t>ト</t>
    </rPh>
    <rPh sb="7" eb="8">
      <t>タニ</t>
    </rPh>
    <phoneticPr fontId="1"/>
  </si>
  <si>
    <t>五差路S</t>
    <rPh sb="0" eb="3">
      <t>ゴサロ</t>
    </rPh>
    <phoneticPr fontId="1"/>
  </si>
  <si>
    <t>府道615</t>
    <rPh sb="0" eb="2">
      <t>フドウ</t>
    </rPh>
    <phoneticPr fontId="1"/>
  </si>
  <si>
    <r>
      <rPr>
        <sz val="13"/>
        <rFont val="Consolas"/>
        <family val="3"/>
      </rPr>
      <t>┫</t>
    </r>
    <r>
      <rPr>
        <sz val="13"/>
        <rFont val="Meiryo UI"/>
        <family val="3"/>
        <charset val="128"/>
      </rPr>
      <t>字路</t>
    </r>
    <r>
      <rPr>
        <sz val="13"/>
        <rFont val="Calibri"/>
        <family val="3"/>
      </rPr>
      <t>S</t>
    </r>
    <rPh sb="0" eb="3">
      <t>ケイセンジロ</t>
    </rPh>
    <phoneticPr fontId="1"/>
  </si>
  <si>
    <t>PC2　丹後国分寺跡</t>
    <phoneticPr fontId="1"/>
  </si>
  <si>
    <t>看板『丹後国分寺跡』と自転車を一緒に撮ること。後、来た道を戻る。</t>
    <rPh sb="0" eb="2">
      <t>カンバン</t>
    </rPh>
    <rPh sb="3" eb="5">
      <t>タンゴ</t>
    </rPh>
    <rPh sb="5" eb="8">
      <t>コクブンジ</t>
    </rPh>
    <rPh sb="8" eb="9">
      <t>アト</t>
    </rPh>
    <rPh sb="11" eb="14">
      <t>ジテンシャ</t>
    </rPh>
    <rPh sb="15" eb="17">
      <t>イッショ</t>
    </rPh>
    <rPh sb="18" eb="19">
      <t>ト</t>
    </rPh>
    <rPh sb="23" eb="24">
      <t>ノチ</t>
    </rPh>
    <rPh sb="25" eb="26">
      <t>キ</t>
    </rPh>
    <rPh sb="27" eb="28">
      <t>ミチ</t>
    </rPh>
    <rPh sb="29" eb="30">
      <t>モド</t>
    </rPh>
    <phoneticPr fontId="1"/>
  </si>
  <si>
    <t>T字路S</t>
    <rPh sb="1" eb="3">
      <t>ジロ</t>
    </rPh>
    <phoneticPr fontId="1"/>
  </si>
  <si>
    <r>
      <rPr>
        <sz val="13"/>
        <rFont val="Consolas"/>
        <family val="3"/>
      </rPr>
      <t>┣</t>
    </r>
    <r>
      <rPr>
        <sz val="13"/>
        <rFont val="Meiryo UI"/>
        <family val="3"/>
        <charset val="128"/>
      </rPr>
      <t>字路</t>
    </r>
    <r>
      <rPr>
        <sz val="13"/>
        <rFont val="Calibri"/>
        <family val="3"/>
      </rPr>
      <t>S</t>
    </r>
    <rPh sb="0" eb="3">
      <t>ケイセンジロ</t>
    </rPh>
    <phoneticPr fontId="1"/>
  </si>
  <si>
    <t>看板『特別名勝　天橋立』と自転車を一緒に撮ること。後、直進。</t>
    <rPh sb="0" eb="2">
      <t>カンバン</t>
    </rPh>
    <rPh sb="13" eb="16">
      <t>ジテンシャ</t>
    </rPh>
    <rPh sb="17" eb="19">
      <t>イッショ</t>
    </rPh>
    <rPh sb="20" eb="21">
      <t>ト</t>
    </rPh>
    <rPh sb="25" eb="26">
      <t>ノチ</t>
    </rPh>
    <rPh sb="27" eb="29">
      <t>チョクシン</t>
    </rPh>
    <phoneticPr fontId="1"/>
  </si>
  <si>
    <t>府道２</t>
  </si>
  <si>
    <t>十字路S(四辻中)</t>
    <rPh sb="0" eb="3">
      <t>ジュウジロ</t>
    </rPh>
    <rPh sb="5" eb="7">
      <t>ヨツジ</t>
    </rPh>
    <rPh sb="7" eb="8">
      <t>ナカ</t>
    </rPh>
    <phoneticPr fontId="1"/>
  </si>
  <si>
    <t>府道76</t>
    <rPh sb="0" eb="2">
      <t>フドウ</t>
    </rPh>
    <phoneticPr fontId="1"/>
  </si>
  <si>
    <r>
      <rPr>
        <sz val="13"/>
        <rFont val="Consolas"/>
        <family val="3"/>
      </rPr>
      <t>┫</t>
    </r>
    <r>
      <rPr>
        <sz val="13"/>
        <rFont val="Meiryo UI"/>
        <family val="3"/>
        <charset val="128"/>
      </rPr>
      <t>字路</t>
    </r>
    <rPh sb="0" eb="3">
      <t>ケイセンジロ</t>
    </rPh>
    <phoneticPr fontId="1"/>
  </si>
  <si>
    <t>国道176に合流</t>
    <rPh sb="0" eb="2">
      <t>コクドウ</t>
    </rPh>
    <rPh sb="6" eb="8">
      <t>ゴウリュウ</t>
    </rPh>
    <phoneticPr fontId="1"/>
  </si>
  <si>
    <r>
      <rPr>
        <sz val="13"/>
        <rFont val="Consolas"/>
        <family val="3"/>
      </rPr>
      <t>┫</t>
    </r>
    <r>
      <rPr>
        <sz val="13"/>
        <rFont val="Meiryo UI"/>
        <family val="3"/>
        <charset val="128"/>
      </rPr>
      <t>字路Ｓ</t>
    </r>
    <rPh sb="0" eb="3">
      <t>ケイセンジロ</t>
    </rPh>
    <phoneticPr fontId="1"/>
  </si>
  <si>
    <t>国道175</t>
    <rPh sb="0" eb="2">
      <t>コクドウ</t>
    </rPh>
    <phoneticPr fontId="1"/>
  </si>
  <si>
    <t>標識『多可町・黒田庄市街地』方面へ。直進してバイパス」に入らない。</t>
    <rPh sb="0" eb="2">
      <t>ヒョウシキ</t>
    </rPh>
    <rPh sb="3" eb="6">
      <t>タカチョウ</t>
    </rPh>
    <rPh sb="7" eb="10">
      <t>クロダショウ</t>
    </rPh>
    <rPh sb="10" eb="13">
      <t>シガイチ</t>
    </rPh>
    <rPh sb="14" eb="16">
      <t>ホウメン</t>
    </rPh>
    <rPh sb="18" eb="20">
      <t>チョクシン</t>
    </rPh>
    <rPh sb="28" eb="29">
      <t>ハイ</t>
    </rPh>
    <phoneticPr fontId="1"/>
  </si>
  <si>
    <t>06/10 10:46               ～06/10 16:48</t>
    <phoneticPr fontId="1"/>
  </si>
  <si>
    <t>06/10 11:16               ～06/10 17:18</t>
    <phoneticPr fontId="1"/>
  </si>
  <si>
    <t>右折後、橋を渡る</t>
    <rPh sb="0" eb="3">
      <t>ウセツゴ</t>
    </rPh>
    <rPh sb="4" eb="5">
      <t>ハシ</t>
    </rPh>
    <rPh sb="6" eb="7">
      <t>ワタ</t>
    </rPh>
    <phoneticPr fontId="1"/>
  </si>
  <si>
    <t>この先丹後ちりめん街道のまちなみ。
１８０キロ地点旧加悦町役場あります。</t>
    <rPh sb="2" eb="3">
      <t>サキ</t>
    </rPh>
    <rPh sb="3" eb="5">
      <t>タンゴ</t>
    </rPh>
    <rPh sb="9" eb="11">
      <t>カイドウ</t>
    </rPh>
    <rPh sb="23" eb="25">
      <t>チテン</t>
    </rPh>
    <rPh sb="25" eb="26">
      <t>キュウ</t>
    </rPh>
    <rPh sb="26" eb="28">
      <t>カエツ</t>
    </rPh>
    <rPh sb="28" eb="29">
      <t>マチ</t>
    </rPh>
    <rPh sb="29" eb="31">
      <t>ヤクバ</t>
    </rPh>
    <phoneticPr fontId="1"/>
  </si>
  <si>
    <t>府道626→府道705</t>
    <rPh sb="0" eb="2">
      <t>フドウ</t>
    </rPh>
    <phoneticPr fontId="1"/>
  </si>
  <si>
    <t>町道</t>
    <rPh sb="0" eb="2">
      <t>マチミチ</t>
    </rPh>
    <phoneticPr fontId="1"/>
  </si>
  <si>
    <t>左手に福崎駅がみえてきます。信号がないので注意。</t>
    <rPh sb="0" eb="2">
      <t>ヒダリテ</t>
    </rPh>
    <rPh sb="3" eb="6">
      <t>フクサキエキ</t>
    </rPh>
    <rPh sb="14" eb="16">
      <t>シンゴウ</t>
    </rPh>
    <rPh sb="21" eb="23">
      <t>チュウイ</t>
    </rPh>
    <phoneticPr fontId="1"/>
  </si>
  <si>
    <t>国道427→県道54</t>
    <rPh sb="0" eb="2">
      <t>コクドウ</t>
    </rPh>
    <rPh sb="6" eb="8">
      <t>ケンドウ</t>
    </rPh>
    <phoneticPr fontId="1"/>
  </si>
  <si>
    <t>保城北</t>
    <phoneticPr fontId="1"/>
  </si>
  <si>
    <t>通過チェック①JR竹田駅</t>
    <phoneticPr fontId="1"/>
  </si>
  <si>
    <t>PC1　但馬コウノトリ空港</t>
    <phoneticPr fontId="1"/>
  </si>
  <si>
    <t>通過チェック③　　　　　　　　　　　　　　　　
丹後ジャージー牧場 ミルク工房 そら</t>
    <rPh sb="0" eb="2">
      <t>ツウカ</t>
    </rPh>
    <phoneticPr fontId="1"/>
  </si>
  <si>
    <t>通過チェック④　看板『特別名勝　天橋立』</t>
    <rPh sb="0" eb="2">
      <t>ツウカ</t>
    </rPh>
    <rPh sb="8" eb="10">
      <t>カンバン</t>
    </rPh>
    <rPh sb="11" eb="13">
      <t>トクベツ</t>
    </rPh>
    <rPh sb="13" eb="15">
      <t>メイショウ</t>
    </rPh>
    <rPh sb="16" eb="19">
      <t>アマノハシダテ</t>
    </rPh>
    <phoneticPr fontId="1"/>
  </si>
  <si>
    <t>通過チェック②コウノトリの郷公園</t>
    <phoneticPr fontId="1"/>
  </si>
  <si>
    <t>国道312→県道516→県道401</t>
    <rPh sb="0" eb="2">
      <t>コクドウ</t>
    </rPh>
    <rPh sb="6" eb="8">
      <t>ケンドウ</t>
    </rPh>
    <rPh sb="12" eb="14">
      <t>ケンドウ</t>
    </rPh>
    <phoneticPr fontId="1"/>
  </si>
  <si>
    <t>往路と合流後そのまま直進</t>
    <rPh sb="0" eb="2">
      <t>オウロ</t>
    </rPh>
    <rPh sb="3" eb="5">
      <t>ゴウリュウ</t>
    </rPh>
    <rPh sb="5" eb="6">
      <t>ゴ</t>
    </rPh>
    <rPh sb="10" eb="12">
      <t>チョクシン</t>
    </rPh>
    <phoneticPr fontId="1"/>
  </si>
  <si>
    <t>阿成鹿古　S</t>
    <rPh sb="0" eb="1">
      <t>ア</t>
    </rPh>
    <rPh sb="1" eb="2">
      <t>ナ</t>
    </rPh>
    <rPh sb="2" eb="3">
      <t>シカ</t>
    </rPh>
    <rPh sb="3" eb="4">
      <t>フル</t>
    </rPh>
    <phoneticPr fontId="1"/>
  </si>
  <si>
    <t xml:space="preserve">ゴールPC
ファミリーマート姫路玉地店
</t>
    <rPh sb="14" eb="16">
      <t>ヒメジ</t>
    </rPh>
    <rPh sb="16" eb="18">
      <t>タマジ</t>
    </rPh>
    <rPh sb="18" eb="19">
      <t>ミセ</t>
    </rPh>
    <phoneticPr fontId="1"/>
  </si>
  <si>
    <t>ゴール受付は6/11 3時まで</t>
    <rPh sb="3" eb="5">
      <t>ウケツケ</t>
    </rPh>
    <rPh sb="12" eb="13">
      <t>ジ</t>
    </rPh>
    <phoneticPr fontId="1"/>
  </si>
  <si>
    <t>交差点にあります。レシート取得。</t>
    <rPh sb="0" eb="3">
      <t>コウサテン</t>
    </rPh>
    <rPh sb="13" eb="15">
      <t>シュトク</t>
    </rPh>
    <phoneticPr fontId="1"/>
  </si>
  <si>
    <t>市道（駅南大通）</t>
    <rPh sb="0" eb="2">
      <t>シドウ</t>
    </rPh>
    <rPh sb="3" eb="4">
      <t>エキ</t>
    </rPh>
    <rPh sb="4" eb="5">
      <t>ミナミ</t>
    </rPh>
    <rPh sb="5" eb="7">
      <t>オオドオ</t>
    </rPh>
    <phoneticPr fontId="1"/>
  </si>
  <si>
    <t>姫路南ランプ北　S</t>
    <rPh sb="0" eb="2">
      <t>ヒメジ</t>
    </rPh>
    <rPh sb="2" eb="3">
      <t>ミナミ</t>
    </rPh>
    <rPh sb="6" eb="7">
      <t>キタ</t>
    </rPh>
    <phoneticPr fontId="1"/>
  </si>
  <si>
    <t>ここから住宅街の中を走ります。夜間なので静かに！！</t>
    <rPh sb="4" eb="7">
      <t>ジュウタクガイ</t>
    </rPh>
    <rPh sb="8" eb="9">
      <t>ナカ</t>
    </rPh>
    <rPh sb="10" eb="11">
      <t>ハシ</t>
    </rPh>
    <rPh sb="15" eb="17">
      <t>ヤカン</t>
    </rPh>
    <rPh sb="20" eb="21">
      <t>シズ</t>
    </rPh>
    <phoneticPr fontId="1"/>
  </si>
  <si>
    <t>角に公園あります</t>
    <rPh sb="0" eb="1">
      <t>カド</t>
    </rPh>
    <rPh sb="2" eb="4">
      <t>コウエン</t>
    </rPh>
    <phoneticPr fontId="1"/>
  </si>
  <si>
    <t>県道2号</t>
    <rPh sb="0" eb="2">
      <t>ケンドウ</t>
    </rPh>
    <rPh sb="3" eb="4">
      <t>ゴウ</t>
    </rPh>
    <phoneticPr fontId="1"/>
  </si>
  <si>
    <t>06/10 13:49
～ 06/11 23:28</t>
    <phoneticPr fontId="1"/>
  </si>
  <si>
    <t>06/10 14:19
～ 06/1- 23:58</t>
    <phoneticPr fontId="1"/>
  </si>
  <si>
    <t>通過チェック③丹後ジャージー牧場 ミルク工房 そら</t>
    <phoneticPr fontId="1"/>
  </si>
  <si>
    <t>通過チェック④　看板『特別名勝　天橋立』</t>
    <phoneticPr fontId="1"/>
  </si>
  <si>
    <t>これよりのぼり区間。斜度きつめです。</t>
    <rPh sb="7" eb="9">
      <t>クカン</t>
    </rPh>
    <rPh sb="10" eb="12">
      <t>シャド</t>
    </rPh>
    <phoneticPr fontId="1"/>
  </si>
  <si>
    <t>ゴール受付　ROSE HAIME １F レンタルスペースAIRIS　駐輪スペースに自転車を置いて下さい。</t>
    <rPh sb="3" eb="5">
      <t>ウケツケ</t>
    </rPh>
    <rPh sb="34" eb="36">
      <t>チュウリン</t>
    </rPh>
    <rPh sb="41" eb="44">
      <t>ジテンシャ</t>
    </rPh>
    <rPh sb="45" eb="46">
      <t>オ</t>
    </rPh>
    <rPh sb="48" eb="49">
      <t>クダ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</si>
</sst>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Meiryo UI"/>
      <family val="3"/>
      <charset val="128"/>
    </font>
    <font>
      <sz val="13"/>
      <name val="Meiryo UI"/>
      <family val="3"/>
      <charset val="128"/>
    </font>
    <font>
      <sz val="10"/>
      <name val="Meiryo UI"/>
      <family val="3"/>
      <charset val="128"/>
    </font>
    <font>
      <sz val="9"/>
      <name val="Meiryo UI"/>
      <family val="3"/>
      <charset val="128"/>
    </font>
    <font>
      <b/>
      <sz val="12"/>
      <color rgb="FFFF0000"/>
      <name val="Meiryo UI"/>
      <family val="3"/>
      <charset val="128"/>
    </font>
    <font>
      <sz val="12"/>
      <color theme="1"/>
      <name val="Meiryo UI"/>
      <family val="3"/>
      <charset val="128"/>
    </font>
    <font>
      <sz val="12"/>
      <name val="Meiryo UI"/>
      <family val="3"/>
      <charset val="128"/>
    </font>
    <font>
      <sz val="9"/>
      <color theme="1"/>
      <name val="Meiryo UI"/>
      <family val="3"/>
      <charset val="128"/>
    </font>
    <font>
      <sz val="9"/>
      <color rgb="FF000000"/>
      <name val="Meiryo UI"/>
      <family val="3"/>
      <charset val="128"/>
    </font>
    <font>
      <sz val="12"/>
      <color rgb="FF333333"/>
      <name val="Meiryo UI"/>
      <family val="3"/>
      <charset val="128"/>
    </font>
    <font>
      <sz val="13"/>
      <name val="Consolas"/>
      <family val="3"/>
    </font>
    <font>
      <sz val="13"/>
      <name val="Calibri"/>
      <family val="3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00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 shrinkToFit="1"/>
    </xf>
    <xf numFmtId="176" fontId="3" fillId="0" borderId="0" xfId="0" applyNumberFormat="1" applyFont="1" applyAlignment="1">
      <alignment horizontal="left" vertical="center"/>
    </xf>
    <xf numFmtId="176" fontId="3" fillId="0" borderId="0" xfId="0" applyNumberFormat="1" applyFont="1" applyAlignment="1">
      <alignment horizontal="right" vertical="center"/>
    </xf>
    <xf numFmtId="14" fontId="2" fillId="0" borderId="0" xfId="0" applyNumberFormat="1" applyFont="1" applyAlignment="1">
      <alignment vertical="center" shrinkToFit="1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vertical="center" shrinkToFit="1"/>
    </xf>
    <xf numFmtId="176" fontId="3" fillId="0" borderId="1" xfId="0" applyNumberFormat="1" applyFont="1" applyBorder="1" applyAlignment="1">
      <alignment horizontal="right" vertical="center"/>
    </xf>
    <xf numFmtId="0" fontId="5" fillId="0" borderId="1" xfId="0" applyFont="1" applyBorder="1">
      <alignment vertical="center"/>
    </xf>
    <xf numFmtId="49" fontId="5" fillId="0" borderId="2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shrinkToFit="1"/>
    </xf>
    <xf numFmtId="14" fontId="6" fillId="0" borderId="0" xfId="0" applyNumberFormat="1" applyFont="1" applyAlignment="1">
      <alignment vertical="center" wrapText="1" shrinkToFit="1"/>
    </xf>
    <xf numFmtId="14" fontId="7" fillId="0" borderId="6" xfId="0" applyNumberFormat="1" applyFont="1" applyBorder="1" applyAlignment="1">
      <alignment vertical="center" shrinkToFit="1"/>
    </xf>
    <xf numFmtId="0" fontId="7" fillId="0" borderId="1" xfId="0" applyFont="1" applyBorder="1" applyAlignment="1">
      <alignment vertical="center" wrapText="1" shrinkToFit="1"/>
    </xf>
    <xf numFmtId="0" fontId="7" fillId="0" borderId="0" xfId="0" applyFont="1" applyAlignment="1">
      <alignment vertical="center" shrinkToFit="1"/>
    </xf>
    <xf numFmtId="0" fontId="8" fillId="0" borderId="0" xfId="0" applyFont="1">
      <alignment vertical="center"/>
    </xf>
    <xf numFmtId="0" fontId="5" fillId="0" borderId="0" xfId="0" applyFont="1">
      <alignment vertical="center"/>
    </xf>
    <xf numFmtId="14" fontId="9" fillId="0" borderId="0" xfId="0" applyNumberFormat="1" applyFont="1">
      <alignment vertical="center"/>
    </xf>
    <xf numFmtId="14" fontId="9" fillId="0" borderId="6" xfId="0" applyNumberFormat="1" applyFont="1" applyBorder="1">
      <alignment vertical="center"/>
    </xf>
    <xf numFmtId="0" fontId="2" fillId="0" borderId="7" xfId="0" applyFont="1" applyBorder="1">
      <alignment vertical="center"/>
    </xf>
    <xf numFmtId="0" fontId="3" fillId="0" borderId="8" xfId="0" applyFont="1" applyBorder="1" applyAlignment="1">
      <alignment vertical="center" wrapText="1"/>
    </xf>
    <xf numFmtId="0" fontId="3" fillId="0" borderId="8" xfId="0" applyFont="1" applyBorder="1" applyAlignment="1">
      <alignment vertical="center" shrinkToFit="1"/>
    </xf>
    <xf numFmtId="0" fontId="3" fillId="0" borderId="8" xfId="0" applyFont="1" applyBorder="1">
      <alignment vertical="center"/>
    </xf>
    <xf numFmtId="176" fontId="3" fillId="0" borderId="8" xfId="0" applyNumberFormat="1" applyFont="1" applyBorder="1" applyAlignment="1">
      <alignment horizontal="left" vertical="center"/>
    </xf>
    <xf numFmtId="176" fontId="3" fillId="0" borderId="8" xfId="0" applyNumberFormat="1" applyFont="1" applyBorder="1" applyAlignment="1">
      <alignment horizontal="right" vertical="center"/>
    </xf>
    <xf numFmtId="0" fontId="5" fillId="0" borderId="8" xfId="0" applyFont="1" applyBorder="1">
      <alignment vertical="center"/>
    </xf>
    <xf numFmtId="0" fontId="7" fillId="0" borderId="8" xfId="0" applyFont="1" applyBorder="1" applyAlignment="1">
      <alignment vertical="center" shrinkToFit="1"/>
    </xf>
    <xf numFmtId="49" fontId="5" fillId="0" borderId="9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shrinkToFit="1"/>
    </xf>
    <xf numFmtId="176" fontId="5" fillId="0" borderId="11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176" fontId="5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/>
    </xf>
    <xf numFmtId="0" fontId="2" fillId="0" borderId="13" xfId="0" applyFont="1" applyBorder="1">
      <alignment vertical="center"/>
    </xf>
    <xf numFmtId="49" fontId="5" fillId="0" borderId="1" xfId="0" applyNumberFormat="1" applyFont="1" applyBorder="1" applyAlignment="1">
      <alignment horizontal="center" vertical="center"/>
    </xf>
    <xf numFmtId="0" fontId="2" fillId="2" borderId="13" xfId="0" applyFont="1" applyFill="1" applyBorder="1">
      <alignment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shrinkToFit="1"/>
    </xf>
    <xf numFmtId="0" fontId="3" fillId="2" borderId="1" xfId="0" applyFont="1" applyFill="1" applyBorder="1">
      <alignment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3" fillId="2" borderId="1" xfId="0" applyNumberFormat="1" applyFont="1" applyFill="1" applyBorder="1" applyAlignment="1">
      <alignment horizontal="right" vertical="center"/>
    </xf>
    <xf numFmtId="0" fontId="5" fillId="2" borderId="1" xfId="0" applyFont="1" applyFill="1" applyBorder="1">
      <alignment vertical="center"/>
    </xf>
    <xf numFmtId="0" fontId="7" fillId="2" borderId="1" xfId="0" applyFont="1" applyFill="1" applyBorder="1" applyAlignment="1">
      <alignment vertical="center" wrapText="1" shrinkToFit="1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shrinkToFit="1"/>
    </xf>
    <xf numFmtId="0" fontId="11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shrinkToFit="1"/>
    </xf>
    <xf numFmtId="0" fontId="8" fillId="2" borderId="1" xfId="0" applyFont="1" applyFill="1" applyBorder="1">
      <alignment vertical="center"/>
    </xf>
    <xf numFmtId="176" fontId="8" fillId="2" borderId="1" xfId="0" applyNumberFormat="1" applyFont="1" applyFill="1" applyBorder="1" applyAlignment="1">
      <alignment horizontal="left" vertical="center"/>
    </xf>
    <xf numFmtId="176" fontId="8" fillId="2" borderId="1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shrinkToFit="1"/>
    </xf>
    <xf numFmtId="176" fontId="3" fillId="2" borderId="1" xfId="0" applyNumberFormat="1" applyFont="1" applyFill="1" applyBorder="1" applyAlignment="1">
      <alignment horizontal="left" vertical="center" wrapText="1"/>
    </xf>
    <xf numFmtId="176" fontId="3" fillId="2" borderId="1" xfId="0" applyNumberFormat="1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vertical="center" wrapText="1"/>
    </xf>
    <xf numFmtId="176" fontId="3" fillId="3" borderId="1" xfId="0" applyNumberFormat="1" applyFont="1" applyFill="1" applyBorder="1" applyAlignment="1">
      <alignment horizontal="left" vertical="center"/>
    </xf>
    <xf numFmtId="0" fontId="2" fillId="4" borderId="13" xfId="0" applyFont="1" applyFill="1" applyBorder="1">
      <alignment vertical="center"/>
    </xf>
    <xf numFmtId="0" fontId="3" fillId="4" borderId="1" xfId="0" applyFont="1" applyFill="1" applyBorder="1">
      <alignment vertical="center"/>
    </xf>
    <xf numFmtId="0" fontId="3" fillId="4" borderId="1" xfId="0" applyFont="1" applyFill="1" applyBorder="1" applyAlignment="1">
      <alignment vertical="center" shrinkToFit="1"/>
    </xf>
    <xf numFmtId="176" fontId="3" fillId="4" borderId="1" xfId="0" applyNumberFormat="1" applyFont="1" applyFill="1" applyBorder="1" applyAlignment="1">
      <alignment horizontal="left" vertical="center"/>
    </xf>
    <xf numFmtId="176" fontId="3" fillId="4" borderId="1" xfId="0" applyNumberFormat="1" applyFont="1" applyFill="1" applyBorder="1" applyAlignment="1">
      <alignment horizontal="right" vertical="center"/>
    </xf>
    <xf numFmtId="0" fontId="5" fillId="4" borderId="1" xfId="0" applyFont="1" applyFill="1" applyBorder="1">
      <alignment vertical="center"/>
    </xf>
    <xf numFmtId="0" fontId="7" fillId="4" borderId="1" xfId="0" applyFont="1" applyFill="1" applyBorder="1" applyAlignment="1">
      <alignment vertical="center" shrinkToFit="1"/>
    </xf>
    <xf numFmtId="49" fontId="5" fillId="4" borderId="1" xfId="0" applyNumberFormat="1" applyFont="1" applyFill="1" applyBorder="1" applyAlignment="1">
      <alignment horizontal="center" vertical="center"/>
    </xf>
    <xf numFmtId="49" fontId="5" fillId="4" borderId="2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 wrapText="1"/>
    </xf>
    <xf numFmtId="0" fontId="10" fillId="4" borderId="3" xfId="0" applyFont="1" applyFill="1" applyBorder="1" applyAlignment="1">
      <alignment vertical="center" wrapText="1"/>
    </xf>
    <xf numFmtId="0" fontId="10" fillId="4" borderId="4" xfId="0" applyFont="1" applyFill="1" applyBorder="1" applyAlignment="1">
      <alignment vertical="center" wrapText="1"/>
    </xf>
    <xf numFmtId="0" fontId="2" fillId="4" borderId="5" xfId="0" applyFont="1" applyFill="1" applyBorder="1">
      <alignment vertical="center"/>
    </xf>
    <xf numFmtId="0" fontId="3" fillId="4" borderId="3" xfId="0" applyFont="1" applyFill="1" applyBorder="1">
      <alignment vertical="center"/>
    </xf>
    <xf numFmtId="0" fontId="3" fillId="4" borderId="3" xfId="0" applyFont="1" applyFill="1" applyBorder="1" applyAlignment="1">
      <alignment vertical="center" shrinkToFit="1"/>
    </xf>
    <xf numFmtId="176" fontId="3" fillId="4" borderId="3" xfId="0" applyNumberFormat="1" applyFont="1" applyFill="1" applyBorder="1" applyAlignment="1">
      <alignment horizontal="left" vertical="center"/>
    </xf>
    <xf numFmtId="176" fontId="3" fillId="4" borderId="3" xfId="0" applyNumberFormat="1" applyFont="1" applyFill="1" applyBorder="1" applyAlignment="1">
      <alignment horizontal="right" vertical="center"/>
    </xf>
    <xf numFmtId="0" fontId="5" fillId="4" borderId="3" xfId="0" applyFont="1" applyFill="1" applyBorder="1">
      <alignment vertical="center"/>
    </xf>
    <xf numFmtId="0" fontId="7" fillId="4" borderId="3" xfId="0" applyFont="1" applyFill="1" applyBorder="1" applyAlignment="1">
      <alignment vertical="center" wrapText="1" shrinkToFit="1"/>
    </xf>
    <xf numFmtId="0" fontId="3" fillId="5" borderId="1" xfId="0" applyFont="1" applyFill="1" applyBorder="1" applyAlignment="1">
      <alignment vertical="center" wrapText="1" shrinkToFit="1"/>
    </xf>
    <xf numFmtId="0" fontId="3" fillId="5" borderId="1" xfId="0" applyFont="1" applyFill="1" applyBorder="1">
      <alignment vertical="center"/>
    </xf>
    <xf numFmtId="0" fontId="10" fillId="4" borderId="14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37352</xdr:colOff>
      <xdr:row>110</xdr:row>
      <xdr:rowOff>4412</xdr:rowOff>
    </xdr:from>
    <xdr:to>
      <xdr:col>1</xdr:col>
      <xdr:colOff>2882402</xdr:colOff>
      <xdr:row>117</xdr:row>
      <xdr:rowOff>176643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74C1EF3-04FC-54A2-A5AE-5488E2B3B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617" y="31816667"/>
          <a:ext cx="2845050" cy="19153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120314</xdr:rowOff>
    </xdr:from>
    <xdr:to>
      <xdr:col>2</xdr:col>
      <xdr:colOff>266524</xdr:colOff>
      <xdr:row>103</xdr:row>
      <xdr:rowOff>203031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9D2E9FF-288B-5634-AE39-0A7A46A96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316" y="28341051"/>
          <a:ext cx="3227629" cy="1813927"/>
        </a:xfrm>
        <a:prstGeom prst="rect">
          <a:avLst/>
        </a:prstGeom>
      </xdr:spPr>
    </xdr:pic>
    <xdr:clientData/>
  </xdr:twoCellAnchor>
  <xdr:twoCellAnchor editAs="oneCell">
    <xdr:from>
      <xdr:col>7</xdr:col>
      <xdr:colOff>5851</xdr:colOff>
      <xdr:row>110</xdr:row>
      <xdr:rowOff>33420</xdr:rowOff>
    </xdr:from>
    <xdr:to>
      <xdr:col>8</xdr:col>
      <xdr:colOff>56221</xdr:colOff>
      <xdr:row>117</xdr:row>
      <xdr:rowOff>96085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99BFC76-E27F-14DB-7188-3BFD92948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48009" y="31716578"/>
          <a:ext cx="3191949" cy="179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120461</xdr:colOff>
      <xdr:row>96</xdr:row>
      <xdr:rowOff>73526</xdr:rowOff>
    </xdr:from>
    <xdr:to>
      <xdr:col>3</xdr:col>
      <xdr:colOff>1553241</xdr:colOff>
      <xdr:row>106</xdr:row>
      <xdr:rowOff>149799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33DE5879-E03B-3E56-88A4-5AB5B08EC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72672" y="28294263"/>
          <a:ext cx="1432780" cy="2549431"/>
        </a:xfrm>
        <a:prstGeom prst="rect">
          <a:avLst/>
        </a:prstGeom>
      </xdr:spPr>
    </xdr:pic>
    <xdr:clientData/>
  </xdr:twoCellAnchor>
  <xdr:twoCellAnchor editAs="oneCell">
    <xdr:from>
      <xdr:col>7</xdr:col>
      <xdr:colOff>33421</xdr:colOff>
      <xdr:row>96</xdr:row>
      <xdr:rowOff>26737</xdr:rowOff>
    </xdr:from>
    <xdr:to>
      <xdr:col>8</xdr:col>
      <xdr:colOff>773619</xdr:colOff>
      <xdr:row>104</xdr:row>
      <xdr:rowOff>229769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82EDAB62-E5EE-5406-5623-62745C13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75579" y="28247474"/>
          <a:ext cx="3881777" cy="2181558"/>
        </a:xfrm>
        <a:prstGeom prst="rect">
          <a:avLst/>
        </a:prstGeom>
      </xdr:spPr>
    </xdr:pic>
    <xdr:clientData/>
  </xdr:twoCellAnchor>
  <xdr:twoCellAnchor editAs="oneCell">
    <xdr:from>
      <xdr:col>2</xdr:col>
      <xdr:colOff>715210</xdr:colOff>
      <xdr:row>110</xdr:row>
      <xdr:rowOff>43219</xdr:rowOff>
    </xdr:from>
    <xdr:to>
      <xdr:col>4</xdr:col>
      <xdr:colOff>482339</xdr:colOff>
      <xdr:row>118</xdr:row>
      <xdr:rowOff>15874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9F02D70-0C24-68CC-8376-EEC5539FC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77631" y="31726377"/>
          <a:ext cx="3471853" cy="19511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AE9BD-9858-480A-9575-753928D38324}">
  <dimension ref="A1:J110"/>
  <sheetViews>
    <sheetView tabSelected="1" topLeftCell="A85" zoomScale="96" zoomScaleNormal="95" zoomScaleSheetLayoutView="85" workbookViewId="0">
      <selection activeCell="H93" sqref="H93"/>
    </sheetView>
  </sheetViews>
  <sheetFormatPr defaultColWidth="7.77734375" defaultRowHeight="18.600000000000001" x14ac:dyDescent="0.2"/>
  <cols>
    <col min="1" max="1" width="7.21875" style="3" customWidth="1"/>
    <col min="2" max="2" width="42.33203125" style="1" customWidth="1"/>
    <col min="3" max="3" width="17" style="4" customWidth="1"/>
    <col min="4" max="4" width="36" style="1" customWidth="1"/>
    <col min="5" max="5" width="13.77734375" style="5" customWidth="1"/>
    <col min="6" max="6" width="9.109375" style="6" customWidth="1"/>
    <col min="7" max="7" width="0.33203125" style="2" customWidth="1"/>
    <col min="8" max="8" width="45" style="19" customWidth="1"/>
    <col min="9" max="9" width="18.44140625" style="21" customWidth="1"/>
    <col min="10" max="10" width="19.44140625" style="21" customWidth="1"/>
    <col min="11" max="16384" width="7.77734375" style="2"/>
  </cols>
  <sheetData>
    <row r="1" spans="1:10" x14ac:dyDescent="0.2">
      <c r="A1" s="3" t="s">
        <v>105</v>
      </c>
      <c r="H1" s="16"/>
      <c r="J1" s="22">
        <f ca="1">TODAY()</f>
        <v>45084</v>
      </c>
    </row>
    <row r="2" spans="1:10" ht="19.2" thickBot="1" x14ac:dyDescent="0.25">
      <c r="A2" s="7"/>
      <c r="H2" s="17"/>
      <c r="I2" s="23"/>
      <c r="J2" s="23"/>
    </row>
    <row r="3" spans="1:10" ht="21.75" customHeight="1" x14ac:dyDescent="0.2">
      <c r="A3" s="33"/>
      <c r="B3" s="34" t="s">
        <v>0</v>
      </c>
      <c r="C3" s="35" t="s">
        <v>1</v>
      </c>
      <c r="D3" s="34" t="s">
        <v>1</v>
      </c>
      <c r="E3" s="36" t="s">
        <v>2</v>
      </c>
      <c r="F3" s="36" t="s">
        <v>3</v>
      </c>
      <c r="G3" s="34"/>
      <c r="H3" s="37" t="s">
        <v>4</v>
      </c>
      <c r="I3" s="34" t="s">
        <v>5</v>
      </c>
      <c r="J3" s="38" t="s">
        <v>5</v>
      </c>
    </row>
    <row r="4" spans="1:10" ht="4.95" customHeight="1" x14ac:dyDescent="0.2">
      <c r="A4" s="39"/>
      <c r="B4" s="40"/>
      <c r="C4" s="41"/>
      <c r="D4" s="40"/>
      <c r="E4" s="42"/>
      <c r="F4" s="42"/>
      <c r="G4" s="40"/>
      <c r="H4" s="43"/>
      <c r="I4" s="40"/>
      <c r="J4" s="44"/>
    </row>
    <row r="5" spans="1:10" ht="19.95" customHeight="1" x14ac:dyDescent="0.2">
      <c r="A5" s="47">
        <v>1</v>
      </c>
      <c r="B5" s="48" t="s">
        <v>6</v>
      </c>
      <c r="C5" s="49" t="s">
        <v>8</v>
      </c>
      <c r="D5" s="50" t="s">
        <v>10</v>
      </c>
      <c r="E5" s="51">
        <v>0</v>
      </c>
      <c r="F5" s="52">
        <v>0</v>
      </c>
      <c r="G5" s="53"/>
      <c r="H5" s="54"/>
      <c r="I5" s="55" t="s">
        <v>33</v>
      </c>
      <c r="J5" s="56" t="s">
        <v>32</v>
      </c>
    </row>
    <row r="6" spans="1:10" ht="19.95" customHeight="1" x14ac:dyDescent="0.2">
      <c r="A6" s="45">
        <f>A5+1</f>
        <v>2</v>
      </c>
      <c r="B6" s="8" t="s">
        <v>7</v>
      </c>
      <c r="C6" s="9" t="s">
        <v>9</v>
      </c>
      <c r="D6" s="8" t="s">
        <v>31</v>
      </c>
      <c r="E6" s="13">
        <f>F6-F5</f>
        <v>0.1</v>
      </c>
      <c r="F6" s="10">
        <v>0.1</v>
      </c>
      <c r="G6" s="11"/>
      <c r="H6" s="15" t="s">
        <v>21</v>
      </c>
      <c r="I6" s="46"/>
      <c r="J6" s="12"/>
    </row>
    <row r="7" spans="1:10" ht="19.95" customHeight="1" x14ac:dyDescent="0.2">
      <c r="A7" s="45">
        <f t="shared" ref="A7:A72" si="0">A6+1</f>
        <v>3</v>
      </c>
      <c r="B7" s="8" t="s">
        <v>11</v>
      </c>
      <c r="C7" s="9" t="s">
        <v>12</v>
      </c>
      <c r="D7" s="8" t="s">
        <v>24</v>
      </c>
      <c r="E7" s="13">
        <f t="shared" ref="E7:E72" si="1">F7-F6</f>
        <v>0.8</v>
      </c>
      <c r="F7" s="10">
        <v>0.9</v>
      </c>
      <c r="G7" s="11"/>
      <c r="H7" s="15"/>
      <c r="I7" s="46"/>
      <c r="J7" s="12"/>
    </row>
    <row r="8" spans="1:10" ht="19.95" customHeight="1" x14ac:dyDescent="0.2">
      <c r="A8" s="45">
        <f t="shared" si="0"/>
        <v>4</v>
      </c>
      <c r="B8" s="8" t="s">
        <v>13</v>
      </c>
      <c r="C8" s="9" t="s">
        <v>9</v>
      </c>
      <c r="D8" s="8" t="s">
        <v>25</v>
      </c>
      <c r="E8" s="13">
        <f t="shared" si="1"/>
        <v>2.3000000000000003</v>
      </c>
      <c r="F8" s="10">
        <v>3.2</v>
      </c>
      <c r="G8" s="11"/>
      <c r="H8" s="15"/>
      <c r="I8" s="46"/>
      <c r="J8" s="12"/>
    </row>
    <row r="9" spans="1:10" ht="19.95" customHeight="1" x14ac:dyDescent="0.2">
      <c r="A9" s="45">
        <f t="shared" si="0"/>
        <v>5</v>
      </c>
      <c r="B9" s="8" t="s">
        <v>22</v>
      </c>
      <c r="C9" s="9" t="s">
        <v>12</v>
      </c>
      <c r="D9" s="8" t="s">
        <v>26</v>
      </c>
      <c r="E9" s="13">
        <f t="shared" si="1"/>
        <v>0.79999999999999982</v>
      </c>
      <c r="F9" s="10">
        <v>4</v>
      </c>
      <c r="G9" s="11"/>
      <c r="H9" s="15"/>
      <c r="I9" s="46"/>
      <c r="J9" s="12"/>
    </row>
    <row r="10" spans="1:10" ht="19.95" customHeight="1" x14ac:dyDescent="0.2">
      <c r="A10" s="45">
        <f t="shared" si="0"/>
        <v>6</v>
      </c>
      <c r="B10" s="8" t="s">
        <v>14</v>
      </c>
      <c r="C10" s="9" t="s">
        <v>9</v>
      </c>
      <c r="D10" s="8" t="s">
        <v>10</v>
      </c>
      <c r="E10" s="13">
        <f t="shared" si="1"/>
        <v>1.9000000000000004</v>
      </c>
      <c r="F10" s="10">
        <v>5.9</v>
      </c>
      <c r="G10" s="11"/>
      <c r="H10" s="15"/>
      <c r="I10" s="46"/>
      <c r="J10" s="12"/>
    </row>
    <row r="11" spans="1:10" ht="19.95" customHeight="1" x14ac:dyDescent="0.2">
      <c r="A11" s="45">
        <f t="shared" si="0"/>
        <v>7</v>
      </c>
      <c r="B11" s="8" t="s">
        <v>15</v>
      </c>
      <c r="C11" s="9" t="s">
        <v>12</v>
      </c>
      <c r="D11" s="8" t="s">
        <v>30</v>
      </c>
      <c r="E11" s="13">
        <f t="shared" si="1"/>
        <v>0.89999999999999947</v>
      </c>
      <c r="F11" s="10">
        <v>6.8</v>
      </c>
      <c r="G11" s="11"/>
      <c r="H11" s="15"/>
      <c r="I11" s="46"/>
      <c r="J11" s="12"/>
    </row>
    <row r="12" spans="1:10" ht="19.95" customHeight="1" x14ac:dyDescent="0.2">
      <c r="A12" s="45">
        <f t="shared" si="0"/>
        <v>8</v>
      </c>
      <c r="B12" s="14" t="s">
        <v>16</v>
      </c>
      <c r="C12" s="9" t="s">
        <v>8</v>
      </c>
      <c r="D12" s="8" t="s">
        <v>27</v>
      </c>
      <c r="E12" s="13">
        <f t="shared" si="1"/>
        <v>12.7</v>
      </c>
      <c r="F12" s="10">
        <v>19.5</v>
      </c>
      <c r="G12" s="11"/>
      <c r="H12" s="18"/>
      <c r="I12" s="46"/>
      <c r="J12" s="12"/>
    </row>
    <row r="13" spans="1:10" ht="19.95" customHeight="1" x14ac:dyDescent="0.2">
      <c r="A13" s="45">
        <f t="shared" si="0"/>
        <v>9</v>
      </c>
      <c r="B13" s="8" t="s">
        <v>18</v>
      </c>
      <c r="C13" s="9" t="s">
        <v>87</v>
      </c>
      <c r="D13" s="8" t="s">
        <v>27</v>
      </c>
      <c r="E13" s="13">
        <f t="shared" si="1"/>
        <v>0.10000000000000142</v>
      </c>
      <c r="F13" s="10">
        <v>19.600000000000001</v>
      </c>
      <c r="G13" s="11"/>
      <c r="H13" s="15"/>
      <c r="I13" s="46"/>
      <c r="J13" s="12"/>
    </row>
    <row r="14" spans="1:10" ht="19.95" customHeight="1" x14ac:dyDescent="0.2">
      <c r="A14" s="45">
        <f t="shared" si="0"/>
        <v>10</v>
      </c>
      <c r="B14" s="8" t="s">
        <v>17</v>
      </c>
      <c r="C14" s="9" t="s">
        <v>9</v>
      </c>
      <c r="D14" s="8" t="s">
        <v>27</v>
      </c>
      <c r="E14" s="13">
        <f t="shared" si="1"/>
        <v>0.5</v>
      </c>
      <c r="F14" s="10">
        <v>20.100000000000001</v>
      </c>
      <c r="G14" s="11"/>
      <c r="H14" s="15" t="s">
        <v>142</v>
      </c>
      <c r="I14" s="46"/>
      <c r="J14" s="12"/>
    </row>
    <row r="15" spans="1:10" ht="19.95" customHeight="1" x14ac:dyDescent="0.2">
      <c r="A15" s="45">
        <f t="shared" si="0"/>
        <v>11</v>
      </c>
      <c r="B15" s="8" t="s">
        <v>18</v>
      </c>
      <c r="C15" s="9" t="s">
        <v>19</v>
      </c>
      <c r="D15" s="8" t="s">
        <v>28</v>
      </c>
      <c r="E15" s="13">
        <f t="shared" si="1"/>
        <v>3.5</v>
      </c>
      <c r="F15" s="10">
        <v>23.6</v>
      </c>
      <c r="G15" s="11"/>
      <c r="H15" s="15" t="s">
        <v>23</v>
      </c>
      <c r="I15" s="46"/>
      <c r="J15" s="12"/>
    </row>
    <row r="16" spans="1:10" ht="19.95" customHeight="1" x14ac:dyDescent="0.2">
      <c r="A16" s="45">
        <f t="shared" si="0"/>
        <v>12</v>
      </c>
      <c r="B16" s="8" t="s">
        <v>20</v>
      </c>
      <c r="C16" s="9" t="s">
        <v>8</v>
      </c>
      <c r="D16" s="8" t="s">
        <v>29</v>
      </c>
      <c r="E16" s="13">
        <f t="shared" si="1"/>
        <v>0.19999999999999929</v>
      </c>
      <c r="F16" s="10">
        <v>23.8</v>
      </c>
      <c r="G16" s="11"/>
      <c r="H16" s="15"/>
      <c r="I16" s="46"/>
      <c r="J16" s="12"/>
    </row>
    <row r="17" spans="1:10" ht="19.95" customHeight="1" x14ac:dyDescent="0.2">
      <c r="A17" s="45">
        <f t="shared" si="0"/>
        <v>13</v>
      </c>
      <c r="B17" s="8" t="s">
        <v>106</v>
      </c>
      <c r="C17" s="9" t="s">
        <v>9</v>
      </c>
      <c r="D17" s="8" t="s">
        <v>99</v>
      </c>
      <c r="E17" s="76">
        <f t="shared" si="1"/>
        <v>18.400000000000002</v>
      </c>
      <c r="F17" s="10">
        <v>42.2</v>
      </c>
      <c r="G17" s="11"/>
      <c r="H17" s="15" t="s">
        <v>36</v>
      </c>
      <c r="I17" s="46"/>
      <c r="J17" s="12"/>
    </row>
    <row r="18" spans="1:10" ht="19.95" customHeight="1" x14ac:dyDescent="0.2">
      <c r="A18" s="45">
        <f t="shared" si="0"/>
        <v>14</v>
      </c>
      <c r="B18" s="8" t="s">
        <v>37</v>
      </c>
      <c r="C18" s="9" t="s">
        <v>9</v>
      </c>
      <c r="D18" s="8" t="s">
        <v>10</v>
      </c>
      <c r="E18" s="13">
        <f t="shared" si="1"/>
        <v>0.19999999999999574</v>
      </c>
      <c r="F18" s="10">
        <v>42.4</v>
      </c>
      <c r="G18" s="11"/>
      <c r="H18" s="15" t="s">
        <v>38</v>
      </c>
      <c r="I18" s="46"/>
      <c r="J18" s="12"/>
    </row>
    <row r="19" spans="1:10" ht="19.95" customHeight="1" x14ac:dyDescent="0.2">
      <c r="A19" s="45">
        <f t="shared" si="0"/>
        <v>15</v>
      </c>
      <c r="B19" s="8" t="s">
        <v>34</v>
      </c>
      <c r="C19" s="9" t="s">
        <v>8</v>
      </c>
      <c r="D19" s="8" t="s">
        <v>39</v>
      </c>
      <c r="E19" s="13">
        <f t="shared" si="1"/>
        <v>6.3999999999999986</v>
      </c>
      <c r="F19" s="10">
        <v>48.8</v>
      </c>
      <c r="G19" s="11"/>
      <c r="H19" s="15" t="s">
        <v>35</v>
      </c>
      <c r="I19" s="46"/>
      <c r="J19" s="12"/>
    </row>
    <row r="20" spans="1:10" ht="19.95" customHeight="1" x14ac:dyDescent="0.2">
      <c r="A20" s="45">
        <f t="shared" si="0"/>
        <v>16</v>
      </c>
      <c r="B20" s="8" t="s">
        <v>20</v>
      </c>
      <c r="C20" s="9" t="s">
        <v>12</v>
      </c>
      <c r="D20" s="8" t="s">
        <v>39</v>
      </c>
      <c r="E20" s="13">
        <f t="shared" si="1"/>
        <v>0.20000000000000284</v>
      </c>
      <c r="F20" s="10">
        <v>49</v>
      </c>
      <c r="G20" s="11"/>
      <c r="H20" s="15" t="s">
        <v>40</v>
      </c>
      <c r="I20" s="46"/>
      <c r="J20" s="12"/>
    </row>
    <row r="21" spans="1:10" ht="19.95" customHeight="1" x14ac:dyDescent="0.2">
      <c r="A21" s="45">
        <f t="shared" si="0"/>
        <v>17</v>
      </c>
      <c r="B21" s="14" t="s">
        <v>37</v>
      </c>
      <c r="C21" s="9" t="s">
        <v>9</v>
      </c>
      <c r="D21" s="8" t="s">
        <v>41</v>
      </c>
      <c r="E21" s="13">
        <f t="shared" si="1"/>
        <v>0.29999999999999716</v>
      </c>
      <c r="F21" s="10">
        <v>49.3</v>
      </c>
      <c r="G21" s="11"/>
      <c r="H21" s="18"/>
      <c r="I21" s="46"/>
      <c r="J21" s="12"/>
    </row>
    <row r="22" spans="1:10" ht="19.95" customHeight="1" x14ac:dyDescent="0.2">
      <c r="A22" s="45">
        <f t="shared" si="0"/>
        <v>18</v>
      </c>
      <c r="B22" s="14" t="s">
        <v>42</v>
      </c>
      <c r="C22" s="9" t="s">
        <v>12</v>
      </c>
      <c r="D22" s="8" t="s">
        <v>10</v>
      </c>
      <c r="E22" s="13">
        <f t="shared" si="1"/>
        <v>15</v>
      </c>
      <c r="F22" s="10">
        <v>64.3</v>
      </c>
      <c r="G22" s="11"/>
      <c r="H22" s="15" t="s">
        <v>43</v>
      </c>
      <c r="I22" s="46"/>
      <c r="J22" s="12"/>
    </row>
    <row r="23" spans="1:10" ht="19.95" customHeight="1" x14ac:dyDescent="0.2">
      <c r="A23" s="45">
        <f t="shared" si="0"/>
        <v>19</v>
      </c>
      <c r="B23" s="8" t="s">
        <v>17</v>
      </c>
      <c r="C23" s="9" t="s">
        <v>9</v>
      </c>
      <c r="D23" s="8" t="s">
        <v>44</v>
      </c>
      <c r="E23" s="13">
        <f t="shared" si="1"/>
        <v>0.20000000000000284</v>
      </c>
      <c r="F23" s="10">
        <v>64.5</v>
      </c>
      <c r="G23" s="11"/>
      <c r="H23" s="15" t="s">
        <v>45</v>
      </c>
      <c r="I23" s="46"/>
      <c r="J23" s="12"/>
    </row>
    <row r="24" spans="1:10" ht="39.6" customHeight="1" x14ac:dyDescent="0.2">
      <c r="A24" s="47">
        <f t="shared" si="0"/>
        <v>20</v>
      </c>
      <c r="B24" s="48" t="s">
        <v>103</v>
      </c>
      <c r="C24" s="49" t="s">
        <v>8</v>
      </c>
      <c r="D24" s="50" t="s">
        <v>44</v>
      </c>
      <c r="E24" s="51">
        <f t="shared" si="1"/>
        <v>0.79999999999999716</v>
      </c>
      <c r="F24" s="52">
        <v>65.3</v>
      </c>
      <c r="G24" s="53"/>
      <c r="H24" s="54" t="s">
        <v>104</v>
      </c>
      <c r="I24" s="57"/>
      <c r="J24" s="56"/>
    </row>
    <row r="25" spans="1:10" ht="19.95" customHeight="1" x14ac:dyDescent="0.2">
      <c r="A25" s="45">
        <f t="shared" si="0"/>
        <v>21</v>
      </c>
      <c r="B25" s="8" t="s">
        <v>47</v>
      </c>
      <c r="C25" s="9" t="s">
        <v>12</v>
      </c>
      <c r="D25" s="8" t="s">
        <v>10</v>
      </c>
      <c r="E25" s="13">
        <f t="shared" si="1"/>
        <v>5.2000000000000028</v>
      </c>
      <c r="F25" s="10">
        <v>70.5</v>
      </c>
      <c r="G25" s="11"/>
      <c r="H25" s="15" t="s">
        <v>48</v>
      </c>
      <c r="I25" s="46"/>
      <c r="J25" s="12"/>
    </row>
    <row r="26" spans="1:10" ht="19.95" customHeight="1" x14ac:dyDescent="0.2">
      <c r="A26" s="45">
        <f>A25+1</f>
        <v>22</v>
      </c>
      <c r="B26" s="8" t="s">
        <v>75</v>
      </c>
      <c r="C26" s="9" t="s">
        <v>12</v>
      </c>
      <c r="D26" s="8" t="s">
        <v>44</v>
      </c>
      <c r="E26" s="13">
        <f>F26-F25</f>
        <v>0.20000000000000284</v>
      </c>
      <c r="F26" s="10">
        <v>70.7</v>
      </c>
      <c r="G26" s="11"/>
      <c r="H26" s="18"/>
      <c r="I26" s="46"/>
      <c r="J26" s="12"/>
    </row>
    <row r="27" spans="1:10" ht="19.95" customHeight="1" x14ac:dyDescent="0.2">
      <c r="A27" s="45">
        <f t="shared" si="0"/>
        <v>23</v>
      </c>
      <c r="B27" s="8" t="s">
        <v>106</v>
      </c>
      <c r="C27" s="9" t="s">
        <v>9</v>
      </c>
      <c r="D27" s="8" t="s">
        <v>10</v>
      </c>
      <c r="E27" s="13">
        <f t="shared" si="1"/>
        <v>0.79999999999999716</v>
      </c>
      <c r="F27" s="10">
        <v>71.5</v>
      </c>
      <c r="G27" s="11"/>
      <c r="H27" s="15" t="s">
        <v>49</v>
      </c>
      <c r="I27" s="46"/>
      <c r="J27" s="12"/>
    </row>
    <row r="28" spans="1:10" ht="19.95" customHeight="1" x14ac:dyDescent="0.2">
      <c r="A28" s="45">
        <f t="shared" si="0"/>
        <v>24</v>
      </c>
      <c r="B28" s="8" t="s">
        <v>100</v>
      </c>
      <c r="C28" s="9" t="s">
        <v>12</v>
      </c>
      <c r="D28" s="8" t="s">
        <v>50</v>
      </c>
      <c r="E28" s="13">
        <f t="shared" si="1"/>
        <v>0.40000000000000568</v>
      </c>
      <c r="F28" s="10">
        <v>71.900000000000006</v>
      </c>
      <c r="G28" s="11"/>
      <c r="H28" s="15"/>
      <c r="I28" s="46"/>
      <c r="J28" s="12"/>
    </row>
    <row r="29" spans="1:10" ht="19.95" customHeight="1" x14ac:dyDescent="0.2">
      <c r="A29" s="45">
        <f t="shared" si="0"/>
        <v>25</v>
      </c>
      <c r="B29" s="14" t="s">
        <v>51</v>
      </c>
      <c r="C29" s="9" t="s">
        <v>8</v>
      </c>
      <c r="D29" s="8" t="s">
        <v>52</v>
      </c>
      <c r="E29" s="13">
        <f t="shared" si="1"/>
        <v>12.299999999999997</v>
      </c>
      <c r="F29" s="10">
        <v>84.2</v>
      </c>
      <c r="G29" s="11"/>
      <c r="H29" s="15"/>
      <c r="I29" s="46"/>
      <c r="J29" s="12"/>
    </row>
    <row r="30" spans="1:10" ht="19.95" customHeight="1" x14ac:dyDescent="0.2">
      <c r="A30" s="45">
        <f t="shared" si="0"/>
        <v>26</v>
      </c>
      <c r="B30" s="14" t="s">
        <v>101</v>
      </c>
      <c r="C30" s="9" t="s">
        <v>9</v>
      </c>
      <c r="D30" s="8" t="s">
        <v>10</v>
      </c>
      <c r="E30" s="13">
        <f t="shared" si="1"/>
        <v>6.3999999999999915</v>
      </c>
      <c r="F30" s="10">
        <v>90.6</v>
      </c>
      <c r="G30" s="11"/>
      <c r="H30" s="15"/>
      <c r="I30" s="46"/>
      <c r="J30" s="12"/>
    </row>
    <row r="31" spans="1:10" ht="19.95" customHeight="1" x14ac:dyDescent="0.2">
      <c r="A31" s="45">
        <f t="shared" si="0"/>
        <v>27</v>
      </c>
      <c r="B31" s="14" t="s">
        <v>37</v>
      </c>
      <c r="C31" s="9" t="s">
        <v>12</v>
      </c>
      <c r="D31" s="8" t="s">
        <v>53</v>
      </c>
      <c r="E31" s="13">
        <f t="shared" si="1"/>
        <v>3.1000000000000085</v>
      </c>
      <c r="F31" s="10">
        <v>93.7</v>
      </c>
      <c r="G31" s="11"/>
      <c r="H31" s="18" t="s">
        <v>102</v>
      </c>
      <c r="I31" s="46"/>
      <c r="J31" s="12"/>
    </row>
    <row r="32" spans="1:10" ht="19.95" customHeight="1" x14ac:dyDescent="0.2">
      <c r="A32" s="45">
        <f t="shared" si="0"/>
        <v>28</v>
      </c>
      <c r="B32" s="8" t="s">
        <v>106</v>
      </c>
      <c r="C32" s="9" t="s">
        <v>9</v>
      </c>
      <c r="D32" s="8" t="s">
        <v>54</v>
      </c>
      <c r="E32" s="13">
        <f t="shared" si="1"/>
        <v>1</v>
      </c>
      <c r="F32" s="10">
        <v>94.7</v>
      </c>
      <c r="G32" s="11"/>
      <c r="H32" s="18"/>
      <c r="I32" s="46"/>
      <c r="J32" s="12"/>
    </row>
    <row r="33" spans="1:10" ht="36" customHeight="1" x14ac:dyDescent="0.2">
      <c r="A33" s="47">
        <f t="shared" si="0"/>
        <v>29</v>
      </c>
      <c r="B33" s="50" t="s">
        <v>55</v>
      </c>
      <c r="C33" s="49" t="s">
        <v>46</v>
      </c>
      <c r="D33" s="50" t="s">
        <v>54</v>
      </c>
      <c r="E33" s="51">
        <f t="shared" si="1"/>
        <v>3.5</v>
      </c>
      <c r="F33" s="52">
        <v>98.2</v>
      </c>
      <c r="G33" s="53"/>
      <c r="H33" s="54" t="s">
        <v>110</v>
      </c>
      <c r="I33" s="57" t="s">
        <v>89</v>
      </c>
      <c r="J33" s="58" t="s">
        <v>90</v>
      </c>
    </row>
    <row r="34" spans="1:10" ht="19.95" customHeight="1" x14ac:dyDescent="0.2">
      <c r="A34" s="45">
        <f t="shared" si="0"/>
        <v>30</v>
      </c>
      <c r="B34" s="8" t="s">
        <v>37</v>
      </c>
      <c r="C34" s="9" t="s">
        <v>9</v>
      </c>
      <c r="D34" s="8" t="s">
        <v>56</v>
      </c>
      <c r="E34" s="13">
        <f t="shared" si="1"/>
        <v>4.2999999999999972</v>
      </c>
      <c r="F34" s="10">
        <v>102.5</v>
      </c>
      <c r="G34" s="11"/>
      <c r="H34" s="15"/>
      <c r="I34" s="46"/>
      <c r="J34" s="12"/>
    </row>
    <row r="35" spans="1:10" ht="19.95" customHeight="1" x14ac:dyDescent="0.2">
      <c r="A35" s="45">
        <f t="shared" si="0"/>
        <v>31</v>
      </c>
      <c r="B35" s="8" t="s">
        <v>57</v>
      </c>
      <c r="C35" s="9" t="s">
        <v>9</v>
      </c>
      <c r="D35" s="8" t="s">
        <v>58</v>
      </c>
      <c r="E35" s="13">
        <f t="shared" si="1"/>
        <v>1.2000000000000028</v>
      </c>
      <c r="F35" s="10">
        <v>103.7</v>
      </c>
      <c r="G35" s="11"/>
      <c r="H35" s="15"/>
      <c r="I35" s="46"/>
      <c r="J35" s="12"/>
    </row>
    <row r="36" spans="1:10" ht="19.95" customHeight="1" x14ac:dyDescent="0.2">
      <c r="A36" s="45">
        <f t="shared" si="0"/>
        <v>32</v>
      </c>
      <c r="B36" s="8" t="s">
        <v>18</v>
      </c>
      <c r="C36" s="9" t="s">
        <v>115</v>
      </c>
      <c r="D36" s="8" t="s">
        <v>10</v>
      </c>
      <c r="E36" s="13">
        <f t="shared" si="1"/>
        <v>2</v>
      </c>
      <c r="F36" s="10">
        <v>105.7</v>
      </c>
      <c r="G36" s="11"/>
      <c r="H36" s="15" t="s">
        <v>59</v>
      </c>
      <c r="I36" s="46"/>
      <c r="J36" s="12"/>
    </row>
    <row r="37" spans="1:10" ht="19.95" customHeight="1" x14ac:dyDescent="0.2">
      <c r="A37" s="45">
        <f t="shared" si="0"/>
        <v>33</v>
      </c>
      <c r="B37" s="8" t="s">
        <v>37</v>
      </c>
      <c r="C37" s="9" t="s">
        <v>9</v>
      </c>
      <c r="D37" s="8" t="s">
        <v>60</v>
      </c>
      <c r="E37" s="13">
        <f t="shared" si="1"/>
        <v>0.29999999999999716</v>
      </c>
      <c r="F37" s="10">
        <v>106</v>
      </c>
      <c r="G37" s="11"/>
      <c r="H37" s="15"/>
      <c r="I37" s="46"/>
      <c r="J37" s="12"/>
    </row>
    <row r="38" spans="1:10" ht="19.95" customHeight="1" x14ac:dyDescent="0.2">
      <c r="A38" s="45">
        <f t="shared" si="0"/>
        <v>34</v>
      </c>
      <c r="B38" s="8" t="s">
        <v>61</v>
      </c>
      <c r="C38" s="9" t="s">
        <v>12</v>
      </c>
      <c r="D38" s="8" t="s">
        <v>62</v>
      </c>
      <c r="E38" s="13">
        <f t="shared" si="1"/>
        <v>0.79999999999999716</v>
      </c>
      <c r="F38" s="10">
        <v>106.8</v>
      </c>
      <c r="G38" s="11"/>
      <c r="H38" s="15"/>
      <c r="I38" s="46"/>
      <c r="J38" s="12"/>
    </row>
    <row r="39" spans="1:10" ht="19.95" customHeight="1" x14ac:dyDescent="0.2">
      <c r="A39" s="45">
        <f t="shared" si="0"/>
        <v>35</v>
      </c>
      <c r="B39" s="8" t="s">
        <v>37</v>
      </c>
      <c r="C39" s="9" t="s">
        <v>9</v>
      </c>
      <c r="D39" s="8" t="s">
        <v>52</v>
      </c>
      <c r="E39" s="13">
        <f t="shared" si="1"/>
        <v>1.7999999999999972</v>
      </c>
      <c r="F39" s="10">
        <v>108.6</v>
      </c>
      <c r="G39" s="11"/>
      <c r="H39" s="15"/>
      <c r="I39" s="46"/>
      <c r="J39" s="12"/>
    </row>
    <row r="40" spans="1:10" ht="19.95" customHeight="1" x14ac:dyDescent="0.2">
      <c r="A40" s="45">
        <f t="shared" si="0"/>
        <v>36</v>
      </c>
      <c r="B40" s="14" t="s">
        <v>63</v>
      </c>
      <c r="C40" s="9" t="s">
        <v>12</v>
      </c>
      <c r="D40" s="8" t="s">
        <v>64</v>
      </c>
      <c r="E40" s="13">
        <f t="shared" si="1"/>
        <v>0.20000000000000284</v>
      </c>
      <c r="F40" s="10">
        <v>108.8</v>
      </c>
      <c r="G40" s="11"/>
      <c r="H40" s="18"/>
      <c r="I40" s="46"/>
      <c r="J40" s="12"/>
    </row>
    <row r="41" spans="1:10" ht="19.95" customHeight="1" x14ac:dyDescent="0.2">
      <c r="A41" s="45">
        <f>A40+1</f>
        <v>37</v>
      </c>
      <c r="B41" s="8" t="s">
        <v>106</v>
      </c>
      <c r="C41" s="9" t="s">
        <v>9</v>
      </c>
      <c r="D41" s="8" t="s">
        <v>10</v>
      </c>
      <c r="E41" s="13">
        <f t="shared" si="1"/>
        <v>1</v>
      </c>
      <c r="F41" s="10">
        <v>109.8</v>
      </c>
      <c r="G41" s="11"/>
      <c r="H41" s="15"/>
      <c r="I41" s="46"/>
      <c r="J41" s="12"/>
    </row>
    <row r="42" spans="1:10" ht="74.400000000000006" customHeight="1" x14ac:dyDescent="0.2">
      <c r="A42" s="47">
        <f t="shared" si="0"/>
        <v>38</v>
      </c>
      <c r="B42" s="50" t="s">
        <v>65</v>
      </c>
      <c r="C42" s="49" t="s">
        <v>66</v>
      </c>
      <c r="D42" s="50" t="s">
        <v>10</v>
      </c>
      <c r="E42" s="51">
        <f t="shared" si="1"/>
        <v>0.29999999999999716</v>
      </c>
      <c r="F42" s="52">
        <v>110.1</v>
      </c>
      <c r="G42" s="53"/>
      <c r="H42" s="54" t="s">
        <v>114</v>
      </c>
      <c r="I42" s="55"/>
      <c r="J42" s="56"/>
    </row>
    <row r="43" spans="1:10" ht="23.4" customHeight="1" x14ac:dyDescent="0.2">
      <c r="A43" s="45">
        <f t="shared" si="0"/>
        <v>39</v>
      </c>
      <c r="B43" s="8" t="s">
        <v>37</v>
      </c>
      <c r="C43" s="9" t="s">
        <v>12</v>
      </c>
      <c r="D43" s="8" t="s">
        <v>64</v>
      </c>
      <c r="E43" s="13">
        <f t="shared" si="1"/>
        <v>0.30000000000001137</v>
      </c>
      <c r="F43" s="10">
        <v>110.4</v>
      </c>
      <c r="G43" s="11"/>
      <c r="H43" s="15"/>
      <c r="I43" s="46"/>
      <c r="J43" s="12"/>
    </row>
    <row r="44" spans="1:10" ht="19.95" customHeight="1" x14ac:dyDescent="0.2">
      <c r="A44" s="45">
        <f t="shared" si="0"/>
        <v>40</v>
      </c>
      <c r="B44" s="14" t="s">
        <v>63</v>
      </c>
      <c r="C44" s="9" t="s">
        <v>9</v>
      </c>
      <c r="D44" s="8" t="s">
        <v>52</v>
      </c>
      <c r="E44" s="13">
        <f t="shared" si="1"/>
        <v>1</v>
      </c>
      <c r="F44" s="10">
        <v>111.4</v>
      </c>
      <c r="G44" s="11"/>
      <c r="H44" s="15"/>
      <c r="I44" s="46"/>
      <c r="J44" s="12"/>
    </row>
    <row r="45" spans="1:10" ht="19.95" customHeight="1" x14ac:dyDescent="0.2">
      <c r="A45" s="45">
        <f t="shared" si="0"/>
        <v>41</v>
      </c>
      <c r="B45" s="14" t="s">
        <v>67</v>
      </c>
      <c r="C45" s="9" t="s">
        <v>9</v>
      </c>
      <c r="D45" s="8" t="s">
        <v>58</v>
      </c>
      <c r="E45" s="13">
        <f t="shared" si="1"/>
        <v>0.29999999999999716</v>
      </c>
      <c r="F45" s="10">
        <v>111.7</v>
      </c>
      <c r="G45" s="11"/>
      <c r="H45" s="18"/>
      <c r="I45" s="46"/>
      <c r="J45" s="12"/>
    </row>
    <row r="46" spans="1:10" ht="19.95" customHeight="1" x14ac:dyDescent="0.2">
      <c r="A46" s="45">
        <f t="shared" si="0"/>
        <v>42</v>
      </c>
      <c r="B46" s="8" t="s">
        <v>68</v>
      </c>
      <c r="C46" s="9" t="s">
        <v>12</v>
      </c>
      <c r="D46" s="8" t="s">
        <v>69</v>
      </c>
      <c r="E46" s="13">
        <f t="shared" si="1"/>
        <v>7.3999999999999915</v>
      </c>
      <c r="F46" s="10">
        <v>119.1</v>
      </c>
      <c r="G46" s="11"/>
      <c r="H46" s="15"/>
      <c r="I46" s="46"/>
      <c r="J46" s="12"/>
    </row>
    <row r="47" spans="1:10" ht="19.95" customHeight="1" x14ac:dyDescent="0.2">
      <c r="A47" s="45">
        <f t="shared" si="0"/>
        <v>43</v>
      </c>
      <c r="B47" s="8" t="s">
        <v>70</v>
      </c>
      <c r="C47" s="9" t="s">
        <v>9</v>
      </c>
      <c r="D47" s="8" t="s">
        <v>72</v>
      </c>
      <c r="E47" s="13">
        <f t="shared" si="1"/>
        <v>0.80000000000001137</v>
      </c>
      <c r="F47" s="10">
        <v>119.9</v>
      </c>
      <c r="G47" s="11"/>
      <c r="H47" s="15"/>
      <c r="I47" s="46"/>
      <c r="J47" s="12"/>
    </row>
    <row r="48" spans="1:10" ht="19.95" customHeight="1" x14ac:dyDescent="0.2">
      <c r="A48" s="45">
        <f t="shared" si="0"/>
        <v>44</v>
      </c>
      <c r="B48" s="8" t="s">
        <v>71</v>
      </c>
      <c r="C48" s="9" t="s">
        <v>12</v>
      </c>
      <c r="D48" s="8" t="s">
        <v>113</v>
      </c>
      <c r="E48" s="13">
        <f t="shared" si="1"/>
        <v>0.39999999999999147</v>
      </c>
      <c r="F48" s="10">
        <v>120.3</v>
      </c>
      <c r="G48" s="11"/>
      <c r="H48" s="15"/>
      <c r="I48" s="46"/>
      <c r="J48" s="12"/>
    </row>
    <row r="49" spans="1:10" ht="19.95" customHeight="1" x14ac:dyDescent="0.2">
      <c r="A49" s="45">
        <f t="shared" si="0"/>
        <v>45</v>
      </c>
      <c r="B49" s="14" t="s">
        <v>116</v>
      </c>
      <c r="C49" s="9" t="s">
        <v>9</v>
      </c>
      <c r="D49" s="8" t="s">
        <v>10</v>
      </c>
      <c r="E49" s="13">
        <f t="shared" si="1"/>
        <v>2</v>
      </c>
      <c r="F49" s="10">
        <v>122.3</v>
      </c>
      <c r="G49" s="11"/>
      <c r="H49" s="15"/>
      <c r="I49" s="46"/>
      <c r="J49" s="12"/>
    </row>
    <row r="50" spans="1:10" s="66" customFormat="1" ht="39" customHeight="1" x14ac:dyDescent="0.2">
      <c r="A50" s="47">
        <f t="shared" si="0"/>
        <v>46</v>
      </c>
      <c r="B50" s="71" t="s">
        <v>147</v>
      </c>
      <c r="C50" s="96" t="s">
        <v>66</v>
      </c>
      <c r="D50" s="48" t="s">
        <v>10</v>
      </c>
      <c r="E50" s="72">
        <f t="shared" si="1"/>
        <v>0.90000000000000568</v>
      </c>
      <c r="F50" s="73">
        <v>123.2</v>
      </c>
      <c r="G50" s="74"/>
      <c r="H50" s="54" t="s">
        <v>117</v>
      </c>
      <c r="I50" s="70"/>
      <c r="J50" s="65"/>
    </row>
    <row r="51" spans="1:10" ht="19.95" customHeight="1" x14ac:dyDescent="0.2">
      <c r="A51" s="45">
        <f t="shared" si="0"/>
        <v>47</v>
      </c>
      <c r="B51" s="9" t="s">
        <v>75</v>
      </c>
      <c r="C51" s="9" t="s">
        <v>12</v>
      </c>
      <c r="D51" s="8" t="s">
        <v>113</v>
      </c>
      <c r="E51" s="13">
        <f>F51-F50</f>
        <v>0.79999999999999716</v>
      </c>
      <c r="F51" s="10">
        <v>124</v>
      </c>
      <c r="G51" s="11"/>
      <c r="H51" s="15" t="s">
        <v>74</v>
      </c>
      <c r="I51" s="46"/>
      <c r="J51" s="12"/>
    </row>
    <row r="52" spans="1:10" ht="19.95" customHeight="1" x14ac:dyDescent="0.2">
      <c r="A52" s="45">
        <f t="shared" si="0"/>
        <v>48</v>
      </c>
      <c r="B52" s="9" t="s">
        <v>118</v>
      </c>
      <c r="C52" s="9" t="s">
        <v>12</v>
      </c>
      <c r="D52" s="8" t="s">
        <v>121</v>
      </c>
      <c r="E52" s="13">
        <f t="shared" ref="E52:E55" si="2">F52-F51</f>
        <v>0.20000000000000284</v>
      </c>
      <c r="F52" s="10">
        <v>124.2</v>
      </c>
      <c r="G52" s="11"/>
      <c r="H52" s="15"/>
      <c r="I52" s="46"/>
      <c r="J52" s="12"/>
    </row>
    <row r="53" spans="1:10" ht="19.95" customHeight="1" x14ac:dyDescent="0.2">
      <c r="A53" s="45">
        <f t="shared" si="0"/>
        <v>49</v>
      </c>
      <c r="B53" s="9" t="s">
        <v>17</v>
      </c>
      <c r="C53" s="9" t="s">
        <v>12</v>
      </c>
      <c r="D53" s="8" t="s">
        <v>52</v>
      </c>
      <c r="E53" s="13">
        <f t="shared" si="2"/>
        <v>2.3999999999999915</v>
      </c>
      <c r="F53" s="10">
        <v>126.6</v>
      </c>
      <c r="G53" s="11"/>
      <c r="H53" s="15" t="s">
        <v>73</v>
      </c>
      <c r="I53" s="46"/>
      <c r="J53" s="12"/>
    </row>
    <row r="54" spans="1:10" ht="19.95" customHeight="1" x14ac:dyDescent="0.2">
      <c r="A54" s="45">
        <f t="shared" si="0"/>
        <v>50</v>
      </c>
      <c r="B54" s="9" t="s">
        <v>119</v>
      </c>
      <c r="C54" s="9" t="s">
        <v>12</v>
      </c>
      <c r="D54" s="97" t="s">
        <v>160</v>
      </c>
      <c r="E54" s="13">
        <f t="shared" si="2"/>
        <v>26.599999999999994</v>
      </c>
      <c r="F54" s="10">
        <v>153.19999999999999</v>
      </c>
      <c r="G54" s="11"/>
      <c r="H54" s="15"/>
      <c r="I54" s="46"/>
      <c r="J54" s="12"/>
    </row>
    <row r="55" spans="1:10" ht="19.95" customHeight="1" x14ac:dyDescent="0.2">
      <c r="A55" s="45">
        <f t="shared" si="0"/>
        <v>51</v>
      </c>
      <c r="B55" s="9" t="s">
        <v>120</v>
      </c>
      <c r="C55" s="9" t="s">
        <v>12</v>
      </c>
      <c r="D55" s="8" t="s">
        <v>113</v>
      </c>
      <c r="E55" s="13">
        <f t="shared" si="2"/>
        <v>5</v>
      </c>
      <c r="F55" s="10">
        <v>158.19999999999999</v>
      </c>
      <c r="G55" s="11"/>
      <c r="H55" s="15"/>
      <c r="I55" s="46"/>
      <c r="J55" s="12"/>
    </row>
    <row r="56" spans="1:10" ht="19.95" customHeight="1" x14ac:dyDescent="0.2">
      <c r="A56" s="45">
        <f t="shared" si="0"/>
        <v>52</v>
      </c>
      <c r="B56" s="9" t="s">
        <v>122</v>
      </c>
      <c r="C56" s="9" t="s">
        <v>12</v>
      </c>
      <c r="D56" s="8" t="s">
        <v>10</v>
      </c>
      <c r="E56" s="13">
        <f t="shared" si="1"/>
        <v>3.3000000000000114</v>
      </c>
      <c r="F56" s="10">
        <v>161.5</v>
      </c>
      <c r="G56" s="11"/>
      <c r="H56" s="15"/>
      <c r="I56" s="46"/>
      <c r="J56" s="12"/>
    </row>
    <row r="57" spans="1:10" s="66" customFormat="1" ht="37.200000000000003" customHeight="1" x14ac:dyDescent="0.2">
      <c r="A57" s="75">
        <f t="shared" si="0"/>
        <v>53</v>
      </c>
      <c r="B57" s="71" t="s">
        <v>123</v>
      </c>
      <c r="C57" s="96" t="s">
        <v>66</v>
      </c>
      <c r="D57" s="48" t="s">
        <v>10</v>
      </c>
      <c r="E57" s="72">
        <f t="shared" si="1"/>
        <v>0.30000000000001137</v>
      </c>
      <c r="F57" s="73">
        <v>161.80000000000001</v>
      </c>
      <c r="G57" s="74"/>
      <c r="H57" s="54" t="s">
        <v>124</v>
      </c>
      <c r="I57" s="70" t="s">
        <v>136</v>
      </c>
      <c r="J57" s="65" t="s">
        <v>137</v>
      </c>
    </row>
    <row r="58" spans="1:10" ht="19.95" customHeight="1" x14ac:dyDescent="0.2">
      <c r="A58" s="45">
        <f t="shared" si="0"/>
        <v>54</v>
      </c>
      <c r="B58" s="9" t="s">
        <v>125</v>
      </c>
      <c r="C58" s="9" t="s">
        <v>12</v>
      </c>
      <c r="D58" s="8" t="s">
        <v>113</v>
      </c>
      <c r="E58" s="13">
        <f t="shared" si="1"/>
        <v>0.29999999999998295</v>
      </c>
      <c r="F58" s="10">
        <v>162.1</v>
      </c>
      <c r="G58" s="11"/>
      <c r="H58" s="15"/>
      <c r="I58" s="46"/>
      <c r="J58" s="12"/>
    </row>
    <row r="59" spans="1:10" ht="21" customHeight="1" x14ac:dyDescent="0.2">
      <c r="A59" s="45">
        <f t="shared" si="0"/>
        <v>55</v>
      </c>
      <c r="B59" s="9" t="s">
        <v>126</v>
      </c>
      <c r="C59" s="9" t="s">
        <v>9</v>
      </c>
      <c r="D59" s="8" t="s">
        <v>10</v>
      </c>
      <c r="E59" s="13">
        <f t="shared" si="1"/>
        <v>1.8000000000000114</v>
      </c>
      <c r="F59" s="10">
        <v>163.9</v>
      </c>
      <c r="G59" s="11"/>
      <c r="H59" s="18"/>
      <c r="I59" s="67"/>
      <c r="J59" s="68"/>
    </row>
    <row r="60" spans="1:10" ht="19.95" customHeight="1" x14ac:dyDescent="0.2">
      <c r="A60" s="45">
        <f t="shared" si="0"/>
        <v>56</v>
      </c>
      <c r="B60" s="9" t="s">
        <v>116</v>
      </c>
      <c r="C60" s="9" t="s">
        <v>9</v>
      </c>
      <c r="D60" s="8" t="s">
        <v>10</v>
      </c>
      <c r="E60" s="13">
        <f t="shared" si="1"/>
        <v>9.9999999999994316E-2</v>
      </c>
      <c r="F60" s="10">
        <v>164</v>
      </c>
      <c r="G60" s="11"/>
      <c r="H60" s="15"/>
      <c r="I60" s="46"/>
      <c r="J60" s="12"/>
    </row>
    <row r="61" spans="1:10" ht="42" customHeight="1" x14ac:dyDescent="0.2">
      <c r="A61" s="47">
        <f t="shared" si="0"/>
        <v>57</v>
      </c>
      <c r="B61" s="49" t="s">
        <v>148</v>
      </c>
      <c r="C61" s="49" t="s">
        <v>66</v>
      </c>
      <c r="D61" s="50" t="s">
        <v>10</v>
      </c>
      <c r="E61" s="51">
        <f t="shared" si="1"/>
        <v>2.8000000000000114</v>
      </c>
      <c r="F61" s="52">
        <v>166.8</v>
      </c>
      <c r="G61" s="53"/>
      <c r="H61" s="54" t="s">
        <v>127</v>
      </c>
      <c r="I61" s="55"/>
      <c r="J61" s="56"/>
    </row>
    <row r="62" spans="1:10" ht="19.95" customHeight="1" x14ac:dyDescent="0.2">
      <c r="A62" s="45">
        <f t="shared" si="0"/>
        <v>58</v>
      </c>
      <c r="B62" s="9" t="s">
        <v>75</v>
      </c>
      <c r="C62" s="9" t="s">
        <v>12</v>
      </c>
      <c r="D62" s="8" t="s">
        <v>10</v>
      </c>
      <c r="E62" s="13">
        <f t="shared" si="1"/>
        <v>9.9999999999994316E-2</v>
      </c>
      <c r="F62" s="10">
        <v>166.9</v>
      </c>
      <c r="G62" s="11"/>
      <c r="H62" s="15"/>
      <c r="I62" s="46"/>
      <c r="J62" s="12"/>
    </row>
    <row r="63" spans="1:10" ht="19.95" customHeight="1" x14ac:dyDescent="0.2">
      <c r="A63" s="45">
        <f t="shared" si="0"/>
        <v>59</v>
      </c>
      <c r="B63" s="9" t="s">
        <v>125</v>
      </c>
      <c r="C63" s="9" t="s">
        <v>9</v>
      </c>
      <c r="D63" s="8" t="s">
        <v>76</v>
      </c>
      <c r="E63" s="13">
        <f t="shared" si="1"/>
        <v>9.9999999999994316E-2</v>
      </c>
      <c r="F63" s="10">
        <v>167</v>
      </c>
      <c r="G63" s="11"/>
      <c r="H63" s="15"/>
      <c r="I63" s="46"/>
      <c r="J63" s="12"/>
    </row>
    <row r="64" spans="1:10" ht="21" customHeight="1" x14ac:dyDescent="0.2">
      <c r="A64" s="45">
        <f>A63+1</f>
        <v>60</v>
      </c>
      <c r="B64" s="9" t="s">
        <v>75</v>
      </c>
      <c r="C64" s="9" t="s">
        <v>12</v>
      </c>
      <c r="D64" s="97" t="s">
        <v>79</v>
      </c>
      <c r="E64" s="13">
        <f t="shared" si="1"/>
        <v>4.4000000000000057</v>
      </c>
      <c r="F64" s="10">
        <v>171.4</v>
      </c>
      <c r="G64" s="11"/>
      <c r="H64" s="18"/>
      <c r="I64" s="46"/>
      <c r="J64" s="12"/>
    </row>
    <row r="65" spans="1:10" ht="19.95" customHeight="1" x14ac:dyDescent="0.2">
      <c r="A65" s="45">
        <f>A64+1</f>
        <v>61</v>
      </c>
      <c r="B65" s="9" t="s">
        <v>126</v>
      </c>
      <c r="C65" s="9" t="s">
        <v>9</v>
      </c>
      <c r="D65" s="8" t="s">
        <v>128</v>
      </c>
      <c r="E65" s="13">
        <f>F65-F64</f>
        <v>1.5</v>
      </c>
      <c r="F65" s="10">
        <v>172.9</v>
      </c>
      <c r="G65" s="11"/>
      <c r="H65" s="15" t="s">
        <v>138</v>
      </c>
      <c r="I65" s="46"/>
      <c r="J65" s="12"/>
    </row>
    <row r="66" spans="1:10" ht="19.95" customHeight="1" x14ac:dyDescent="0.2">
      <c r="A66" s="45">
        <f t="shared" si="0"/>
        <v>62</v>
      </c>
      <c r="B66" s="9" t="s">
        <v>75</v>
      </c>
      <c r="C66" s="9" t="s">
        <v>12</v>
      </c>
      <c r="D66" s="8" t="s">
        <v>128</v>
      </c>
      <c r="E66" s="13">
        <f t="shared" si="1"/>
        <v>0.19999999999998863</v>
      </c>
      <c r="F66" s="10">
        <v>173.1</v>
      </c>
      <c r="G66" s="11"/>
      <c r="H66" s="15"/>
      <c r="I66" s="46"/>
      <c r="J66" s="12"/>
    </row>
    <row r="67" spans="1:10" ht="19.95" customHeight="1" x14ac:dyDescent="0.2">
      <c r="A67" s="45">
        <f t="shared" si="0"/>
        <v>63</v>
      </c>
      <c r="B67" s="9" t="s">
        <v>129</v>
      </c>
      <c r="C67" s="9" t="s">
        <v>9</v>
      </c>
      <c r="D67" s="8" t="s">
        <v>130</v>
      </c>
      <c r="E67" s="13">
        <f t="shared" si="1"/>
        <v>3.7000000000000171</v>
      </c>
      <c r="F67" s="10">
        <v>176.8</v>
      </c>
      <c r="G67" s="11"/>
      <c r="H67" s="15"/>
      <c r="I67" s="46"/>
      <c r="J67" s="12"/>
    </row>
    <row r="68" spans="1:10" ht="35.549999999999997" customHeight="1" x14ac:dyDescent="0.2">
      <c r="A68" s="45">
        <f t="shared" si="0"/>
        <v>64</v>
      </c>
      <c r="B68" s="9" t="s">
        <v>42</v>
      </c>
      <c r="C68" s="9" t="s">
        <v>12</v>
      </c>
      <c r="D68" s="8" t="s">
        <v>140</v>
      </c>
      <c r="E68" s="13">
        <f t="shared" si="1"/>
        <v>9.9999999999994316E-2</v>
      </c>
      <c r="F68" s="10">
        <v>176.9</v>
      </c>
      <c r="G68" s="11"/>
      <c r="H68" s="18" t="s">
        <v>139</v>
      </c>
      <c r="I68" s="46"/>
      <c r="J68" s="46"/>
    </row>
    <row r="69" spans="1:10" ht="19.95" customHeight="1" x14ac:dyDescent="0.2">
      <c r="A69" s="45">
        <f t="shared" si="0"/>
        <v>65</v>
      </c>
      <c r="B69" s="9" t="s">
        <v>75</v>
      </c>
      <c r="C69" s="9" t="s">
        <v>9</v>
      </c>
      <c r="D69" s="8" t="s">
        <v>141</v>
      </c>
      <c r="E69" s="13">
        <f t="shared" si="1"/>
        <v>4.1999999999999886</v>
      </c>
      <c r="F69" s="10">
        <v>181.1</v>
      </c>
      <c r="G69" s="11"/>
      <c r="H69" s="15"/>
      <c r="I69" s="46"/>
      <c r="J69" s="12"/>
    </row>
    <row r="70" spans="1:10" ht="19.95" customHeight="1" x14ac:dyDescent="0.2">
      <c r="A70" s="45">
        <f t="shared" si="0"/>
        <v>66</v>
      </c>
      <c r="B70" s="9" t="s">
        <v>17</v>
      </c>
      <c r="C70" s="9" t="s">
        <v>9</v>
      </c>
      <c r="D70" s="8" t="s">
        <v>141</v>
      </c>
      <c r="E70" s="13">
        <f t="shared" si="1"/>
        <v>2.9000000000000057</v>
      </c>
      <c r="F70" s="10">
        <v>184</v>
      </c>
      <c r="G70" s="11"/>
      <c r="H70" s="15" t="s">
        <v>165</v>
      </c>
      <c r="I70" s="46"/>
      <c r="J70" s="12"/>
    </row>
    <row r="71" spans="1:10" ht="19.95" customHeight="1" x14ac:dyDescent="0.2">
      <c r="A71" s="45">
        <f t="shared" si="0"/>
        <v>67</v>
      </c>
      <c r="B71" s="9" t="s">
        <v>18</v>
      </c>
      <c r="C71" s="9" t="s">
        <v>19</v>
      </c>
      <c r="D71" s="8" t="s">
        <v>141</v>
      </c>
      <c r="E71" s="13">
        <f t="shared" si="1"/>
        <v>0.69999999999998863</v>
      </c>
      <c r="F71" s="10">
        <v>184.7</v>
      </c>
      <c r="G71" s="11"/>
      <c r="H71" s="15"/>
      <c r="I71" s="46"/>
      <c r="J71" s="12"/>
    </row>
    <row r="72" spans="1:10" ht="19.95" customHeight="1" x14ac:dyDescent="0.2">
      <c r="A72" s="45">
        <f t="shared" si="0"/>
        <v>68</v>
      </c>
      <c r="B72" s="9" t="s">
        <v>75</v>
      </c>
      <c r="C72" s="9" t="s">
        <v>12</v>
      </c>
      <c r="D72" s="8" t="s">
        <v>141</v>
      </c>
      <c r="E72" s="13">
        <f t="shared" si="1"/>
        <v>1.2000000000000171</v>
      </c>
      <c r="F72" s="10">
        <v>185.9</v>
      </c>
      <c r="G72" s="11"/>
      <c r="H72" s="15"/>
      <c r="I72" s="46"/>
      <c r="J72" s="12"/>
    </row>
    <row r="73" spans="1:10" ht="19.95" customHeight="1" x14ac:dyDescent="0.2">
      <c r="A73" s="45">
        <f t="shared" ref="A73:A92" si="3">A72+1</f>
        <v>69</v>
      </c>
      <c r="B73" s="9" t="s">
        <v>131</v>
      </c>
      <c r="C73" s="9" t="s">
        <v>12</v>
      </c>
      <c r="D73" s="8" t="s">
        <v>141</v>
      </c>
      <c r="E73" s="13">
        <f t="shared" ref="E73:E74" si="4">F73-F72</f>
        <v>0.19999999999998863</v>
      </c>
      <c r="F73" s="10">
        <v>186.1</v>
      </c>
      <c r="G73" s="11"/>
      <c r="H73" s="15"/>
      <c r="I73" s="46"/>
      <c r="J73" s="12"/>
    </row>
    <row r="74" spans="1:10" ht="19.8" customHeight="1" x14ac:dyDescent="0.2">
      <c r="A74" s="45">
        <f t="shared" si="3"/>
        <v>70</v>
      </c>
      <c r="B74" s="9" t="s">
        <v>75</v>
      </c>
      <c r="C74" s="9" t="s">
        <v>9</v>
      </c>
      <c r="D74" s="8" t="s">
        <v>79</v>
      </c>
      <c r="E74" s="13">
        <f t="shared" si="4"/>
        <v>0.59999999999999432</v>
      </c>
      <c r="F74" s="10">
        <v>186.7</v>
      </c>
      <c r="G74" s="11"/>
      <c r="H74" s="18" t="s">
        <v>132</v>
      </c>
      <c r="I74" s="46"/>
      <c r="J74" s="12"/>
    </row>
    <row r="75" spans="1:10" ht="19.95" customHeight="1" x14ac:dyDescent="0.2">
      <c r="A75" s="45">
        <f t="shared" si="3"/>
        <v>71</v>
      </c>
      <c r="B75" s="8" t="s">
        <v>77</v>
      </c>
      <c r="C75" s="9" t="s">
        <v>9</v>
      </c>
      <c r="D75" s="8" t="s">
        <v>95</v>
      </c>
      <c r="E75" s="13">
        <f t="shared" ref="E75:E92" si="5">F75-F74</f>
        <v>12.800000000000011</v>
      </c>
      <c r="F75" s="10">
        <v>199.5</v>
      </c>
      <c r="G75" s="11"/>
      <c r="H75" s="15"/>
      <c r="I75" s="46"/>
      <c r="J75" s="12"/>
    </row>
    <row r="76" spans="1:10" ht="19.95" customHeight="1" x14ac:dyDescent="0.2">
      <c r="A76" s="45">
        <f t="shared" si="3"/>
        <v>72</v>
      </c>
      <c r="B76" s="8" t="s">
        <v>122</v>
      </c>
      <c r="C76" s="9" t="s">
        <v>12</v>
      </c>
      <c r="D76" s="8" t="s">
        <v>78</v>
      </c>
      <c r="E76" s="13">
        <f t="shared" si="5"/>
        <v>2.4000000000000057</v>
      </c>
      <c r="F76" s="10">
        <v>201.9</v>
      </c>
      <c r="G76" s="11"/>
      <c r="H76" s="15"/>
      <c r="I76" s="46"/>
      <c r="J76" s="12"/>
    </row>
    <row r="77" spans="1:10" ht="19.95" customHeight="1" x14ac:dyDescent="0.2">
      <c r="A77" s="45">
        <f t="shared" si="3"/>
        <v>73</v>
      </c>
      <c r="B77" s="8" t="s">
        <v>42</v>
      </c>
      <c r="C77" s="9" t="s">
        <v>9</v>
      </c>
      <c r="D77" s="14" t="s">
        <v>109</v>
      </c>
      <c r="E77" s="13">
        <f t="shared" si="5"/>
        <v>3.9000000000000057</v>
      </c>
      <c r="F77" s="10">
        <v>205.8</v>
      </c>
      <c r="G77" s="11"/>
      <c r="H77" s="15"/>
      <c r="I77" s="46"/>
      <c r="J77" s="12"/>
    </row>
    <row r="78" spans="1:10" ht="40.799999999999997" customHeight="1" x14ac:dyDescent="0.2">
      <c r="A78" s="45">
        <f t="shared" si="3"/>
        <v>74</v>
      </c>
      <c r="B78" s="8" t="s">
        <v>133</v>
      </c>
      <c r="C78" s="9" t="s">
        <v>12</v>
      </c>
      <c r="D78" s="8" t="s">
        <v>134</v>
      </c>
      <c r="E78" s="13">
        <f t="shared" si="5"/>
        <v>47.399999999999977</v>
      </c>
      <c r="F78" s="10">
        <v>253.2</v>
      </c>
      <c r="G78" s="11"/>
      <c r="H78" s="18" t="s">
        <v>135</v>
      </c>
      <c r="I78" s="46"/>
      <c r="J78" s="12"/>
    </row>
    <row r="79" spans="1:10" ht="19.95" customHeight="1" x14ac:dyDescent="0.2">
      <c r="A79" s="45">
        <f t="shared" si="3"/>
        <v>75</v>
      </c>
      <c r="B79" s="8" t="s">
        <v>80</v>
      </c>
      <c r="C79" s="9" t="s">
        <v>9</v>
      </c>
      <c r="D79" s="8" t="s">
        <v>143</v>
      </c>
      <c r="E79" s="13">
        <f t="shared" si="5"/>
        <v>4.6000000000000227</v>
      </c>
      <c r="F79" s="10">
        <v>257.8</v>
      </c>
      <c r="G79" s="11"/>
      <c r="H79" s="15"/>
      <c r="I79" s="46"/>
      <c r="J79" s="12"/>
    </row>
    <row r="80" spans="1:10" ht="19.95" customHeight="1" x14ac:dyDescent="0.2">
      <c r="A80" s="45">
        <f t="shared" si="3"/>
        <v>76</v>
      </c>
      <c r="B80" s="8" t="s">
        <v>81</v>
      </c>
      <c r="C80" s="9" t="s">
        <v>12</v>
      </c>
      <c r="D80" s="8" t="s">
        <v>82</v>
      </c>
      <c r="E80" s="13">
        <f t="shared" si="5"/>
        <v>2</v>
      </c>
      <c r="F80" s="10">
        <v>259.8</v>
      </c>
      <c r="G80" s="11"/>
      <c r="H80" s="15"/>
      <c r="I80" s="46"/>
      <c r="J80" s="12"/>
    </row>
    <row r="81" spans="1:10" ht="39" customHeight="1" x14ac:dyDescent="0.2">
      <c r="A81" s="47">
        <f t="shared" si="3"/>
        <v>77</v>
      </c>
      <c r="B81" s="60" t="s">
        <v>107</v>
      </c>
      <c r="C81" s="61" t="s">
        <v>9</v>
      </c>
      <c r="D81" s="62" t="s">
        <v>82</v>
      </c>
      <c r="E81" s="63">
        <f t="shared" si="5"/>
        <v>1.8999999999999773</v>
      </c>
      <c r="F81" s="64">
        <v>261.7</v>
      </c>
      <c r="G81" s="62"/>
      <c r="H81" s="59" t="s">
        <v>111</v>
      </c>
      <c r="I81" s="70" t="s">
        <v>161</v>
      </c>
      <c r="J81" s="65" t="s">
        <v>162</v>
      </c>
    </row>
    <row r="82" spans="1:10" ht="19.95" customHeight="1" x14ac:dyDescent="0.2">
      <c r="A82" s="45">
        <f t="shared" si="3"/>
        <v>78</v>
      </c>
      <c r="B82" s="8" t="s">
        <v>83</v>
      </c>
      <c r="C82" s="9" t="s">
        <v>12</v>
      </c>
      <c r="D82" s="8" t="s">
        <v>10</v>
      </c>
      <c r="E82" s="13">
        <f t="shared" si="5"/>
        <v>4.4000000000000341</v>
      </c>
      <c r="F82" s="10">
        <v>266.10000000000002</v>
      </c>
      <c r="G82" s="11"/>
      <c r="H82" s="15"/>
      <c r="I82" s="46"/>
      <c r="J82" s="12"/>
    </row>
    <row r="83" spans="1:10" s="20" customFormat="1" ht="36.6" customHeight="1" x14ac:dyDescent="0.2">
      <c r="A83" s="45">
        <f t="shared" si="3"/>
        <v>79</v>
      </c>
      <c r="B83" s="8" t="s">
        <v>84</v>
      </c>
      <c r="C83" s="9" t="s">
        <v>12</v>
      </c>
      <c r="D83" s="8" t="s">
        <v>96</v>
      </c>
      <c r="E83" s="13">
        <f t="shared" si="5"/>
        <v>1.3999999999999773</v>
      </c>
      <c r="F83" s="10">
        <v>267.5</v>
      </c>
      <c r="G83" s="11"/>
      <c r="H83" s="15"/>
      <c r="I83" s="67"/>
      <c r="J83" s="69"/>
    </row>
    <row r="84" spans="1:10" ht="19.95" customHeight="1" x14ac:dyDescent="0.2">
      <c r="A84" s="45">
        <f t="shared" si="3"/>
        <v>80</v>
      </c>
      <c r="B84" s="8" t="s">
        <v>42</v>
      </c>
      <c r="C84" s="9" t="s">
        <v>9</v>
      </c>
      <c r="D84" s="8" t="s">
        <v>97</v>
      </c>
      <c r="E84" s="13">
        <f t="shared" si="5"/>
        <v>8.3999999999999773</v>
      </c>
      <c r="F84" s="10">
        <v>275.89999999999998</v>
      </c>
      <c r="G84" s="11"/>
      <c r="H84" s="15" t="s">
        <v>98</v>
      </c>
      <c r="I84" s="46"/>
      <c r="J84" s="12"/>
    </row>
    <row r="85" spans="1:10" ht="19.95" customHeight="1" x14ac:dyDescent="0.2">
      <c r="A85" s="45">
        <f t="shared" si="3"/>
        <v>81</v>
      </c>
      <c r="B85" s="8" t="s">
        <v>85</v>
      </c>
      <c r="C85" s="9" t="s">
        <v>12</v>
      </c>
      <c r="D85" s="8" t="s">
        <v>86</v>
      </c>
      <c r="E85" s="13">
        <f t="shared" si="5"/>
        <v>0.80000000000001137</v>
      </c>
      <c r="F85" s="10">
        <v>276.7</v>
      </c>
      <c r="G85" s="11"/>
      <c r="H85" s="15"/>
      <c r="I85" s="46"/>
      <c r="J85" s="12"/>
    </row>
    <row r="86" spans="1:10" ht="19.95" customHeight="1" x14ac:dyDescent="0.2">
      <c r="A86" s="45">
        <f t="shared" si="3"/>
        <v>82</v>
      </c>
      <c r="B86" s="8" t="s">
        <v>18</v>
      </c>
      <c r="C86" s="9" t="s">
        <v>87</v>
      </c>
      <c r="D86" s="8" t="s">
        <v>93</v>
      </c>
      <c r="E86" s="13">
        <f t="shared" si="5"/>
        <v>8.5999999999999659</v>
      </c>
      <c r="F86" s="10">
        <v>285.29999999999995</v>
      </c>
      <c r="G86" s="11"/>
      <c r="H86" s="15"/>
      <c r="I86" s="46"/>
      <c r="J86" s="12"/>
    </row>
    <row r="87" spans="1:10" ht="19.95" customHeight="1" x14ac:dyDescent="0.2">
      <c r="A87" s="45">
        <f t="shared" si="3"/>
        <v>83</v>
      </c>
      <c r="B87" s="8" t="s">
        <v>108</v>
      </c>
      <c r="C87" s="9" t="s">
        <v>12</v>
      </c>
      <c r="D87" s="8" t="s">
        <v>10</v>
      </c>
      <c r="E87" s="13">
        <f t="shared" si="5"/>
        <v>4.6000000000000227</v>
      </c>
      <c r="F87" s="10">
        <v>289.89999999999998</v>
      </c>
      <c r="G87" s="11"/>
      <c r="H87" s="15" t="s">
        <v>94</v>
      </c>
      <c r="I87" s="46"/>
      <c r="J87" s="12"/>
    </row>
    <row r="88" spans="1:10" ht="19.95" customHeight="1" x14ac:dyDescent="0.2">
      <c r="A88" s="45">
        <f t="shared" si="3"/>
        <v>84</v>
      </c>
      <c r="B88" s="8" t="s">
        <v>144</v>
      </c>
      <c r="C88" s="9" t="s">
        <v>12</v>
      </c>
      <c r="D88" s="8" t="s">
        <v>150</v>
      </c>
      <c r="E88" s="13">
        <f t="shared" si="5"/>
        <v>1.2000000000000455</v>
      </c>
      <c r="F88" s="10">
        <v>291.10000000000002</v>
      </c>
      <c r="G88" s="11"/>
      <c r="H88" s="15" t="s">
        <v>151</v>
      </c>
      <c r="I88" s="46"/>
      <c r="J88" s="12"/>
    </row>
    <row r="89" spans="1:10" ht="19.95" customHeight="1" x14ac:dyDescent="0.2">
      <c r="A89" s="77">
        <f t="shared" si="3"/>
        <v>85</v>
      </c>
      <c r="B89" s="78" t="s">
        <v>152</v>
      </c>
      <c r="C89" s="79" t="s">
        <v>9</v>
      </c>
      <c r="D89" s="78" t="s">
        <v>10</v>
      </c>
      <c r="E89" s="80">
        <f t="shared" si="5"/>
        <v>8.6999999999999886</v>
      </c>
      <c r="F89" s="81">
        <v>299.8</v>
      </c>
      <c r="G89" s="82"/>
      <c r="H89" s="83"/>
      <c r="I89" s="84"/>
      <c r="J89" s="85"/>
    </row>
    <row r="90" spans="1:10" ht="49.05" customHeight="1" thickBot="1" x14ac:dyDescent="0.25">
      <c r="A90" s="77">
        <f t="shared" si="3"/>
        <v>86</v>
      </c>
      <c r="B90" s="86" t="s">
        <v>153</v>
      </c>
      <c r="C90" s="79" t="s">
        <v>9</v>
      </c>
      <c r="D90" s="78" t="s">
        <v>156</v>
      </c>
      <c r="E90" s="80">
        <f t="shared" si="5"/>
        <v>0.80000000000001137</v>
      </c>
      <c r="F90" s="81">
        <v>300.60000000000002</v>
      </c>
      <c r="G90" s="82"/>
      <c r="H90" s="83" t="s">
        <v>155</v>
      </c>
      <c r="I90" s="87" t="s">
        <v>91</v>
      </c>
      <c r="J90" s="88" t="s">
        <v>92</v>
      </c>
    </row>
    <row r="91" spans="1:10" ht="19.95" customHeight="1" x14ac:dyDescent="0.2">
      <c r="A91" s="77">
        <f t="shared" si="3"/>
        <v>87</v>
      </c>
      <c r="B91" s="78" t="s">
        <v>157</v>
      </c>
      <c r="C91" s="79" t="s">
        <v>12</v>
      </c>
      <c r="D91" s="78" t="s">
        <v>10</v>
      </c>
      <c r="E91" s="80">
        <f t="shared" si="5"/>
        <v>1.5</v>
      </c>
      <c r="F91" s="81">
        <v>302.10000000000002</v>
      </c>
      <c r="G91" s="82"/>
      <c r="H91" s="83" t="s">
        <v>158</v>
      </c>
      <c r="I91" s="84"/>
      <c r="J91" s="85"/>
    </row>
    <row r="92" spans="1:10" ht="19.95" customHeight="1" x14ac:dyDescent="0.2">
      <c r="A92" s="77">
        <f t="shared" si="3"/>
        <v>88</v>
      </c>
      <c r="B92" s="78" t="s">
        <v>17</v>
      </c>
      <c r="C92" s="79" t="s">
        <v>9</v>
      </c>
      <c r="D92" s="78" t="s">
        <v>10</v>
      </c>
      <c r="E92" s="80">
        <f t="shared" si="5"/>
        <v>0.29999999999995453</v>
      </c>
      <c r="F92" s="81">
        <v>302.39999999999998</v>
      </c>
      <c r="G92" s="82"/>
      <c r="H92" s="83" t="s">
        <v>159</v>
      </c>
      <c r="I92" s="84"/>
      <c r="J92" s="85"/>
    </row>
    <row r="93" spans="1:10" ht="93" customHeight="1" thickBot="1" x14ac:dyDescent="0.25">
      <c r="A93" s="89">
        <f>A92+1</f>
        <v>89</v>
      </c>
      <c r="B93" s="90" t="s">
        <v>112</v>
      </c>
      <c r="C93" s="91" t="s">
        <v>88</v>
      </c>
      <c r="D93" s="90"/>
      <c r="E93" s="92">
        <f>F93-F92</f>
        <v>0.10000000000002274</v>
      </c>
      <c r="F93" s="93">
        <v>302.5</v>
      </c>
      <c r="G93" s="94"/>
      <c r="H93" s="95" t="s">
        <v>166</v>
      </c>
      <c r="I93" s="98" t="s">
        <v>154</v>
      </c>
      <c r="J93" s="99"/>
    </row>
    <row r="94" spans="1:10" ht="0.45" customHeight="1" thickBot="1" x14ac:dyDescent="0.25">
      <c r="A94" s="24"/>
      <c r="B94" s="25"/>
      <c r="C94" s="26"/>
      <c r="D94" s="27"/>
      <c r="E94" s="28"/>
      <c r="F94" s="29">
        <v>-0.5</v>
      </c>
      <c r="G94" s="30"/>
      <c r="H94" s="31"/>
      <c r="I94" s="32"/>
      <c r="J94" s="32"/>
    </row>
    <row r="96" spans="1:10" x14ac:dyDescent="0.2">
      <c r="B96" s="1" t="s">
        <v>145</v>
      </c>
      <c r="D96" s="1" t="s">
        <v>146</v>
      </c>
      <c r="H96" s="1" t="s">
        <v>149</v>
      </c>
    </row>
    <row r="110" spans="2:8" x14ac:dyDescent="0.2">
      <c r="B110" s="19" t="s">
        <v>163</v>
      </c>
      <c r="D110" s="1" t="s">
        <v>123</v>
      </c>
      <c r="H110" s="1" t="s">
        <v>164</v>
      </c>
    </row>
  </sheetData>
  <mergeCells count="1">
    <mergeCell ref="I93:J93"/>
  </mergeCells>
  <phoneticPr fontId="1"/>
  <printOptions horizontalCentered="1"/>
  <pageMargins left="3.937007874015748E-2" right="3.937007874015748E-2" top="0.15748031496062992" bottom="0.15748031496062992" header="0.31496062992125984" footer="0.31496062992125984"/>
  <pageSetup paperSize="9" scale="48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姫路300 (2)</vt:lpstr>
      <vt:lpstr>'姫路300 (2)'!Print_Area</vt:lpstr>
      <vt:lpstr>'姫路300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81903</cp:lastModifiedBy>
  <cp:lastPrinted>2023-06-05T15:39:04Z</cp:lastPrinted>
  <dcterms:created xsi:type="dcterms:W3CDTF">2011-02-06T12:06:47Z</dcterms:created>
  <dcterms:modified xsi:type="dcterms:W3CDTF">2023-06-07T14:16:10Z</dcterms:modified>
</cp:coreProperties>
</file>