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s\Documents\2023\ブルベ\BRM512-600km\"/>
    </mc:Choice>
  </mc:AlternateContent>
  <xr:revisionPtr revIDLastSave="0" documentId="13_ncr:1_{4EEFFD26-20B3-449C-9E19-91C67E9E0FC5}" xr6:coauthVersionLast="47" xr6:coauthVersionMax="47" xr10:uidLastSave="{00000000-0000-0000-0000-000000000000}"/>
  <bookViews>
    <workbookView xWindow="-45" yWindow="0" windowWidth="22545" windowHeight="15585" xr2:uid="{4928960E-FE1C-4CB8-8528-5562BE7B4797}"/>
  </bookViews>
  <sheets>
    <sheet name="キューシート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6" i="7" l="1"/>
  <c r="A67" i="7"/>
  <c r="A68" i="7" s="1"/>
  <c r="C63" i="7"/>
  <c r="C65" i="7"/>
  <c r="C66" i="7"/>
  <c r="C67" i="7"/>
  <c r="C68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57" i="7"/>
  <c r="C156" i="7"/>
  <c r="C70" i="7" l="1"/>
  <c r="C71" i="7"/>
  <c r="C72" i="7"/>
  <c r="C73" i="7"/>
  <c r="C74" i="7"/>
  <c r="C75" i="7"/>
  <c r="C76" i="7"/>
  <c r="C62" i="7"/>
  <c r="C61" i="7"/>
  <c r="C60" i="7"/>
  <c r="C59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7" i="7"/>
  <c r="C106" i="7"/>
  <c r="C105" i="7"/>
  <c r="C104" i="7"/>
  <c r="C103" i="7"/>
  <c r="C102" i="7"/>
  <c r="C101" i="7"/>
  <c r="C100" i="7"/>
  <c r="C99" i="7"/>
  <c r="C98" i="7"/>
  <c r="C97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69" i="7"/>
  <c r="A69" i="7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l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l="1"/>
  <c r="A109" i="7" l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7" i="7" s="1"/>
  <c r="A148" i="7" s="1"/>
  <c r="A149" i="7" s="1"/>
  <c r="A150" i="7" s="1"/>
  <c r="A151" i="7" s="1"/>
  <c r="A152" i="7" s="1"/>
  <c r="A153" i="7" s="1"/>
  <c r="A154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l="1"/>
  <c r="A168" i="7" s="1"/>
  <c r="A169" i="7" s="1"/>
  <c r="A170" i="7" s="1"/>
  <c r="C33" i="7" l="1"/>
  <c r="C32" i="7"/>
  <c r="C31" i="7"/>
  <c r="C30" i="7"/>
  <c r="C29" i="7"/>
  <c r="C28" i="7"/>
  <c r="C27" i="7"/>
  <c r="C26" i="7"/>
  <c r="C25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1" i="7" s="1"/>
  <c r="A42" i="7" l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5" i="7" s="1"/>
</calcChain>
</file>

<file path=xl/sharedStrings.xml><?xml version="1.0" encoding="utf-8"?>
<sst xmlns="http://schemas.openxmlformats.org/spreadsheetml/2006/main" count="580" uniqueCount="210">
  <si>
    <t>方向</t>
    <rPh sb="0" eb="2">
      <t>ホウコウ</t>
    </rPh>
    <phoneticPr fontId="1"/>
  </si>
  <si>
    <t>区間</t>
    <rPh sb="0" eb="2">
      <t>クカン</t>
    </rPh>
    <phoneticPr fontId="1"/>
  </si>
  <si>
    <t>合計</t>
    <rPh sb="0" eb="2">
      <t>ゴウケイ</t>
    </rPh>
    <phoneticPr fontId="1"/>
  </si>
  <si>
    <t>信号</t>
    <rPh sb="0" eb="2">
      <t>シンゴウ</t>
    </rPh>
    <phoneticPr fontId="1"/>
  </si>
  <si>
    <t>ポイント</t>
    <phoneticPr fontId="1"/>
  </si>
  <si>
    <t>道路</t>
    <rPh sb="0" eb="2">
      <t>ドウロ</t>
    </rPh>
    <phoneticPr fontId="1"/>
  </si>
  <si>
    <t>スタート：grupetto</t>
    <phoneticPr fontId="1"/>
  </si>
  <si>
    <t>市道</t>
    <rPh sb="0" eb="2">
      <t>シドウ</t>
    </rPh>
    <phoneticPr fontId="1"/>
  </si>
  <si>
    <t>斜め右</t>
    <rPh sb="0" eb="1">
      <t>ナナ</t>
    </rPh>
    <rPh sb="2" eb="3">
      <t>ミギ</t>
    </rPh>
    <phoneticPr fontId="1"/>
  </si>
  <si>
    <t>T</t>
    <phoneticPr fontId="1"/>
  </si>
  <si>
    <t>右</t>
    <rPh sb="0" eb="1">
      <t>ミギ</t>
    </rPh>
    <phoneticPr fontId="1"/>
  </si>
  <si>
    <t>十</t>
    <rPh sb="0" eb="1">
      <t>10</t>
    </rPh>
    <phoneticPr fontId="1"/>
  </si>
  <si>
    <t>S</t>
    <phoneticPr fontId="1"/>
  </si>
  <si>
    <t>都島橋東詰</t>
    <phoneticPr fontId="1"/>
  </si>
  <si>
    <t>都島通</t>
    <rPh sb="0" eb="3">
      <t>ミヤコジマドオリ</t>
    </rPh>
    <phoneticPr fontId="1"/>
  </si>
  <si>
    <t>斜め左</t>
    <rPh sb="0" eb="1">
      <t>ナナ</t>
    </rPh>
    <rPh sb="2" eb="3">
      <t>ヒダリ</t>
    </rPh>
    <phoneticPr fontId="1"/>
  </si>
  <si>
    <t>野江4</t>
    <rPh sb="0" eb="2">
      <t>ノエ</t>
    </rPh>
    <phoneticPr fontId="1"/>
  </si>
  <si>
    <t>左折車注意</t>
    <rPh sb="0" eb="3">
      <t>サセツシャ</t>
    </rPh>
    <rPh sb="3" eb="5">
      <t>チュウイ</t>
    </rPh>
    <phoneticPr fontId="1"/>
  </si>
  <si>
    <t>左</t>
    <rPh sb="0" eb="1">
      <t>ヒダリ</t>
    </rPh>
    <phoneticPr fontId="1"/>
  </si>
  <si>
    <t>関目5</t>
    <rPh sb="0" eb="2">
      <t>セキメ</t>
    </rPh>
    <phoneticPr fontId="1"/>
  </si>
  <si>
    <t>R1</t>
    <phoneticPr fontId="1"/>
  </si>
  <si>
    <t>直進</t>
    <rPh sb="0" eb="2">
      <t>チョクシン</t>
    </rPh>
    <phoneticPr fontId="1"/>
  </si>
  <si>
    <t>大日</t>
    <rPh sb="0" eb="2">
      <t>ダイニチ</t>
    </rPh>
    <phoneticPr fontId="1"/>
  </si>
  <si>
    <t>F13</t>
    <phoneticPr fontId="1"/>
  </si>
  <si>
    <t>石津元町</t>
    <phoneticPr fontId="1"/>
  </si>
  <si>
    <t>R170</t>
    <phoneticPr fontId="1"/>
  </si>
  <si>
    <t>左車線へ</t>
    <rPh sb="0" eb="3">
      <t>ヒダリシャセン</t>
    </rPh>
    <phoneticPr fontId="1"/>
  </si>
  <si>
    <t>複合交差点注意</t>
    <rPh sb="0" eb="5">
      <t>フクゴウコウサテン</t>
    </rPh>
    <rPh sb="5" eb="7">
      <t>チュウイ</t>
    </rPh>
    <phoneticPr fontId="1"/>
  </si>
  <si>
    <t>枚方大橋南詰</t>
    <rPh sb="0" eb="6">
      <t>ヒラカタオオハシミナミヅメ</t>
    </rPh>
    <phoneticPr fontId="1"/>
  </si>
  <si>
    <t>左斜め京都・八幡方面へ</t>
    <rPh sb="0" eb="2">
      <t>ヒダリナナ</t>
    </rPh>
    <rPh sb="3" eb="5">
      <t>キョウト</t>
    </rPh>
    <rPh sb="6" eb="8">
      <t>ヤハタ</t>
    </rPh>
    <rPh sb="8" eb="10">
      <t>ホウメン</t>
    </rPh>
    <phoneticPr fontId="1"/>
  </si>
  <si>
    <t>御幸橋へ</t>
    <rPh sb="0" eb="3">
      <t>ゴコウバシ</t>
    </rPh>
    <phoneticPr fontId="1"/>
  </si>
  <si>
    <t>ト</t>
    <phoneticPr fontId="1"/>
  </si>
  <si>
    <t>F81</t>
    <phoneticPr fontId="1"/>
  </si>
  <si>
    <t>さくらであい館を右へ</t>
    <rPh sb="6" eb="7">
      <t>カン</t>
    </rPh>
    <rPh sb="8" eb="9">
      <t>ミギ</t>
    </rPh>
    <phoneticPr fontId="1"/>
  </si>
  <si>
    <t>F15</t>
    <phoneticPr fontId="1"/>
  </si>
  <si>
    <t>北川顔</t>
    <phoneticPr fontId="1"/>
  </si>
  <si>
    <t>R478</t>
    <phoneticPr fontId="1"/>
  </si>
  <si>
    <t>中島口</t>
    <phoneticPr fontId="1"/>
  </si>
  <si>
    <t>側道の方へ</t>
    <rPh sb="0" eb="2">
      <t>ソクドウ</t>
    </rPh>
    <rPh sb="3" eb="4">
      <t>ホウ</t>
    </rPh>
    <phoneticPr fontId="1"/>
  </si>
  <si>
    <t>Y</t>
    <phoneticPr fontId="1"/>
  </si>
  <si>
    <t>左車線を進むみR1の下を通る</t>
    <rPh sb="10" eb="11">
      <t>シタ</t>
    </rPh>
    <rPh sb="12" eb="13">
      <t>トオ</t>
    </rPh>
    <phoneticPr fontId="1"/>
  </si>
  <si>
    <t>観月橋南詰</t>
    <rPh sb="0" eb="2">
      <t>カンゲツ</t>
    </rPh>
    <rPh sb="2" eb="3">
      <t>バシ</t>
    </rPh>
    <rPh sb="3" eb="5">
      <t>ミナミヅメ</t>
    </rPh>
    <phoneticPr fontId="1"/>
  </si>
  <si>
    <t>観月橋へ</t>
    <phoneticPr fontId="1"/>
  </si>
  <si>
    <t>R24</t>
    <phoneticPr fontId="1"/>
  </si>
  <si>
    <t>R24に合流</t>
    <rPh sb="4" eb="6">
      <t>ゴウリュウ</t>
    </rPh>
    <phoneticPr fontId="1"/>
  </si>
  <si>
    <t>高架に上がらずに大和街道方面へ</t>
    <rPh sb="0" eb="2">
      <t>コウカ</t>
    </rPh>
    <rPh sb="3" eb="4">
      <t>ア</t>
    </rPh>
    <rPh sb="8" eb="10">
      <t>ヤマト</t>
    </rPh>
    <rPh sb="10" eb="12">
      <t>カイドウ</t>
    </rPh>
    <rPh sb="12" eb="14">
      <t>ホウメン</t>
    </rPh>
    <phoneticPr fontId="1"/>
  </si>
  <si>
    <t>大和街道</t>
    <rPh sb="0" eb="4">
      <t>ヤマトカイドウ</t>
    </rPh>
    <phoneticPr fontId="1"/>
  </si>
  <si>
    <t>高架の下を回り込んで突き当り。ここから道細い</t>
    <rPh sb="0" eb="2">
      <t>コウカ</t>
    </rPh>
    <rPh sb="3" eb="4">
      <t>シタ</t>
    </rPh>
    <rPh sb="5" eb="6">
      <t>マワ</t>
    </rPh>
    <rPh sb="7" eb="8">
      <t>コ</t>
    </rPh>
    <rPh sb="10" eb="11">
      <t>ツ</t>
    </rPh>
    <rPh sb="19" eb="21">
      <t>ミチホソ</t>
    </rPh>
    <phoneticPr fontId="1"/>
  </si>
  <si>
    <t>右手</t>
    <rPh sb="0" eb="2">
      <t>ミギテ</t>
    </rPh>
    <phoneticPr fontId="1"/>
  </si>
  <si>
    <t>F201</t>
    <phoneticPr fontId="1"/>
  </si>
  <si>
    <t>F119</t>
    <phoneticPr fontId="1"/>
  </si>
  <si>
    <t>奈良街道</t>
    <rPh sb="0" eb="4">
      <t>ナラカイドウ</t>
    </rPh>
    <phoneticPr fontId="1"/>
  </si>
  <si>
    <t>交差点右手前に郵便局</t>
    <rPh sb="0" eb="6">
      <t>コウサテンミギテマエ</t>
    </rPh>
    <rPh sb="7" eb="10">
      <t>ユウビンキョク</t>
    </rPh>
    <phoneticPr fontId="1"/>
  </si>
  <si>
    <t>JR高架をくぐって少しのY字路</t>
    <rPh sb="2" eb="4">
      <t>コウカ</t>
    </rPh>
    <rPh sb="9" eb="10">
      <t>スコ</t>
    </rPh>
    <rPh sb="13" eb="15">
      <t>ジロ</t>
    </rPh>
    <phoneticPr fontId="1"/>
  </si>
  <si>
    <t>塩小路通り</t>
    <rPh sb="0" eb="3">
      <t>シオコウジ</t>
    </rPh>
    <rPh sb="3" eb="4">
      <t>トオ</t>
    </rPh>
    <phoneticPr fontId="1"/>
  </si>
  <si>
    <t>塩小路橋</t>
    <rPh sb="3" eb="4">
      <t>バシ</t>
    </rPh>
    <phoneticPr fontId="1"/>
  </si>
  <si>
    <t>川端通り</t>
    <rPh sb="0" eb="3">
      <t>カワバタトオ</t>
    </rPh>
    <phoneticPr fontId="1"/>
  </si>
  <si>
    <t>花園橋</t>
    <phoneticPr fontId="1"/>
  </si>
  <si>
    <t>R367</t>
    <phoneticPr fontId="1"/>
  </si>
  <si>
    <t>花園橋手前を右へ</t>
    <rPh sb="0" eb="5">
      <t>ハナゾノバシテマエ</t>
    </rPh>
    <rPh sb="6" eb="7">
      <t>ミギ</t>
    </rPh>
    <phoneticPr fontId="1"/>
  </si>
  <si>
    <t>保坂</t>
    <phoneticPr fontId="1"/>
  </si>
  <si>
    <t>R303</t>
    <phoneticPr fontId="1"/>
  </si>
  <si>
    <t>三宅</t>
    <phoneticPr fontId="1"/>
  </si>
  <si>
    <t>R27</t>
    <phoneticPr fontId="1"/>
  </si>
  <si>
    <t>R162</t>
    <phoneticPr fontId="1"/>
  </si>
  <si>
    <t>K244</t>
    <phoneticPr fontId="1"/>
  </si>
  <si>
    <t>K255</t>
    <phoneticPr fontId="1"/>
  </si>
  <si>
    <t>R8</t>
    <phoneticPr fontId="1"/>
  </si>
  <si>
    <t>新港口</t>
    <rPh sb="0" eb="2">
      <t>シンコウ</t>
    </rPh>
    <rPh sb="2" eb="3">
      <t>クチ</t>
    </rPh>
    <phoneticPr fontId="1"/>
  </si>
  <si>
    <t>左手</t>
    <rPh sb="0" eb="2">
      <t>ヒダリテ</t>
    </rPh>
    <phoneticPr fontId="1"/>
  </si>
  <si>
    <t>R307</t>
    <phoneticPr fontId="1"/>
  </si>
  <si>
    <t>旧道へ　自転車通行禁止の看板あり</t>
    <rPh sb="0" eb="2">
      <t>キュウドウ</t>
    </rPh>
    <rPh sb="4" eb="11">
      <t>ジテンシャツウコウキンシ</t>
    </rPh>
    <rPh sb="12" eb="14">
      <t>カンバン</t>
    </rPh>
    <phoneticPr fontId="1"/>
  </si>
  <si>
    <t>鳥谷池</t>
    <phoneticPr fontId="1"/>
  </si>
  <si>
    <t>F72</t>
    <phoneticPr fontId="1"/>
  </si>
  <si>
    <t>出店橋</t>
    <phoneticPr fontId="1"/>
  </si>
  <si>
    <t>K7</t>
    <phoneticPr fontId="1"/>
  </si>
  <si>
    <t>クランク状に進む</t>
    <rPh sb="4" eb="5">
      <t>ジョウ</t>
    </rPh>
    <rPh sb="6" eb="7">
      <t>スス</t>
    </rPh>
    <phoneticPr fontId="1"/>
  </si>
  <si>
    <t>R168</t>
    <phoneticPr fontId="1"/>
  </si>
  <si>
    <t>北田原大橋</t>
    <rPh sb="0" eb="5">
      <t>キタタワラオオハシ</t>
    </rPh>
    <phoneticPr fontId="1"/>
  </si>
  <si>
    <t>R163</t>
    <phoneticPr fontId="1"/>
  </si>
  <si>
    <t>下田原ランプ</t>
    <rPh sb="0" eb="3">
      <t>シモタワラ</t>
    </rPh>
    <phoneticPr fontId="1"/>
  </si>
  <si>
    <t>旧R163</t>
    <rPh sb="0" eb="1">
      <t>キュウ</t>
    </rPh>
    <phoneticPr fontId="1"/>
  </si>
  <si>
    <t>左折可の交差点注意</t>
    <rPh sb="0" eb="2">
      <t>サセツ</t>
    </rPh>
    <rPh sb="2" eb="3">
      <t>カ</t>
    </rPh>
    <rPh sb="4" eb="7">
      <t>コウサテン</t>
    </rPh>
    <rPh sb="7" eb="9">
      <t>チュウイ</t>
    </rPh>
    <phoneticPr fontId="1"/>
  </si>
  <si>
    <t>中野ランプ南</t>
    <rPh sb="0" eb="2">
      <t>ナカノ</t>
    </rPh>
    <rPh sb="5" eb="6">
      <t>ミナミ</t>
    </rPh>
    <phoneticPr fontId="1"/>
  </si>
  <si>
    <t>R163に合流ここから交通量多し</t>
    <rPh sb="5" eb="7">
      <t>ゴウリュウ</t>
    </rPh>
    <rPh sb="11" eb="15">
      <t>コウツウリョウオオ</t>
    </rPh>
    <phoneticPr fontId="1"/>
  </si>
  <si>
    <t>関目５</t>
    <phoneticPr fontId="1"/>
  </si>
  <si>
    <t>都島通</t>
    <rPh sb="0" eb="3">
      <t>ミヤコジマトオ</t>
    </rPh>
    <phoneticPr fontId="1"/>
  </si>
  <si>
    <t>左手</t>
    <rPh sb="0" eb="1">
      <t>ヒダリ</t>
    </rPh>
    <rPh sb="1" eb="2">
      <t>テ</t>
    </rPh>
    <phoneticPr fontId="1"/>
  </si>
  <si>
    <t>通過チェック：セブン-イレブン 伏見深草墨染町店</t>
    <rPh sb="0" eb="2">
      <t>ツウカ</t>
    </rPh>
    <phoneticPr fontId="1"/>
  </si>
  <si>
    <t>F65</t>
    <phoneticPr fontId="1"/>
  </si>
  <si>
    <t>K72</t>
    <phoneticPr fontId="1"/>
  </si>
  <si>
    <t>ここから奈良</t>
    <rPh sb="4" eb="6">
      <t>ナラ</t>
    </rPh>
    <phoneticPr fontId="1"/>
  </si>
  <si>
    <t>下りながら左折注意</t>
    <rPh sb="0" eb="1">
      <t>クダ</t>
    </rPh>
    <rPh sb="5" eb="7">
      <t>サセツ</t>
    </rPh>
    <rPh sb="7" eb="9">
      <t>チュウイ</t>
    </rPh>
    <phoneticPr fontId="1"/>
  </si>
  <si>
    <t>ゴール受付：grupetto</t>
    <rPh sb="3" eb="5">
      <t>ウケツケ</t>
    </rPh>
    <phoneticPr fontId="1"/>
  </si>
  <si>
    <t>湯岡橋東詰</t>
    <phoneticPr fontId="1"/>
  </si>
  <si>
    <t>左</t>
    <phoneticPr fontId="1"/>
  </si>
  <si>
    <t>南川大橋東詰</t>
    <phoneticPr fontId="1"/>
  </si>
  <si>
    <t>大比田</t>
    <phoneticPr fontId="1"/>
  </si>
  <si>
    <t>PC1：ファミリーマート 小浜山王前店</t>
    <phoneticPr fontId="1"/>
  </si>
  <si>
    <t>西津公民館前</t>
    <phoneticPr fontId="1"/>
  </si>
  <si>
    <t>坂尻</t>
  </si>
  <si>
    <t>本町</t>
    <phoneticPr fontId="1"/>
  </si>
  <si>
    <t>右</t>
    <phoneticPr fontId="1"/>
  </si>
  <si>
    <t>本線は自転車進入禁止、標識に沿って自歩道へ</t>
    <rPh sb="0" eb="2">
      <t>ホンセン</t>
    </rPh>
    <rPh sb="3" eb="10">
      <t>ジテンシャシンニュウキンシ</t>
    </rPh>
    <rPh sb="11" eb="13">
      <t>ヒョウシキ</t>
    </rPh>
    <rPh sb="14" eb="15">
      <t>ソ</t>
    </rPh>
    <rPh sb="17" eb="18">
      <t>ジ</t>
    </rPh>
    <rPh sb="18" eb="20">
      <t>ホドウ</t>
    </rPh>
    <rPh sb="19" eb="20">
      <t>ミチ</t>
    </rPh>
    <phoneticPr fontId="1"/>
  </si>
  <si>
    <t>トンネルを越えバイパス側道へ降りる</t>
    <rPh sb="5" eb="6">
      <t>コ</t>
    </rPh>
    <rPh sb="11" eb="13">
      <t>ソクドウ</t>
    </rPh>
    <rPh sb="14" eb="15">
      <t>オ</t>
    </rPh>
    <phoneticPr fontId="1"/>
  </si>
  <si>
    <t>K107</t>
    <phoneticPr fontId="1"/>
  </si>
  <si>
    <t>若狭梅街道</t>
    <phoneticPr fontId="1"/>
  </si>
  <si>
    <t>K143</t>
    <phoneticPr fontId="1"/>
  </si>
  <si>
    <t>K142</t>
    <phoneticPr fontId="1"/>
  </si>
  <si>
    <t>K204</t>
    <phoneticPr fontId="1"/>
  </si>
  <si>
    <t>R305</t>
    <phoneticPr fontId="1"/>
  </si>
  <si>
    <t>橋を渡る方へ</t>
    <rPh sb="0" eb="1">
      <t>ハシ</t>
    </rPh>
    <rPh sb="2" eb="3">
      <t>ワタ</t>
    </rPh>
    <rPh sb="4" eb="5">
      <t>ホウ</t>
    </rPh>
    <phoneticPr fontId="1"/>
  </si>
  <si>
    <t>右奥にファミリーマート</t>
    <rPh sb="0" eb="2">
      <t>ミギオク</t>
    </rPh>
    <phoneticPr fontId="1"/>
  </si>
  <si>
    <t>奥の道へ</t>
    <rPh sb="0" eb="1">
      <t>オク</t>
    </rPh>
    <rPh sb="2" eb="3">
      <t>ミチ</t>
    </rPh>
    <phoneticPr fontId="1"/>
  </si>
  <si>
    <t>Start 21:00、22:00、23:00</t>
    <phoneticPr fontId="1"/>
  </si>
  <si>
    <t xml:space="preserve">21時スタート Open 00:39 / Close 05:16 、22時スタート Open 01:39 / Close 06:16 、23時スタート Open 02:39 / Close 07:16 </t>
    <rPh sb="2" eb="3">
      <t>ジ</t>
    </rPh>
    <phoneticPr fontId="1"/>
  </si>
  <si>
    <t>一本田福所</t>
    <phoneticPr fontId="1"/>
  </si>
  <si>
    <t>県道110</t>
  </si>
  <si>
    <t>上久米田</t>
    <phoneticPr fontId="1"/>
  </si>
  <si>
    <t>R364</t>
    <phoneticPr fontId="1"/>
  </si>
  <si>
    <t>鳴鹿三差路</t>
    <phoneticPr fontId="1"/>
  </si>
  <si>
    <t>​県道17</t>
  </si>
  <si>
    <t>堀名</t>
    <phoneticPr fontId="1"/>
  </si>
  <si>
    <t>R416</t>
    <phoneticPr fontId="1"/>
  </si>
  <si>
    <t>北部中学校口</t>
    <phoneticPr fontId="1"/>
  </si>
  <si>
    <t>県道31</t>
  </si>
  <si>
    <t>橋を渡る。車道の橋は狭いので左手の自歩道の橋へ</t>
    <rPh sb="0" eb="1">
      <t>ハシ</t>
    </rPh>
    <rPh sb="2" eb="3">
      <t>ワタ</t>
    </rPh>
    <rPh sb="5" eb="7">
      <t>シャドウ</t>
    </rPh>
    <rPh sb="8" eb="9">
      <t>ハシ</t>
    </rPh>
    <rPh sb="10" eb="11">
      <t>セマ</t>
    </rPh>
    <rPh sb="14" eb="16">
      <t>ヒダリテ</t>
    </rPh>
    <rPh sb="17" eb="20">
      <t>ジホドウ</t>
    </rPh>
    <rPh sb="21" eb="22">
      <t>ハシ</t>
    </rPh>
    <phoneticPr fontId="1"/>
  </si>
  <si>
    <t>荒鹿橋南詰</t>
    <rPh sb="0" eb="3">
      <t>アラシカバシ</t>
    </rPh>
    <rPh sb="3" eb="5">
      <t>ミナミヅメ</t>
    </rPh>
    <phoneticPr fontId="1"/>
  </si>
  <si>
    <t>県道168</t>
    <rPh sb="0" eb="2">
      <t>ケンドウ</t>
    </rPh>
    <phoneticPr fontId="1"/>
  </si>
  <si>
    <t>下荒井</t>
    <phoneticPr fontId="1"/>
  </si>
  <si>
    <t>R157</t>
    <phoneticPr fontId="1"/>
  </si>
  <si>
    <t>県道170</t>
    <rPh sb="0" eb="2">
      <t>ケンドウ</t>
    </rPh>
    <phoneticPr fontId="1"/>
  </si>
  <si>
    <t>橋へ</t>
    <rPh sb="0" eb="1">
      <t>ハシ</t>
    </rPh>
    <phoneticPr fontId="1"/>
  </si>
  <si>
    <t>県道171</t>
    <rPh sb="0" eb="2">
      <t>ケンドウ</t>
    </rPh>
    <phoneticPr fontId="1"/>
  </si>
  <si>
    <t>県道239</t>
    <rPh sb="0" eb="2">
      <t>ケンドウ</t>
    </rPh>
    <phoneticPr fontId="1"/>
  </si>
  <si>
    <t>R158</t>
    <phoneticPr fontId="1"/>
  </si>
  <si>
    <t>直進軽車両通行禁止</t>
    <rPh sb="0" eb="2">
      <t>チョクシン</t>
    </rPh>
    <rPh sb="2" eb="5">
      <t>ケイシャリョウ</t>
    </rPh>
    <rPh sb="5" eb="9">
      <t>ツウコウキンシ</t>
    </rPh>
    <phoneticPr fontId="1"/>
  </si>
  <si>
    <t>県道52</t>
    <rPh sb="0" eb="2">
      <t>ケンドウ</t>
    </rPh>
    <phoneticPr fontId="1"/>
  </si>
  <si>
    <t>PC3：セブン-イレブン 郡上大和店</t>
    <phoneticPr fontId="1"/>
  </si>
  <si>
    <t>城南</t>
    <phoneticPr fontId="1"/>
  </si>
  <si>
    <t>小屋名</t>
    <rPh sb="0" eb="2">
      <t>コヤ</t>
    </rPh>
    <rPh sb="2" eb="3">
      <t>ナ</t>
    </rPh>
    <phoneticPr fontId="1"/>
  </si>
  <si>
    <t>​県道79</t>
  </si>
  <si>
    <t>千疋大橋東</t>
    <phoneticPr fontId="1"/>
  </si>
  <si>
    <t>リバーサイド大橋南</t>
    <phoneticPr fontId="1"/>
  </si>
  <si>
    <t xml:space="preserve"> 県道287</t>
  </si>
  <si>
    <t>藍川橋東</t>
    <phoneticPr fontId="1"/>
  </si>
  <si>
    <t>​県道93</t>
  </si>
  <si>
    <t>藍川橋西</t>
    <phoneticPr fontId="1"/>
  </si>
  <si>
    <t>県道94</t>
  </si>
  <si>
    <t>長良丘１</t>
    <phoneticPr fontId="1"/>
  </si>
  <si>
    <t>R256</t>
    <phoneticPr fontId="1"/>
  </si>
  <si>
    <t>本町1</t>
    <rPh sb="0" eb="2">
      <t>ホンマチ</t>
    </rPh>
    <phoneticPr fontId="1"/>
  </si>
  <si>
    <t>PC4：ファミリーマート 岐阜いなば店</t>
    <phoneticPr fontId="1"/>
  </si>
  <si>
    <t>神田町５</t>
    <phoneticPr fontId="1"/>
  </si>
  <si>
    <t>神田町10</t>
    <phoneticPr fontId="1"/>
  </si>
  <si>
    <t>JR岐阜駅前の交差点</t>
    <rPh sb="2" eb="6">
      <t>ギフエキマエ</t>
    </rPh>
    <rPh sb="7" eb="10">
      <t>コウサテン</t>
    </rPh>
    <phoneticPr fontId="1"/>
  </si>
  <si>
    <t>茜部本郷</t>
    <rPh sb="0" eb="4">
      <t>アカナベホンゴウ</t>
    </rPh>
    <phoneticPr fontId="1"/>
  </si>
  <si>
    <t>県道183</t>
  </si>
  <si>
    <t>東塚４</t>
    <phoneticPr fontId="1"/>
  </si>
  <si>
    <t>県道154</t>
  </si>
  <si>
    <t>栄町西</t>
    <phoneticPr fontId="1"/>
  </si>
  <si>
    <t>県道14</t>
  </si>
  <si>
    <t>北方宝江</t>
    <phoneticPr fontId="1"/>
  </si>
  <si>
    <t>県道147</t>
  </si>
  <si>
    <t>濃尾大橋東</t>
    <phoneticPr fontId="1"/>
  </si>
  <si>
    <t>県道129</t>
  </si>
  <si>
    <t>拾町野</t>
    <phoneticPr fontId="1"/>
  </si>
  <si>
    <t>東海大橋西</t>
    <phoneticPr fontId="1"/>
  </si>
  <si>
    <t>県道23</t>
  </si>
  <si>
    <t>長良川大橋西</t>
    <phoneticPr fontId="1"/>
  </si>
  <si>
    <t>県道106</t>
  </si>
  <si>
    <t>中堤入口</t>
    <phoneticPr fontId="1"/>
  </si>
  <si>
    <t>通過チェック：ファミリーマート 四日市追分一丁目店</t>
    <rPh sb="0" eb="2">
      <t>ツウカ</t>
    </rPh>
    <phoneticPr fontId="1"/>
  </si>
  <si>
    <t>大治田一</t>
    <phoneticPr fontId="1"/>
  </si>
  <si>
    <t>県道28</t>
  </si>
  <si>
    <t>​県道565</t>
  </si>
  <si>
    <t>小野川橋東詰</t>
    <phoneticPr fontId="1"/>
  </si>
  <si>
    <t>R25</t>
    <phoneticPr fontId="1"/>
  </si>
  <si>
    <t>板屋</t>
    <phoneticPr fontId="1"/>
  </si>
  <si>
    <t>西之沢</t>
    <phoneticPr fontId="1"/>
  </si>
  <si>
    <t>県道49</t>
  </si>
  <si>
    <t>フォトチェック:交差点にある看板</t>
    <rPh sb="8" eb="11">
      <t>コウサテン</t>
    </rPh>
    <rPh sb="14" eb="16">
      <t>カンバン</t>
    </rPh>
    <phoneticPr fontId="1"/>
  </si>
  <si>
    <t>阿山中学校前</t>
    <phoneticPr fontId="1"/>
  </si>
  <si>
    <t>県道674</t>
  </si>
  <si>
    <t>丸柱</t>
    <phoneticPr fontId="1"/>
  </si>
  <si>
    <t>R422</t>
    <phoneticPr fontId="1"/>
  </si>
  <si>
    <t>左手前</t>
    <rPh sb="0" eb="3">
      <t>ヒダリテマエ</t>
    </rPh>
    <phoneticPr fontId="1"/>
  </si>
  <si>
    <t>立石橋</t>
    <phoneticPr fontId="1"/>
  </si>
  <si>
    <t>テクノポート福井口</t>
    <phoneticPr fontId="1"/>
  </si>
  <si>
    <t>柳原</t>
    <phoneticPr fontId="1"/>
  </si>
  <si>
    <t>K256</t>
    <phoneticPr fontId="1"/>
  </si>
  <si>
    <t>商工会議所前</t>
    <phoneticPr fontId="1"/>
  </si>
  <si>
    <t>布気東</t>
    <phoneticPr fontId="1"/>
  </si>
  <si>
    <t>小野川橋西詰</t>
    <phoneticPr fontId="1"/>
  </si>
  <si>
    <t>東海道を進む</t>
    <rPh sb="0" eb="3">
      <t>トウカイドウ</t>
    </rPh>
    <rPh sb="4" eb="5">
      <t>スス</t>
    </rPh>
    <phoneticPr fontId="1"/>
  </si>
  <si>
    <t>東海道に入る</t>
    <phoneticPr fontId="1"/>
  </si>
  <si>
    <t>東海道 を直進</t>
    <phoneticPr fontId="1"/>
  </si>
  <si>
    <t>大和街道/​国道25号</t>
    <phoneticPr fontId="1"/>
  </si>
  <si>
    <t>PC2：ファミリーマート 福井テクノポート店</t>
    <phoneticPr fontId="1"/>
  </si>
  <si>
    <t>長屋口</t>
    <phoneticPr fontId="1"/>
  </si>
  <si>
    <t>K9</t>
    <phoneticPr fontId="1"/>
  </si>
  <si>
    <t>一本田中</t>
    <phoneticPr fontId="1"/>
  </si>
  <si>
    <t>左手前角にファミリーマート</t>
    <rPh sb="0" eb="4">
      <t>ヒダリテマエカド</t>
    </rPh>
    <phoneticPr fontId="1"/>
  </si>
  <si>
    <t>PC5:ファミリーマート 三山木西店</t>
    <phoneticPr fontId="1"/>
  </si>
  <si>
    <t xml:space="preserve">21時スタート Open 04:21 / Close 13:28 、22時スタート Open 05:21 / Close 14:28 、23時スタート Open 06:21 / Close 15:28 </t>
    <rPh sb="2" eb="3">
      <t>ジ</t>
    </rPh>
    <phoneticPr fontId="1"/>
  </si>
  <si>
    <t xml:space="preserve">21時スタート Open 07:40 / Close 20:32 、22時スタート Open 08:40 / Close 21:32 、23時スタート Open 09:40 / Close 22:32 </t>
    <rPh sb="2" eb="3">
      <t>ジ</t>
    </rPh>
    <phoneticPr fontId="1"/>
  </si>
  <si>
    <t>BRM512近畿600km大阪　キューシート</t>
    <phoneticPr fontId="1"/>
  </si>
  <si>
    <t xml:space="preserve">21時スタート Open 09:42 / Close 00:48 、22時スタート Open 10:42 / Close 01:48 、23時スタート Open 11:42 / Close 02:48 </t>
    <rPh sb="2" eb="3">
      <t>ジ</t>
    </rPh>
    <phoneticPr fontId="1"/>
  </si>
  <si>
    <t>21時スタート Open 15:00 / Close 11:24 、22時スタートOpen 16:00 / Close 12:24 、23時スタート Open 17:00 / Close 13:24</t>
    <rPh sb="2" eb="3">
      <t>ジ</t>
    </rPh>
    <phoneticPr fontId="1"/>
  </si>
  <si>
    <t>21時スタート Open 15:48 / Close 13:00 、22時スタートOpen 16:48 / Close 14:00 、23時スタート Open 17:48 / Close 15:00</t>
    <rPh sb="2" eb="3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</si>
</sst>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_);[Red]\(0.0\)"/>
    <numFmt numFmtId="178" formatCode="0.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177" fontId="2" fillId="0" borderId="2" xfId="0" applyNumberFormat="1" applyFont="1" applyBorder="1" applyAlignment="1">
      <alignment horizontal="right" vertical="center"/>
    </xf>
    <xf numFmtId="177" fontId="2" fillId="3" borderId="2" xfId="0" applyNumberFormat="1" applyFont="1" applyFill="1" applyBorder="1" applyAlignment="1">
      <alignment horizontal="right" vertical="center"/>
    </xf>
    <xf numFmtId="0" fontId="2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0" borderId="3" xfId="0" applyFont="1" applyBorder="1">
      <alignment vertical="center"/>
    </xf>
    <xf numFmtId="0" fontId="2" fillId="0" borderId="0" xfId="0" applyFont="1">
      <alignment vertical="center"/>
    </xf>
    <xf numFmtId="177" fontId="2" fillId="0" borderId="2" xfId="0" applyNumberFormat="1" applyFont="1" applyBorder="1">
      <alignment vertical="center"/>
    </xf>
    <xf numFmtId="177" fontId="2" fillId="2" borderId="5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177" fontId="2" fillId="3" borderId="2" xfId="0" applyNumberFormat="1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176" fontId="2" fillId="0" borderId="2" xfId="0" applyNumberFormat="1" applyFont="1" applyBorder="1">
      <alignment vertical="center"/>
    </xf>
    <xf numFmtId="0" fontId="0" fillId="0" borderId="0" xfId="0" applyFont="1">
      <alignment vertical="center"/>
    </xf>
    <xf numFmtId="177" fontId="0" fillId="0" borderId="0" xfId="0" applyNumberFormat="1" applyFo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7" fontId="0" fillId="2" borderId="5" xfId="0" applyNumberFormat="1" applyFont="1" applyFill="1" applyBorder="1" applyAlignment="1">
      <alignment horizontal="center" vertical="center"/>
    </xf>
    <xf numFmtId="176" fontId="0" fillId="2" borderId="5" xfId="0" applyNumberFormat="1" applyFont="1" applyFill="1" applyBorder="1" applyAlignment="1">
      <alignment horizontal="center" vertical="center"/>
    </xf>
    <xf numFmtId="176" fontId="0" fillId="2" borderId="6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77" fontId="0" fillId="3" borderId="2" xfId="0" applyNumberFormat="1" applyFont="1" applyFill="1" applyBorder="1">
      <alignment vertical="center"/>
    </xf>
    <xf numFmtId="176" fontId="0" fillId="3" borderId="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7" fontId="0" fillId="0" borderId="2" xfId="0" applyNumberFormat="1" applyFont="1" applyBorder="1">
      <alignment vertical="center"/>
    </xf>
    <xf numFmtId="178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3" borderId="2" xfId="0" applyFont="1" applyFill="1" applyBorder="1">
      <alignment vertical="center"/>
    </xf>
    <xf numFmtId="0" fontId="0" fillId="3" borderId="3" xfId="0" applyFont="1" applyFill="1" applyBorder="1">
      <alignment vertical="center"/>
    </xf>
    <xf numFmtId="178" fontId="0" fillId="0" borderId="3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>
      <alignment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176" fontId="4" fillId="3" borderId="2" xfId="0" applyNumberFormat="1" applyFont="1" applyFill="1" applyBorder="1">
      <alignment vertical="center"/>
    </xf>
    <xf numFmtId="176" fontId="2" fillId="3" borderId="2" xfId="0" applyNumberFormat="1" applyFont="1" applyFill="1" applyBorder="1">
      <alignment vertical="center"/>
    </xf>
    <xf numFmtId="176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176" fontId="0" fillId="3" borderId="2" xfId="0" applyNumberFormat="1" applyFont="1" applyFill="1" applyBorder="1">
      <alignment vertical="center"/>
    </xf>
    <xf numFmtId="0" fontId="0" fillId="0" borderId="0" xfId="0" applyFont="1" applyBorder="1">
      <alignment vertical="center"/>
    </xf>
    <xf numFmtId="0" fontId="3" fillId="3" borderId="7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3" fillId="3" borderId="9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188301</xdr:colOff>
      <xdr:row>5</xdr:row>
      <xdr:rowOff>66675</xdr:rowOff>
    </xdr:from>
    <xdr:to>
      <xdr:col>4</xdr:col>
      <xdr:colOff>276225</xdr:colOff>
      <xdr:row>5</xdr:row>
      <xdr:rowOff>209550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CA355A0-8D51-4DA1-A158-54F570F5D9C8}"/>
            </a:ext>
          </a:extLst>
        </xdr:cNvPr>
        <xdr:cNvGrpSpPr/>
      </xdr:nvGrpSpPr>
      <xdr:grpSpPr>
        <a:xfrm>
          <a:off x="2331426" y="1266825"/>
          <a:ext cx="87924" cy="142875"/>
          <a:chOff x="2312376" y="1285875"/>
          <a:chExt cx="87924" cy="142875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B95D401B-2003-04D8-36A4-3E1E4E8C3E4D}"/>
              </a:ext>
            </a:extLst>
          </xdr:cNvPr>
          <xdr:cNvCxnSpPr/>
        </xdr:nvCxnSpPr>
        <xdr:spPr>
          <a:xfrm>
            <a:off x="2400300" y="1285875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C4E65D67-93B0-3687-79CA-F83AE13282B0}"/>
              </a:ext>
            </a:extLst>
          </xdr:cNvPr>
          <xdr:cNvCxnSpPr/>
        </xdr:nvCxnSpPr>
        <xdr:spPr>
          <a:xfrm>
            <a:off x="2312376" y="1362807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F31D7AA4-FB39-B393-ABDA-53511497CF73}"/>
              </a:ext>
            </a:extLst>
          </xdr:cNvPr>
          <xdr:cNvCxnSpPr/>
        </xdr:nvCxnSpPr>
        <xdr:spPr>
          <a:xfrm>
            <a:off x="2317506" y="1299796"/>
            <a:ext cx="74003" cy="4689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159726</xdr:colOff>
      <xdr:row>10</xdr:row>
      <xdr:rowOff>38102</xdr:rowOff>
    </xdr:from>
    <xdr:to>
      <xdr:col>4</xdr:col>
      <xdr:colOff>333375</xdr:colOff>
      <xdr:row>10</xdr:row>
      <xdr:rowOff>219442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A3F02A4D-7AD3-4874-B54A-980B05690E26}"/>
            </a:ext>
          </a:extLst>
        </xdr:cNvPr>
        <xdr:cNvGrpSpPr/>
      </xdr:nvGrpSpPr>
      <xdr:grpSpPr>
        <a:xfrm>
          <a:off x="2302851" y="2428877"/>
          <a:ext cx="173649" cy="181340"/>
          <a:chOff x="2554583" y="2916013"/>
          <a:chExt cx="173649" cy="181340"/>
        </a:xfrm>
      </xdr:grpSpPr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48171BDE-D536-54E7-C4E7-E63EA80D38AF}"/>
              </a:ext>
            </a:extLst>
          </xdr:cNvPr>
          <xdr:cNvCxnSpPr/>
        </xdr:nvCxnSpPr>
        <xdr:spPr>
          <a:xfrm flipH="1">
            <a:off x="2642507" y="2916013"/>
            <a:ext cx="4763" cy="18134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82794D2D-98A8-04D1-5C74-E5B8A1625B6F}"/>
              </a:ext>
            </a:extLst>
          </xdr:cNvPr>
          <xdr:cNvCxnSpPr/>
        </xdr:nvCxnSpPr>
        <xdr:spPr>
          <a:xfrm>
            <a:off x="2554583" y="3017121"/>
            <a:ext cx="173649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E7914880-3D15-EEDE-1BDF-F8D285B32667}"/>
              </a:ext>
            </a:extLst>
          </xdr:cNvPr>
          <xdr:cNvCxnSpPr/>
        </xdr:nvCxnSpPr>
        <xdr:spPr>
          <a:xfrm>
            <a:off x="2564476" y="2954110"/>
            <a:ext cx="74003" cy="4689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194950</xdr:colOff>
      <xdr:row>15</xdr:row>
      <xdr:rowOff>27215</xdr:rowOff>
    </xdr:from>
    <xdr:to>
      <xdr:col>4</xdr:col>
      <xdr:colOff>277744</xdr:colOff>
      <xdr:row>15</xdr:row>
      <xdr:rowOff>208555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5D2AE12-723B-443C-A95D-534425F069A6}"/>
            </a:ext>
          </a:extLst>
        </xdr:cNvPr>
        <xdr:cNvGrpSpPr/>
      </xdr:nvGrpSpPr>
      <xdr:grpSpPr>
        <a:xfrm>
          <a:off x="2338075" y="3608615"/>
          <a:ext cx="82794" cy="181340"/>
          <a:chOff x="2319025" y="3627665"/>
          <a:chExt cx="82794" cy="181340"/>
        </a:xfrm>
      </xdr:grpSpPr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DC0B8ADD-F826-B86C-ED4A-34607426C784}"/>
              </a:ext>
            </a:extLst>
          </xdr:cNvPr>
          <xdr:cNvCxnSpPr/>
        </xdr:nvCxnSpPr>
        <xdr:spPr>
          <a:xfrm flipH="1">
            <a:off x="2397056" y="3627665"/>
            <a:ext cx="4763" cy="18134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9219F9CA-52DE-D74A-2C44-8E5B383401CF}"/>
              </a:ext>
            </a:extLst>
          </xdr:cNvPr>
          <xdr:cNvCxnSpPr/>
        </xdr:nvCxnSpPr>
        <xdr:spPr>
          <a:xfrm>
            <a:off x="2319025" y="3665762"/>
            <a:ext cx="74003" cy="4689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203112</xdr:colOff>
      <xdr:row>21</xdr:row>
      <xdr:rowOff>43550</xdr:rowOff>
    </xdr:from>
    <xdr:to>
      <xdr:col>4</xdr:col>
      <xdr:colOff>285906</xdr:colOff>
      <xdr:row>21</xdr:row>
      <xdr:rowOff>224890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6D7AF6F0-FE1F-4C0E-8353-6FADB2ECF42A}"/>
            </a:ext>
          </a:extLst>
        </xdr:cNvPr>
        <xdr:cNvGrpSpPr/>
      </xdr:nvGrpSpPr>
      <xdr:grpSpPr>
        <a:xfrm>
          <a:off x="2346237" y="5053700"/>
          <a:ext cx="82794" cy="181340"/>
          <a:chOff x="2308137" y="3882125"/>
          <a:chExt cx="82794" cy="181340"/>
        </a:xfrm>
      </xdr:grpSpPr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7A7B7685-AB19-1F67-D3D8-9EEAE9F0AA19}"/>
              </a:ext>
            </a:extLst>
          </xdr:cNvPr>
          <xdr:cNvCxnSpPr/>
        </xdr:nvCxnSpPr>
        <xdr:spPr>
          <a:xfrm flipH="1">
            <a:off x="2386168" y="3882125"/>
            <a:ext cx="4763" cy="18134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8C68B925-06DE-4D21-D63D-1DA088A48580}"/>
              </a:ext>
            </a:extLst>
          </xdr:cNvPr>
          <xdr:cNvCxnSpPr/>
        </xdr:nvCxnSpPr>
        <xdr:spPr>
          <a:xfrm>
            <a:off x="2308137" y="3920222"/>
            <a:ext cx="74003" cy="4689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209793</xdr:colOff>
      <xdr:row>27</xdr:row>
      <xdr:rowOff>47621</xdr:rowOff>
    </xdr:from>
    <xdr:to>
      <xdr:col>4</xdr:col>
      <xdr:colOff>297717</xdr:colOff>
      <xdr:row>27</xdr:row>
      <xdr:rowOff>190496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2CEF1A75-3A8B-DAFE-0ED2-71751B1B83E6}"/>
            </a:ext>
          </a:extLst>
        </xdr:cNvPr>
        <xdr:cNvGrpSpPr/>
      </xdr:nvGrpSpPr>
      <xdr:grpSpPr>
        <a:xfrm>
          <a:off x="2352918" y="6486521"/>
          <a:ext cx="87924" cy="142875"/>
          <a:chOff x="2391091" y="6232812"/>
          <a:chExt cx="87924" cy="142875"/>
        </a:xfrm>
      </xdr:grpSpPr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D31E95D9-C5EA-476D-9A91-8C20087A87A1}"/>
              </a:ext>
            </a:extLst>
          </xdr:cNvPr>
          <xdr:cNvCxnSpPr/>
        </xdr:nvCxnSpPr>
        <xdr:spPr>
          <a:xfrm>
            <a:off x="2479015" y="6232812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0DC1BCBC-81CF-432B-8C41-ACB822DA7192}"/>
              </a:ext>
            </a:extLst>
          </xdr:cNvPr>
          <xdr:cNvCxnSpPr/>
        </xdr:nvCxnSpPr>
        <xdr:spPr>
          <a:xfrm>
            <a:off x="2391091" y="6309744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204475</xdr:colOff>
      <xdr:row>16</xdr:row>
      <xdr:rowOff>46265</xdr:rowOff>
    </xdr:from>
    <xdr:to>
      <xdr:col>4</xdr:col>
      <xdr:colOff>287269</xdr:colOff>
      <xdr:row>16</xdr:row>
      <xdr:rowOff>227605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476D829-B2D8-466A-95AA-965570A17E1C}"/>
            </a:ext>
          </a:extLst>
        </xdr:cNvPr>
        <xdr:cNvGrpSpPr/>
      </xdr:nvGrpSpPr>
      <xdr:grpSpPr>
        <a:xfrm>
          <a:off x="2347600" y="3865790"/>
          <a:ext cx="82794" cy="181340"/>
          <a:chOff x="2319025" y="3627665"/>
          <a:chExt cx="82794" cy="181340"/>
        </a:xfrm>
      </xdr:grpSpPr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132EACDC-30F6-8197-9986-983E66C9C49E}"/>
              </a:ext>
            </a:extLst>
          </xdr:cNvPr>
          <xdr:cNvCxnSpPr/>
        </xdr:nvCxnSpPr>
        <xdr:spPr>
          <a:xfrm flipH="1">
            <a:off x="2397056" y="3627665"/>
            <a:ext cx="4763" cy="18134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D7214BE1-D424-81A9-2B9D-C3F64AD69648}"/>
              </a:ext>
            </a:extLst>
          </xdr:cNvPr>
          <xdr:cNvCxnSpPr/>
        </xdr:nvCxnSpPr>
        <xdr:spPr>
          <a:xfrm>
            <a:off x="2319025" y="3665762"/>
            <a:ext cx="74003" cy="4689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245533</xdr:colOff>
      <xdr:row>41</xdr:row>
      <xdr:rowOff>33866</xdr:rowOff>
    </xdr:from>
    <xdr:to>
      <xdr:col>4</xdr:col>
      <xdr:colOff>333457</xdr:colOff>
      <xdr:row>41</xdr:row>
      <xdr:rowOff>176741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5ECB9F8A-77AC-4311-826D-4D5F391486ED}"/>
            </a:ext>
          </a:extLst>
        </xdr:cNvPr>
        <xdr:cNvGrpSpPr/>
      </xdr:nvGrpSpPr>
      <xdr:grpSpPr>
        <a:xfrm>
          <a:off x="2388658" y="9806516"/>
          <a:ext cx="87924" cy="142875"/>
          <a:chOff x="2391091" y="6232812"/>
          <a:chExt cx="87924" cy="142875"/>
        </a:xfrm>
      </xdr:grpSpPr>
      <xdr:cxnSp macro="">
        <xdr:nvCxnSpPr>
          <xdr:cNvPr id="23" name="直線コネクタ 22">
            <a:extLst>
              <a:ext uri="{FF2B5EF4-FFF2-40B4-BE49-F238E27FC236}">
                <a16:creationId xmlns:a16="http://schemas.microsoft.com/office/drawing/2014/main" id="{3DAF3CC6-4220-C7DE-FD48-6D27ACAB8A92}"/>
              </a:ext>
            </a:extLst>
          </xdr:cNvPr>
          <xdr:cNvCxnSpPr/>
        </xdr:nvCxnSpPr>
        <xdr:spPr>
          <a:xfrm>
            <a:off x="2479015" y="6232812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コネクタ 23">
            <a:extLst>
              <a:ext uri="{FF2B5EF4-FFF2-40B4-BE49-F238E27FC236}">
                <a16:creationId xmlns:a16="http://schemas.microsoft.com/office/drawing/2014/main" id="{04C5E372-34CB-6539-BC08-692B4B5F584C}"/>
              </a:ext>
            </a:extLst>
          </xdr:cNvPr>
          <xdr:cNvCxnSpPr/>
        </xdr:nvCxnSpPr>
        <xdr:spPr>
          <a:xfrm>
            <a:off x="2391091" y="6309744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220133</xdr:colOff>
      <xdr:row>47</xdr:row>
      <xdr:rowOff>25400</xdr:rowOff>
    </xdr:from>
    <xdr:to>
      <xdr:col>4</xdr:col>
      <xdr:colOff>302927</xdr:colOff>
      <xdr:row>47</xdr:row>
      <xdr:rowOff>206740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C286A67B-BB5D-4B4B-9884-DCDABBA8C536}"/>
            </a:ext>
          </a:extLst>
        </xdr:cNvPr>
        <xdr:cNvGrpSpPr/>
      </xdr:nvGrpSpPr>
      <xdr:grpSpPr>
        <a:xfrm>
          <a:off x="2363258" y="11226800"/>
          <a:ext cx="82794" cy="181340"/>
          <a:chOff x="2308137" y="3882125"/>
          <a:chExt cx="82794" cy="181340"/>
        </a:xfrm>
      </xdr:grpSpPr>
      <xdr:cxnSp macro="">
        <xdr:nvCxnSpPr>
          <xdr:cNvPr id="26" name="直線コネクタ 25">
            <a:extLst>
              <a:ext uri="{FF2B5EF4-FFF2-40B4-BE49-F238E27FC236}">
                <a16:creationId xmlns:a16="http://schemas.microsoft.com/office/drawing/2014/main" id="{CC502705-BEE9-4018-093A-709FA9074A4A}"/>
              </a:ext>
            </a:extLst>
          </xdr:cNvPr>
          <xdr:cNvCxnSpPr/>
        </xdr:nvCxnSpPr>
        <xdr:spPr>
          <a:xfrm flipH="1">
            <a:off x="2386168" y="3882125"/>
            <a:ext cx="4763" cy="18134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>
            <a:extLst>
              <a:ext uri="{FF2B5EF4-FFF2-40B4-BE49-F238E27FC236}">
                <a16:creationId xmlns:a16="http://schemas.microsoft.com/office/drawing/2014/main" id="{EF31C3CB-6B9A-0ADB-8DF3-ADB4766D250F}"/>
              </a:ext>
            </a:extLst>
          </xdr:cNvPr>
          <xdr:cNvCxnSpPr/>
        </xdr:nvCxnSpPr>
        <xdr:spPr>
          <a:xfrm>
            <a:off x="2308137" y="3920222"/>
            <a:ext cx="74003" cy="4689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202367</xdr:colOff>
      <xdr:row>49</xdr:row>
      <xdr:rowOff>23596</xdr:rowOff>
    </xdr:from>
    <xdr:to>
      <xdr:col>4</xdr:col>
      <xdr:colOff>372616</xdr:colOff>
      <xdr:row>49</xdr:row>
      <xdr:rowOff>204936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B1CB2B0A-458E-CAF2-BC8B-5C26EDCF058D}"/>
            </a:ext>
          </a:extLst>
        </xdr:cNvPr>
        <xdr:cNvGrpSpPr/>
      </xdr:nvGrpSpPr>
      <xdr:grpSpPr>
        <a:xfrm>
          <a:off x="2345492" y="11701246"/>
          <a:ext cx="170249" cy="181340"/>
          <a:chOff x="2420287" y="11222498"/>
          <a:chExt cx="170249" cy="181340"/>
        </a:xfrm>
      </xdr:grpSpPr>
      <xdr:cxnSp macro="">
        <xdr:nvCxnSpPr>
          <xdr:cNvPr id="29" name="直線コネクタ 28">
            <a:extLst>
              <a:ext uri="{FF2B5EF4-FFF2-40B4-BE49-F238E27FC236}">
                <a16:creationId xmlns:a16="http://schemas.microsoft.com/office/drawing/2014/main" id="{1DB54B75-3F2F-1749-38A5-770608126683}"/>
              </a:ext>
            </a:extLst>
          </xdr:cNvPr>
          <xdr:cNvCxnSpPr/>
        </xdr:nvCxnSpPr>
        <xdr:spPr>
          <a:xfrm flipH="1">
            <a:off x="2504811" y="11222498"/>
            <a:ext cx="4763" cy="18134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直線コネクタ 29">
            <a:extLst>
              <a:ext uri="{FF2B5EF4-FFF2-40B4-BE49-F238E27FC236}">
                <a16:creationId xmlns:a16="http://schemas.microsoft.com/office/drawing/2014/main" id="{4954737C-216F-DEFC-9511-0C8D0D8CC959}"/>
              </a:ext>
            </a:extLst>
          </xdr:cNvPr>
          <xdr:cNvCxnSpPr/>
        </xdr:nvCxnSpPr>
        <xdr:spPr>
          <a:xfrm flipV="1">
            <a:off x="2498361" y="11323606"/>
            <a:ext cx="92175" cy="21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コネクタ 30">
            <a:extLst>
              <a:ext uri="{FF2B5EF4-FFF2-40B4-BE49-F238E27FC236}">
                <a16:creationId xmlns:a16="http://schemas.microsoft.com/office/drawing/2014/main" id="{677454DA-1BC4-28F0-2CCE-710817BA52DB}"/>
              </a:ext>
            </a:extLst>
          </xdr:cNvPr>
          <xdr:cNvCxnSpPr/>
        </xdr:nvCxnSpPr>
        <xdr:spPr>
          <a:xfrm>
            <a:off x="2426780" y="11260595"/>
            <a:ext cx="74003" cy="4689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>
            <a:extLst>
              <a:ext uri="{FF2B5EF4-FFF2-40B4-BE49-F238E27FC236}">
                <a16:creationId xmlns:a16="http://schemas.microsoft.com/office/drawing/2014/main" id="{B93184A4-4CF0-4A9B-9C16-088C65D7AFEA}"/>
              </a:ext>
            </a:extLst>
          </xdr:cNvPr>
          <xdr:cNvCxnSpPr/>
        </xdr:nvCxnSpPr>
        <xdr:spPr>
          <a:xfrm flipV="1">
            <a:off x="2420287" y="11319859"/>
            <a:ext cx="79058" cy="3519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236220</xdr:colOff>
      <xdr:row>55</xdr:row>
      <xdr:rowOff>22860</xdr:rowOff>
    </xdr:from>
    <xdr:to>
      <xdr:col>4</xdr:col>
      <xdr:colOff>319014</xdr:colOff>
      <xdr:row>55</xdr:row>
      <xdr:rowOff>204200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EFD97463-431B-4754-B7C5-85E1CD042F94}"/>
            </a:ext>
          </a:extLst>
        </xdr:cNvPr>
        <xdr:cNvGrpSpPr/>
      </xdr:nvGrpSpPr>
      <xdr:grpSpPr>
        <a:xfrm>
          <a:off x="2379345" y="13129260"/>
          <a:ext cx="82794" cy="181340"/>
          <a:chOff x="2308137" y="3882125"/>
          <a:chExt cx="82794" cy="181340"/>
        </a:xfrm>
      </xdr:grpSpPr>
      <xdr:cxnSp macro="">
        <xdr:nvCxnSpPr>
          <xdr:cNvPr id="41" name="直線コネクタ 40">
            <a:extLst>
              <a:ext uri="{FF2B5EF4-FFF2-40B4-BE49-F238E27FC236}">
                <a16:creationId xmlns:a16="http://schemas.microsoft.com/office/drawing/2014/main" id="{18DB4D7A-16A1-759B-C91C-094A517CD9D5}"/>
              </a:ext>
            </a:extLst>
          </xdr:cNvPr>
          <xdr:cNvCxnSpPr/>
        </xdr:nvCxnSpPr>
        <xdr:spPr>
          <a:xfrm flipH="1">
            <a:off x="2386168" y="3882125"/>
            <a:ext cx="4763" cy="18134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直線コネクタ 41">
            <a:extLst>
              <a:ext uri="{FF2B5EF4-FFF2-40B4-BE49-F238E27FC236}">
                <a16:creationId xmlns:a16="http://schemas.microsoft.com/office/drawing/2014/main" id="{A4867474-C856-9C86-06EF-EF43A021C535}"/>
              </a:ext>
            </a:extLst>
          </xdr:cNvPr>
          <xdr:cNvCxnSpPr/>
        </xdr:nvCxnSpPr>
        <xdr:spPr>
          <a:xfrm>
            <a:off x="2308137" y="3920222"/>
            <a:ext cx="74003" cy="4689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171450</xdr:colOff>
      <xdr:row>70</xdr:row>
      <xdr:rowOff>47625</xdr:rowOff>
    </xdr:from>
    <xdr:to>
      <xdr:col>4</xdr:col>
      <xdr:colOff>259374</xdr:colOff>
      <xdr:row>70</xdr:row>
      <xdr:rowOff>190500</xdr:rowOff>
    </xdr:to>
    <xdr:grpSp>
      <xdr:nvGrpSpPr>
        <xdr:cNvPr id="87" name="グループ化 86">
          <a:extLst>
            <a:ext uri="{FF2B5EF4-FFF2-40B4-BE49-F238E27FC236}">
              <a16:creationId xmlns:a16="http://schemas.microsoft.com/office/drawing/2014/main" id="{5C40DC5A-6CD7-4507-9FD0-3E37AC92465B}"/>
            </a:ext>
          </a:extLst>
        </xdr:cNvPr>
        <xdr:cNvGrpSpPr/>
      </xdr:nvGrpSpPr>
      <xdr:grpSpPr>
        <a:xfrm>
          <a:off x="2314575" y="16725900"/>
          <a:ext cx="87924" cy="142875"/>
          <a:chOff x="2152893" y="5734046"/>
          <a:chExt cx="87924" cy="142875"/>
        </a:xfrm>
      </xdr:grpSpPr>
      <xdr:cxnSp macro="">
        <xdr:nvCxnSpPr>
          <xdr:cNvPr id="99" name="直線コネクタ 98">
            <a:extLst>
              <a:ext uri="{FF2B5EF4-FFF2-40B4-BE49-F238E27FC236}">
                <a16:creationId xmlns:a16="http://schemas.microsoft.com/office/drawing/2014/main" id="{B87C1C08-7770-DD54-DC75-3DDFE202EF77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直線コネクタ 99">
            <a:extLst>
              <a:ext uri="{FF2B5EF4-FFF2-40B4-BE49-F238E27FC236}">
                <a16:creationId xmlns:a16="http://schemas.microsoft.com/office/drawing/2014/main" id="{7AFE9FF2-27ED-4EE5-591B-7A37ABBBD054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180975</xdr:colOff>
      <xdr:row>80</xdr:row>
      <xdr:rowOff>47625</xdr:rowOff>
    </xdr:from>
    <xdr:to>
      <xdr:col>4</xdr:col>
      <xdr:colOff>268899</xdr:colOff>
      <xdr:row>80</xdr:row>
      <xdr:rowOff>190500</xdr:rowOff>
    </xdr:to>
    <xdr:grpSp>
      <xdr:nvGrpSpPr>
        <xdr:cNvPr id="101" name="グループ化 100">
          <a:extLst>
            <a:ext uri="{FF2B5EF4-FFF2-40B4-BE49-F238E27FC236}">
              <a16:creationId xmlns:a16="http://schemas.microsoft.com/office/drawing/2014/main" id="{198BAB40-D6DC-4727-86BF-7B0988E8D7C9}"/>
            </a:ext>
          </a:extLst>
        </xdr:cNvPr>
        <xdr:cNvGrpSpPr/>
      </xdr:nvGrpSpPr>
      <xdr:grpSpPr>
        <a:xfrm>
          <a:off x="2324100" y="19107150"/>
          <a:ext cx="87924" cy="142875"/>
          <a:chOff x="2152893" y="5734046"/>
          <a:chExt cx="87924" cy="142875"/>
        </a:xfrm>
      </xdr:grpSpPr>
      <xdr:cxnSp macro="">
        <xdr:nvCxnSpPr>
          <xdr:cNvPr id="102" name="直線コネクタ 101">
            <a:extLst>
              <a:ext uri="{FF2B5EF4-FFF2-40B4-BE49-F238E27FC236}">
                <a16:creationId xmlns:a16="http://schemas.microsoft.com/office/drawing/2014/main" id="{A0357877-B2CF-EF5C-218A-FFEC2AA9E633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" name="直線コネクタ 102">
            <a:extLst>
              <a:ext uri="{FF2B5EF4-FFF2-40B4-BE49-F238E27FC236}">
                <a16:creationId xmlns:a16="http://schemas.microsoft.com/office/drawing/2014/main" id="{1F6A6E11-41BE-6D20-BBE5-BA3344B696A8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161925</xdr:colOff>
      <xdr:row>86</xdr:row>
      <xdr:rowOff>38100</xdr:rowOff>
    </xdr:from>
    <xdr:to>
      <xdr:col>4</xdr:col>
      <xdr:colOff>268899</xdr:colOff>
      <xdr:row>86</xdr:row>
      <xdr:rowOff>180975</xdr:rowOff>
    </xdr:to>
    <xdr:grpSp>
      <xdr:nvGrpSpPr>
        <xdr:cNvPr id="104" name="グループ化 103">
          <a:extLst>
            <a:ext uri="{FF2B5EF4-FFF2-40B4-BE49-F238E27FC236}">
              <a16:creationId xmlns:a16="http://schemas.microsoft.com/office/drawing/2014/main" id="{06DB694B-22FA-4F79-B5C9-51D4212E4551}"/>
            </a:ext>
          </a:extLst>
        </xdr:cNvPr>
        <xdr:cNvGrpSpPr/>
      </xdr:nvGrpSpPr>
      <xdr:grpSpPr>
        <a:xfrm>
          <a:off x="2305050" y="20526375"/>
          <a:ext cx="106974" cy="142875"/>
          <a:chOff x="2105025" y="18926175"/>
          <a:chExt cx="106974" cy="142875"/>
        </a:xfrm>
      </xdr:grpSpPr>
      <xdr:cxnSp macro="">
        <xdr:nvCxnSpPr>
          <xdr:cNvPr id="108" name="直線コネクタ 107">
            <a:extLst>
              <a:ext uri="{FF2B5EF4-FFF2-40B4-BE49-F238E27FC236}">
                <a16:creationId xmlns:a16="http://schemas.microsoft.com/office/drawing/2014/main" id="{5740F879-2AB8-E430-11AD-43F4E2B6511C}"/>
              </a:ext>
            </a:extLst>
          </xdr:cNvPr>
          <xdr:cNvCxnSpPr/>
        </xdr:nvCxnSpPr>
        <xdr:spPr>
          <a:xfrm>
            <a:off x="2211999" y="18926175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直線コネクタ 108">
            <a:extLst>
              <a:ext uri="{FF2B5EF4-FFF2-40B4-BE49-F238E27FC236}">
                <a16:creationId xmlns:a16="http://schemas.microsoft.com/office/drawing/2014/main" id="{D776CD13-0A3A-07A9-BD95-10E561BA60A0}"/>
              </a:ext>
            </a:extLst>
          </xdr:cNvPr>
          <xdr:cNvCxnSpPr/>
        </xdr:nvCxnSpPr>
        <xdr:spPr>
          <a:xfrm>
            <a:off x="2105025" y="18964275"/>
            <a:ext cx="99647" cy="3883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209548</xdr:colOff>
      <xdr:row>88</xdr:row>
      <xdr:rowOff>28575</xdr:rowOff>
    </xdr:from>
    <xdr:to>
      <xdr:col>4</xdr:col>
      <xdr:colOff>314325</xdr:colOff>
      <xdr:row>88</xdr:row>
      <xdr:rowOff>190500</xdr:rowOff>
    </xdr:to>
    <xdr:grpSp>
      <xdr:nvGrpSpPr>
        <xdr:cNvPr id="110" name="グループ化 109">
          <a:extLst>
            <a:ext uri="{FF2B5EF4-FFF2-40B4-BE49-F238E27FC236}">
              <a16:creationId xmlns:a16="http://schemas.microsoft.com/office/drawing/2014/main" id="{58EB64FE-AFE9-4FE3-A2A1-A278634F807C}"/>
            </a:ext>
          </a:extLst>
        </xdr:cNvPr>
        <xdr:cNvGrpSpPr/>
      </xdr:nvGrpSpPr>
      <xdr:grpSpPr>
        <a:xfrm flipH="1">
          <a:off x="2352673" y="20993100"/>
          <a:ext cx="104777" cy="161925"/>
          <a:chOff x="2105025" y="18926175"/>
          <a:chExt cx="106974" cy="142875"/>
        </a:xfrm>
      </xdr:grpSpPr>
      <xdr:cxnSp macro="">
        <xdr:nvCxnSpPr>
          <xdr:cNvPr id="111" name="直線コネクタ 110">
            <a:extLst>
              <a:ext uri="{FF2B5EF4-FFF2-40B4-BE49-F238E27FC236}">
                <a16:creationId xmlns:a16="http://schemas.microsoft.com/office/drawing/2014/main" id="{99C3D023-A0EE-FAAB-E747-160539672E0D}"/>
              </a:ext>
            </a:extLst>
          </xdr:cNvPr>
          <xdr:cNvCxnSpPr/>
        </xdr:nvCxnSpPr>
        <xdr:spPr>
          <a:xfrm>
            <a:off x="2211999" y="18926175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" name="直線コネクタ 111">
            <a:extLst>
              <a:ext uri="{FF2B5EF4-FFF2-40B4-BE49-F238E27FC236}">
                <a16:creationId xmlns:a16="http://schemas.microsoft.com/office/drawing/2014/main" id="{D80CDFA7-20A3-F2A7-D4A5-1F0E9E176380}"/>
              </a:ext>
            </a:extLst>
          </xdr:cNvPr>
          <xdr:cNvCxnSpPr/>
        </xdr:nvCxnSpPr>
        <xdr:spPr>
          <a:xfrm>
            <a:off x="2105025" y="18964275"/>
            <a:ext cx="99647" cy="3883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171450</xdr:colOff>
      <xdr:row>90</xdr:row>
      <xdr:rowOff>47625</xdr:rowOff>
    </xdr:from>
    <xdr:to>
      <xdr:col>4</xdr:col>
      <xdr:colOff>259374</xdr:colOff>
      <xdr:row>90</xdr:row>
      <xdr:rowOff>190500</xdr:rowOff>
    </xdr:to>
    <xdr:grpSp>
      <xdr:nvGrpSpPr>
        <xdr:cNvPr id="113" name="グループ化 112">
          <a:extLst>
            <a:ext uri="{FF2B5EF4-FFF2-40B4-BE49-F238E27FC236}">
              <a16:creationId xmlns:a16="http://schemas.microsoft.com/office/drawing/2014/main" id="{F8D31B7C-6FA0-4048-8F5C-5D668C115CDB}"/>
            </a:ext>
          </a:extLst>
        </xdr:cNvPr>
        <xdr:cNvGrpSpPr/>
      </xdr:nvGrpSpPr>
      <xdr:grpSpPr>
        <a:xfrm>
          <a:off x="2314575" y="21488400"/>
          <a:ext cx="87924" cy="142875"/>
          <a:chOff x="2152893" y="5734046"/>
          <a:chExt cx="87924" cy="142875"/>
        </a:xfrm>
      </xdr:grpSpPr>
      <xdr:cxnSp macro="">
        <xdr:nvCxnSpPr>
          <xdr:cNvPr id="114" name="直線コネクタ 113">
            <a:extLst>
              <a:ext uri="{FF2B5EF4-FFF2-40B4-BE49-F238E27FC236}">
                <a16:creationId xmlns:a16="http://schemas.microsoft.com/office/drawing/2014/main" id="{64B9C72B-E297-0210-3CEB-EEF571AE8360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直線コネクタ 114">
            <a:extLst>
              <a:ext uri="{FF2B5EF4-FFF2-40B4-BE49-F238E27FC236}">
                <a16:creationId xmlns:a16="http://schemas.microsoft.com/office/drawing/2014/main" id="{E62FDF17-31F4-1062-639C-09E45541A641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221273</xdr:colOff>
      <xdr:row>92</xdr:row>
      <xdr:rowOff>38100</xdr:rowOff>
    </xdr:from>
    <xdr:to>
      <xdr:col>4</xdr:col>
      <xdr:colOff>295275</xdr:colOff>
      <xdr:row>92</xdr:row>
      <xdr:rowOff>180975</xdr:rowOff>
    </xdr:to>
    <xdr:grpSp>
      <xdr:nvGrpSpPr>
        <xdr:cNvPr id="116" name="グループ化 115">
          <a:extLst>
            <a:ext uri="{FF2B5EF4-FFF2-40B4-BE49-F238E27FC236}">
              <a16:creationId xmlns:a16="http://schemas.microsoft.com/office/drawing/2014/main" id="{4265CC68-3F00-4FD5-9832-35D994F91A65}"/>
            </a:ext>
          </a:extLst>
        </xdr:cNvPr>
        <xdr:cNvGrpSpPr/>
      </xdr:nvGrpSpPr>
      <xdr:grpSpPr>
        <a:xfrm flipH="1">
          <a:off x="2364398" y="21955125"/>
          <a:ext cx="74002" cy="142875"/>
          <a:chOff x="2152893" y="5734046"/>
          <a:chExt cx="87924" cy="142875"/>
        </a:xfrm>
      </xdr:grpSpPr>
      <xdr:cxnSp macro="">
        <xdr:nvCxnSpPr>
          <xdr:cNvPr id="117" name="直線コネクタ 116">
            <a:extLst>
              <a:ext uri="{FF2B5EF4-FFF2-40B4-BE49-F238E27FC236}">
                <a16:creationId xmlns:a16="http://schemas.microsoft.com/office/drawing/2014/main" id="{7FD6842E-7B11-07B9-7635-781FE0C274C2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" name="直線コネクタ 117">
            <a:extLst>
              <a:ext uri="{FF2B5EF4-FFF2-40B4-BE49-F238E27FC236}">
                <a16:creationId xmlns:a16="http://schemas.microsoft.com/office/drawing/2014/main" id="{249992CE-F0B6-6696-684C-8CDA51798B12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180975</xdr:colOff>
      <xdr:row>93</xdr:row>
      <xdr:rowOff>28575</xdr:rowOff>
    </xdr:from>
    <xdr:to>
      <xdr:col>4</xdr:col>
      <xdr:colOff>268899</xdr:colOff>
      <xdr:row>93</xdr:row>
      <xdr:rowOff>171450</xdr:rowOff>
    </xdr:to>
    <xdr:grpSp>
      <xdr:nvGrpSpPr>
        <xdr:cNvPr id="119" name="グループ化 118">
          <a:extLst>
            <a:ext uri="{FF2B5EF4-FFF2-40B4-BE49-F238E27FC236}">
              <a16:creationId xmlns:a16="http://schemas.microsoft.com/office/drawing/2014/main" id="{7FA81D8B-7B2E-44BC-A2D9-9BF6C4A37416}"/>
            </a:ext>
          </a:extLst>
        </xdr:cNvPr>
        <xdr:cNvGrpSpPr/>
      </xdr:nvGrpSpPr>
      <xdr:grpSpPr>
        <a:xfrm>
          <a:off x="2324100" y="22183725"/>
          <a:ext cx="87924" cy="142875"/>
          <a:chOff x="2152893" y="5734046"/>
          <a:chExt cx="87924" cy="142875"/>
        </a:xfrm>
      </xdr:grpSpPr>
      <xdr:cxnSp macro="">
        <xdr:nvCxnSpPr>
          <xdr:cNvPr id="120" name="直線コネクタ 119">
            <a:extLst>
              <a:ext uri="{FF2B5EF4-FFF2-40B4-BE49-F238E27FC236}">
                <a16:creationId xmlns:a16="http://schemas.microsoft.com/office/drawing/2014/main" id="{5A5FAC91-A831-6F0A-16C3-8060588A4EEC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" name="直線コネクタ 120">
            <a:extLst>
              <a:ext uri="{FF2B5EF4-FFF2-40B4-BE49-F238E27FC236}">
                <a16:creationId xmlns:a16="http://schemas.microsoft.com/office/drawing/2014/main" id="{3A5703B0-8D28-BB83-68A9-C080403BB1A8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209550</xdr:colOff>
      <xdr:row>105</xdr:row>
      <xdr:rowOff>38100</xdr:rowOff>
    </xdr:from>
    <xdr:to>
      <xdr:col>4</xdr:col>
      <xdr:colOff>283552</xdr:colOff>
      <xdr:row>105</xdr:row>
      <xdr:rowOff>180975</xdr:rowOff>
    </xdr:to>
    <xdr:grpSp>
      <xdr:nvGrpSpPr>
        <xdr:cNvPr id="122" name="グループ化 121">
          <a:extLst>
            <a:ext uri="{FF2B5EF4-FFF2-40B4-BE49-F238E27FC236}">
              <a16:creationId xmlns:a16="http://schemas.microsoft.com/office/drawing/2014/main" id="{EC6F1BB3-7770-47CE-B09C-55DE7CB804F5}"/>
            </a:ext>
          </a:extLst>
        </xdr:cNvPr>
        <xdr:cNvGrpSpPr/>
      </xdr:nvGrpSpPr>
      <xdr:grpSpPr>
        <a:xfrm flipH="1">
          <a:off x="2352675" y="25050750"/>
          <a:ext cx="74002" cy="142875"/>
          <a:chOff x="2152893" y="5734046"/>
          <a:chExt cx="87924" cy="142875"/>
        </a:xfrm>
      </xdr:grpSpPr>
      <xdr:cxnSp macro="">
        <xdr:nvCxnSpPr>
          <xdr:cNvPr id="123" name="直線コネクタ 122">
            <a:extLst>
              <a:ext uri="{FF2B5EF4-FFF2-40B4-BE49-F238E27FC236}">
                <a16:creationId xmlns:a16="http://schemas.microsoft.com/office/drawing/2014/main" id="{E9CC750D-BC65-BB22-7B2F-7CBD187A1615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" name="直線コネクタ 123">
            <a:extLst>
              <a:ext uri="{FF2B5EF4-FFF2-40B4-BE49-F238E27FC236}">
                <a16:creationId xmlns:a16="http://schemas.microsoft.com/office/drawing/2014/main" id="{E8B993AE-05F9-DE56-DE51-E2EF3FD60B7A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209550</xdr:colOff>
      <xdr:row>114</xdr:row>
      <xdr:rowOff>28575</xdr:rowOff>
    </xdr:from>
    <xdr:to>
      <xdr:col>4</xdr:col>
      <xdr:colOff>314327</xdr:colOff>
      <xdr:row>114</xdr:row>
      <xdr:rowOff>190500</xdr:rowOff>
    </xdr:to>
    <xdr:grpSp>
      <xdr:nvGrpSpPr>
        <xdr:cNvPr id="125" name="グループ化 124">
          <a:extLst>
            <a:ext uri="{FF2B5EF4-FFF2-40B4-BE49-F238E27FC236}">
              <a16:creationId xmlns:a16="http://schemas.microsoft.com/office/drawing/2014/main" id="{26EF8649-8C4F-4CDC-B31C-7D6DA41B7A15}"/>
            </a:ext>
          </a:extLst>
        </xdr:cNvPr>
        <xdr:cNvGrpSpPr/>
      </xdr:nvGrpSpPr>
      <xdr:grpSpPr>
        <a:xfrm flipH="1">
          <a:off x="2352675" y="27184350"/>
          <a:ext cx="104777" cy="161925"/>
          <a:chOff x="2105025" y="18926175"/>
          <a:chExt cx="106974" cy="142875"/>
        </a:xfrm>
      </xdr:grpSpPr>
      <xdr:cxnSp macro="">
        <xdr:nvCxnSpPr>
          <xdr:cNvPr id="126" name="直線コネクタ 125">
            <a:extLst>
              <a:ext uri="{FF2B5EF4-FFF2-40B4-BE49-F238E27FC236}">
                <a16:creationId xmlns:a16="http://schemas.microsoft.com/office/drawing/2014/main" id="{A4EA81D1-07A5-760C-D017-56F0EA383DF2}"/>
              </a:ext>
            </a:extLst>
          </xdr:cNvPr>
          <xdr:cNvCxnSpPr/>
        </xdr:nvCxnSpPr>
        <xdr:spPr>
          <a:xfrm>
            <a:off x="2211999" y="18926175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直線コネクタ 126">
            <a:extLst>
              <a:ext uri="{FF2B5EF4-FFF2-40B4-BE49-F238E27FC236}">
                <a16:creationId xmlns:a16="http://schemas.microsoft.com/office/drawing/2014/main" id="{F1D49B98-9656-E70D-F598-55FEAE0EEDD8}"/>
              </a:ext>
            </a:extLst>
          </xdr:cNvPr>
          <xdr:cNvCxnSpPr/>
        </xdr:nvCxnSpPr>
        <xdr:spPr>
          <a:xfrm>
            <a:off x="2105025" y="18964275"/>
            <a:ext cx="99647" cy="3883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180975</xdr:colOff>
      <xdr:row>115</xdr:row>
      <xdr:rowOff>38100</xdr:rowOff>
    </xdr:from>
    <xdr:to>
      <xdr:col>4</xdr:col>
      <xdr:colOff>268899</xdr:colOff>
      <xdr:row>115</xdr:row>
      <xdr:rowOff>180975</xdr:rowOff>
    </xdr:to>
    <xdr:grpSp>
      <xdr:nvGrpSpPr>
        <xdr:cNvPr id="128" name="グループ化 127">
          <a:extLst>
            <a:ext uri="{FF2B5EF4-FFF2-40B4-BE49-F238E27FC236}">
              <a16:creationId xmlns:a16="http://schemas.microsoft.com/office/drawing/2014/main" id="{DD47C2A5-D01E-4D4A-8B6C-124EC2F55DD3}"/>
            </a:ext>
          </a:extLst>
        </xdr:cNvPr>
        <xdr:cNvGrpSpPr/>
      </xdr:nvGrpSpPr>
      <xdr:grpSpPr>
        <a:xfrm>
          <a:off x="2324100" y="27432000"/>
          <a:ext cx="87924" cy="142875"/>
          <a:chOff x="2152893" y="5734046"/>
          <a:chExt cx="87924" cy="142875"/>
        </a:xfrm>
      </xdr:grpSpPr>
      <xdr:cxnSp macro="">
        <xdr:nvCxnSpPr>
          <xdr:cNvPr id="129" name="直線コネクタ 128">
            <a:extLst>
              <a:ext uri="{FF2B5EF4-FFF2-40B4-BE49-F238E27FC236}">
                <a16:creationId xmlns:a16="http://schemas.microsoft.com/office/drawing/2014/main" id="{F5A4122A-69D2-AAD0-9C03-936FC6A1D7FA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" name="直線コネクタ 129">
            <a:extLst>
              <a:ext uri="{FF2B5EF4-FFF2-40B4-BE49-F238E27FC236}">
                <a16:creationId xmlns:a16="http://schemas.microsoft.com/office/drawing/2014/main" id="{96FE874A-04E8-3EE6-8B05-AF1F0890A7C9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200025</xdr:colOff>
      <xdr:row>119</xdr:row>
      <xdr:rowOff>38100</xdr:rowOff>
    </xdr:from>
    <xdr:to>
      <xdr:col>4</xdr:col>
      <xdr:colOff>304802</xdr:colOff>
      <xdr:row>119</xdr:row>
      <xdr:rowOff>200025</xdr:rowOff>
    </xdr:to>
    <xdr:grpSp>
      <xdr:nvGrpSpPr>
        <xdr:cNvPr id="131" name="グループ化 130">
          <a:extLst>
            <a:ext uri="{FF2B5EF4-FFF2-40B4-BE49-F238E27FC236}">
              <a16:creationId xmlns:a16="http://schemas.microsoft.com/office/drawing/2014/main" id="{CC17F6E4-A3B7-494C-856B-53226E8B9B95}"/>
            </a:ext>
          </a:extLst>
        </xdr:cNvPr>
        <xdr:cNvGrpSpPr/>
      </xdr:nvGrpSpPr>
      <xdr:grpSpPr>
        <a:xfrm flipH="1">
          <a:off x="2343150" y="28384500"/>
          <a:ext cx="104777" cy="161925"/>
          <a:chOff x="2105025" y="18926175"/>
          <a:chExt cx="106974" cy="142875"/>
        </a:xfrm>
      </xdr:grpSpPr>
      <xdr:cxnSp macro="">
        <xdr:nvCxnSpPr>
          <xdr:cNvPr id="132" name="直線コネクタ 131">
            <a:extLst>
              <a:ext uri="{FF2B5EF4-FFF2-40B4-BE49-F238E27FC236}">
                <a16:creationId xmlns:a16="http://schemas.microsoft.com/office/drawing/2014/main" id="{CCACB18C-5EBE-82B1-C751-F7B0CF7F20A8}"/>
              </a:ext>
            </a:extLst>
          </xdr:cNvPr>
          <xdr:cNvCxnSpPr/>
        </xdr:nvCxnSpPr>
        <xdr:spPr>
          <a:xfrm>
            <a:off x="2211999" y="18926175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" name="直線コネクタ 132">
            <a:extLst>
              <a:ext uri="{FF2B5EF4-FFF2-40B4-BE49-F238E27FC236}">
                <a16:creationId xmlns:a16="http://schemas.microsoft.com/office/drawing/2014/main" id="{E17D1141-D392-AF96-E945-1C34B4A3C930}"/>
              </a:ext>
            </a:extLst>
          </xdr:cNvPr>
          <xdr:cNvCxnSpPr/>
        </xdr:nvCxnSpPr>
        <xdr:spPr>
          <a:xfrm>
            <a:off x="2105025" y="18964275"/>
            <a:ext cx="99647" cy="3883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209550</xdr:colOff>
      <xdr:row>120</xdr:row>
      <xdr:rowOff>38100</xdr:rowOff>
    </xdr:from>
    <xdr:to>
      <xdr:col>4</xdr:col>
      <xdr:colOff>283552</xdr:colOff>
      <xdr:row>120</xdr:row>
      <xdr:rowOff>180975</xdr:rowOff>
    </xdr:to>
    <xdr:grpSp>
      <xdr:nvGrpSpPr>
        <xdr:cNvPr id="134" name="グループ化 133">
          <a:extLst>
            <a:ext uri="{FF2B5EF4-FFF2-40B4-BE49-F238E27FC236}">
              <a16:creationId xmlns:a16="http://schemas.microsoft.com/office/drawing/2014/main" id="{A5FAE3A2-941A-424E-B6C5-C8AB0CDAAD6C}"/>
            </a:ext>
          </a:extLst>
        </xdr:cNvPr>
        <xdr:cNvGrpSpPr/>
      </xdr:nvGrpSpPr>
      <xdr:grpSpPr>
        <a:xfrm flipH="1">
          <a:off x="2352675" y="28622625"/>
          <a:ext cx="74002" cy="142875"/>
          <a:chOff x="2152893" y="5734046"/>
          <a:chExt cx="87924" cy="142875"/>
        </a:xfrm>
      </xdr:grpSpPr>
      <xdr:cxnSp macro="">
        <xdr:nvCxnSpPr>
          <xdr:cNvPr id="135" name="直線コネクタ 134">
            <a:extLst>
              <a:ext uri="{FF2B5EF4-FFF2-40B4-BE49-F238E27FC236}">
                <a16:creationId xmlns:a16="http://schemas.microsoft.com/office/drawing/2014/main" id="{9AC486B6-BEA9-B9FD-66A0-CB399995840D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" name="直線コネクタ 135">
            <a:extLst>
              <a:ext uri="{FF2B5EF4-FFF2-40B4-BE49-F238E27FC236}">
                <a16:creationId xmlns:a16="http://schemas.microsoft.com/office/drawing/2014/main" id="{146FBD1C-7618-11B1-DFA3-32F147C26236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180975</xdr:colOff>
      <xdr:row>121</xdr:row>
      <xdr:rowOff>28575</xdr:rowOff>
    </xdr:from>
    <xdr:to>
      <xdr:col>4</xdr:col>
      <xdr:colOff>268899</xdr:colOff>
      <xdr:row>121</xdr:row>
      <xdr:rowOff>171450</xdr:rowOff>
    </xdr:to>
    <xdr:grpSp>
      <xdr:nvGrpSpPr>
        <xdr:cNvPr id="137" name="グループ化 136">
          <a:extLst>
            <a:ext uri="{FF2B5EF4-FFF2-40B4-BE49-F238E27FC236}">
              <a16:creationId xmlns:a16="http://schemas.microsoft.com/office/drawing/2014/main" id="{217A819D-D827-4CD5-A56E-F09E768771E0}"/>
            </a:ext>
          </a:extLst>
        </xdr:cNvPr>
        <xdr:cNvGrpSpPr/>
      </xdr:nvGrpSpPr>
      <xdr:grpSpPr>
        <a:xfrm>
          <a:off x="2324100" y="28851225"/>
          <a:ext cx="87924" cy="142875"/>
          <a:chOff x="2152893" y="5734046"/>
          <a:chExt cx="87924" cy="142875"/>
        </a:xfrm>
      </xdr:grpSpPr>
      <xdr:cxnSp macro="">
        <xdr:nvCxnSpPr>
          <xdr:cNvPr id="138" name="直線コネクタ 137">
            <a:extLst>
              <a:ext uri="{FF2B5EF4-FFF2-40B4-BE49-F238E27FC236}">
                <a16:creationId xmlns:a16="http://schemas.microsoft.com/office/drawing/2014/main" id="{BF84ED0C-7B74-0818-F47F-C514ACB76632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" name="直線コネクタ 138">
            <a:extLst>
              <a:ext uri="{FF2B5EF4-FFF2-40B4-BE49-F238E27FC236}">
                <a16:creationId xmlns:a16="http://schemas.microsoft.com/office/drawing/2014/main" id="{D505F6EC-9694-B7EE-F43D-C23B90B8954C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171450</xdr:colOff>
      <xdr:row>146</xdr:row>
      <xdr:rowOff>28575</xdr:rowOff>
    </xdr:from>
    <xdr:to>
      <xdr:col>4</xdr:col>
      <xdr:colOff>259374</xdr:colOff>
      <xdr:row>146</xdr:row>
      <xdr:rowOff>171450</xdr:rowOff>
    </xdr:to>
    <xdr:grpSp>
      <xdr:nvGrpSpPr>
        <xdr:cNvPr id="158" name="グループ化 157">
          <a:extLst>
            <a:ext uri="{FF2B5EF4-FFF2-40B4-BE49-F238E27FC236}">
              <a16:creationId xmlns:a16="http://schemas.microsoft.com/office/drawing/2014/main" id="{9F6828BD-5373-44AF-81BF-E85796ADD16A}"/>
            </a:ext>
          </a:extLst>
        </xdr:cNvPr>
        <xdr:cNvGrpSpPr/>
      </xdr:nvGrpSpPr>
      <xdr:grpSpPr>
        <a:xfrm>
          <a:off x="2314575" y="34804350"/>
          <a:ext cx="87924" cy="142875"/>
          <a:chOff x="2152893" y="5734046"/>
          <a:chExt cx="87924" cy="142875"/>
        </a:xfrm>
      </xdr:grpSpPr>
      <xdr:cxnSp macro="">
        <xdr:nvCxnSpPr>
          <xdr:cNvPr id="159" name="直線コネクタ 158">
            <a:extLst>
              <a:ext uri="{FF2B5EF4-FFF2-40B4-BE49-F238E27FC236}">
                <a16:creationId xmlns:a16="http://schemas.microsoft.com/office/drawing/2014/main" id="{5C987F8A-29AB-5BEE-B654-3510A8D80940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" name="直線コネクタ 159">
            <a:extLst>
              <a:ext uri="{FF2B5EF4-FFF2-40B4-BE49-F238E27FC236}">
                <a16:creationId xmlns:a16="http://schemas.microsoft.com/office/drawing/2014/main" id="{65B950CF-EF13-EC1F-1BA3-954C6A236357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171450</xdr:colOff>
      <xdr:row>147</xdr:row>
      <xdr:rowOff>38100</xdr:rowOff>
    </xdr:from>
    <xdr:to>
      <xdr:col>4</xdr:col>
      <xdr:colOff>259374</xdr:colOff>
      <xdr:row>147</xdr:row>
      <xdr:rowOff>180975</xdr:rowOff>
    </xdr:to>
    <xdr:grpSp>
      <xdr:nvGrpSpPr>
        <xdr:cNvPr id="161" name="グループ化 160">
          <a:extLst>
            <a:ext uri="{FF2B5EF4-FFF2-40B4-BE49-F238E27FC236}">
              <a16:creationId xmlns:a16="http://schemas.microsoft.com/office/drawing/2014/main" id="{C5399B41-8ED8-49F1-9A29-3491FAD8BD00}"/>
            </a:ext>
          </a:extLst>
        </xdr:cNvPr>
        <xdr:cNvGrpSpPr/>
      </xdr:nvGrpSpPr>
      <xdr:grpSpPr>
        <a:xfrm>
          <a:off x="2314575" y="35052000"/>
          <a:ext cx="87924" cy="142875"/>
          <a:chOff x="2152893" y="5734046"/>
          <a:chExt cx="87924" cy="142875"/>
        </a:xfrm>
      </xdr:grpSpPr>
      <xdr:cxnSp macro="">
        <xdr:nvCxnSpPr>
          <xdr:cNvPr id="162" name="直線コネクタ 161">
            <a:extLst>
              <a:ext uri="{FF2B5EF4-FFF2-40B4-BE49-F238E27FC236}">
                <a16:creationId xmlns:a16="http://schemas.microsoft.com/office/drawing/2014/main" id="{4EBA6FF4-A98B-41E0-F674-84D8712D6813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直線コネクタ 162">
            <a:extLst>
              <a:ext uri="{FF2B5EF4-FFF2-40B4-BE49-F238E27FC236}">
                <a16:creationId xmlns:a16="http://schemas.microsoft.com/office/drawing/2014/main" id="{C25C2495-C48A-E5C9-3260-137A12118EF2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161925</xdr:colOff>
      <xdr:row>87</xdr:row>
      <xdr:rowOff>28575</xdr:rowOff>
    </xdr:from>
    <xdr:to>
      <xdr:col>4</xdr:col>
      <xdr:colOff>268899</xdr:colOff>
      <xdr:row>87</xdr:row>
      <xdr:rowOff>171450</xdr:rowOff>
    </xdr:to>
    <xdr:grpSp>
      <xdr:nvGrpSpPr>
        <xdr:cNvPr id="164" name="グループ化 163">
          <a:extLst>
            <a:ext uri="{FF2B5EF4-FFF2-40B4-BE49-F238E27FC236}">
              <a16:creationId xmlns:a16="http://schemas.microsoft.com/office/drawing/2014/main" id="{24F81EB2-97FC-421C-9950-509B8CF8CF6C}"/>
            </a:ext>
          </a:extLst>
        </xdr:cNvPr>
        <xdr:cNvGrpSpPr/>
      </xdr:nvGrpSpPr>
      <xdr:grpSpPr>
        <a:xfrm>
          <a:off x="2305050" y="20754975"/>
          <a:ext cx="106974" cy="142875"/>
          <a:chOff x="2105025" y="18926175"/>
          <a:chExt cx="106974" cy="142875"/>
        </a:xfrm>
      </xdr:grpSpPr>
      <xdr:cxnSp macro="">
        <xdr:nvCxnSpPr>
          <xdr:cNvPr id="165" name="直線コネクタ 164">
            <a:extLst>
              <a:ext uri="{FF2B5EF4-FFF2-40B4-BE49-F238E27FC236}">
                <a16:creationId xmlns:a16="http://schemas.microsoft.com/office/drawing/2014/main" id="{A55663B9-F371-82DA-6D1E-EDEA627CE7E8}"/>
              </a:ext>
            </a:extLst>
          </xdr:cNvPr>
          <xdr:cNvCxnSpPr/>
        </xdr:nvCxnSpPr>
        <xdr:spPr>
          <a:xfrm>
            <a:off x="2211999" y="18926175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直線コネクタ 165">
            <a:extLst>
              <a:ext uri="{FF2B5EF4-FFF2-40B4-BE49-F238E27FC236}">
                <a16:creationId xmlns:a16="http://schemas.microsoft.com/office/drawing/2014/main" id="{BC51DE98-31E1-3ACB-8AC5-D61AA2530EA4}"/>
              </a:ext>
            </a:extLst>
          </xdr:cNvPr>
          <xdr:cNvCxnSpPr/>
        </xdr:nvCxnSpPr>
        <xdr:spPr>
          <a:xfrm>
            <a:off x="2105025" y="18964275"/>
            <a:ext cx="99647" cy="3883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248817</xdr:colOff>
      <xdr:row>149</xdr:row>
      <xdr:rowOff>32851</xdr:rowOff>
    </xdr:from>
    <xdr:to>
      <xdr:col>4</xdr:col>
      <xdr:colOff>349899</xdr:colOff>
      <xdr:row>149</xdr:row>
      <xdr:rowOff>196137</xdr:rowOff>
    </xdr:to>
    <xdr:grpSp>
      <xdr:nvGrpSpPr>
        <xdr:cNvPr id="187" name="グループ化 186">
          <a:extLst>
            <a:ext uri="{FF2B5EF4-FFF2-40B4-BE49-F238E27FC236}">
              <a16:creationId xmlns:a16="http://schemas.microsoft.com/office/drawing/2014/main" id="{04B99829-C8DA-47CE-B5B1-0A21BC37CEF3}"/>
            </a:ext>
          </a:extLst>
        </xdr:cNvPr>
        <xdr:cNvGrpSpPr/>
      </xdr:nvGrpSpPr>
      <xdr:grpSpPr>
        <a:xfrm flipH="1">
          <a:off x="2391942" y="35523001"/>
          <a:ext cx="101082" cy="163286"/>
          <a:chOff x="2363755" y="16748448"/>
          <a:chExt cx="137223" cy="181340"/>
        </a:xfrm>
      </xdr:grpSpPr>
      <xdr:cxnSp macro="">
        <xdr:nvCxnSpPr>
          <xdr:cNvPr id="188" name="直線コネクタ 187">
            <a:extLst>
              <a:ext uri="{FF2B5EF4-FFF2-40B4-BE49-F238E27FC236}">
                <a16:creationId xmlns:a16="http://schemas.microsoft.com/office/drawing/2014/main" id="{3F280AF3-0002-8720-FE7D-D65384C65EF5}"/>
              </a:ext>
            </a:extLst>
          </xdr:cNvPr>
          <xdr:cNvCxnSpPr/>
        </xdr:nvCxnSpPr>
        <xdr:spPr>
          <a:xfrm flipH="1">
            <a:off x="2496215" y="16748448"/>
            <a:ext cx="4763" cy="18134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" name="直線コネクタ 188">
            <a:extLst>
              <a:ext uri="{FF2B5EF4-FFF2-40B4-BE49-F238E27FC236}">
                <a16:creationId xmlns:a16="http://schemas.microsoft.com/office/drawing/2014/main" id="{56F3FCBF-285B-BB8F-E8DA-5FD25D8E99BD}"/>
              </a:ext>
            </a:extLst>
          </xdr:cNvPr>
          <xdr:cNvCxnSpPr/>
        </xdr:nvCxnSpPr>
        <xdr:spPr>
          <a:xfrm flipV="1">
            <a:off x="2363755" y="16833437"/>
            <a:ext cx="128432" cy="543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172720</xdr:colOff>
      <xdr:row>151</xdr:row>
      <xdr:rowOff>21253</xdr:rowOff>
    </xdr:from>
    <xdr:to>
      <xdr:col>4</xdr:col>
      <xdr:colOff>357674</xdr:colOff>
      <xdr:row>151</xdr:row>
      <xdr:rowOff>210975</xdr:rowOff>
    </xdr:to>
    <xdr:grpSp>
      <xdr:nvGrpSpPr>
        <xdr:cNvPr id="190" name="グループ化 189">
          <a:extLst>
            <a:ext uri="{FF2B5EF4-FFF2-40B4-BE49-F238E27FC236}">
              <a16:creationId xmlns:a16="http://schemas.microsoft.com/office/drawing/2014/main" id="{7AD7756D-E068-4760-AC3A-C3A164BE3178}"/>
            </a:ext>
          </a:extLst>
        </xdr:cNvPr>
        <xdr:cNvGrpSpPr/>
      </xdr:nvGrpSpPr>
      <xdr:grpSpPr>
        <a:xfrm>
          <a:off x="2315845" y="35987653"/>
          <a:ext cx="184954" cy="189722"/>
          <a:chOff x="2352040" y="27463413"/>
          <a:chExt cx="184954" cy="189722"/>
        </a:xfrm>
      </xdr:grpSpPr>
      <xdr:cxnSp macro="">
        <xdr:nvCxnSpPr>
          <xdr:cNvPr id="191" name="直線コネクタ 190">
            <a:extLst>
              <a:ext uri="{FF2B5EF4-FFF2-40B4-BE49-F238E27FC236}">
                <a16:creationId xmlns:a16="http://schemas.microsoft.com/office/drawing/2014/main" id="{58D60D25-5958-9991-36F7-ED62199E7554}"/>
              </a:ext>
            </a:extLst>
          </xdr:cNvPr>
          <xdr:cNvCxnSpPr/>
        </xdr:nvCxnSpPr>
        <xdr:spPr>
          <a:xfrm>
            <a:off x="2467014" y="27463413"/>
            <a:ext cx="2429" cy="18972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" name="直線コネクタ 191">
            <a:extLst>
              <a:ext uri="{FF2B5EF4-FFF2-40B4-BE49-F238E27FC236}">
                <a16:creationId xmlns:a16="http://schemas.microsoft.com/office/drawing/2014/main" id="{4482D4B4-ADF7-4E76-5883-4B22DA1AE5AE}"/>
              </a:ext>
            </a:extLst>
          </xdr:cNvPr>
          <xdr:cNvCxnSpPr/>
        </xdr:nvCxnSpPr>
        <xdr:spPr>
          <a:xfrm flipH="1" flipV="1">
            <a:off x="2471497" y="27552330"/>
            <a:ext cx="65497" cy="568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" name="直線コネクタ 192">
            <a:extLst>
              <a:ext uri="{FF2B5EF4-FFF2-40B4-BE49-F238E27FC236}">
                <a16:creationId xmlns:a16="http://schemas.microsoft.com/office/drawing/2014/main" id="{EDFF3528-61E1-BCA0-A4D2-4AF1D077321F}"/>
              </a:ext>
            </a:extLst>
          </xdr:cNvPr>
          <xdr:cNvCxnSpPr/>
        </xdr:nvCxnSpPr>
        <xdr:spPr>
          <a:xfrm flipH="1">
            <a:off x="2352040" y="27517338"/>
            <a:ext cx="113834" cy="102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" name="直線コネクタ 193">
            <a:extLst>
              <a:ext uri="{FF2B5EF4-FFF2-40B4-BE49-F238E27FC236}">
                <a16:creationId xmlns:a16="http://schemas.microsoft.com/office/drawing/2014/main" id="{B97E4DCA-8145-CDA9-4644-099566FA5AAA}"/>
              </a:ext>
            </a:extLst>
          </xdr:cNvPr>
          <xdr:cNvCxnSpPr/>
        </xdr:nvCxnSpPr>
        <xdr:spPr>
          <a:xfrm flipH="1">
            <a:off x="2352040" y="27598618"/>
            <a:ext cx="113834" cy="102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243840</xdr:colOff>
      <xdr:row>158</xdr:row>
      <xdr:rowOff>30480</xdr:rowOff>
    </xdr:from>
    <xdr:to>
      <xdr:col>4</xdr:col>
      <xdr:colOff>344922</xdr:colOff>
      <xdr:row>158</xdr:row>
      <xdr:rowOff>193766</xdr:rowOff>
    </xdr:to>
    <xdr:grpSp>
      <xdr:nvGrpSpPr>
        <xdr:cNvPr id="195" name="グループ化 194">
          <a:extLst>
            <a:ext uri="{FF2B5EF4-FFF2-40B4-BE49-F238E27FC236}">
              <a16:creationId xmlns:a16="http://schemas.microsoft.com/office/drawing/2014/main" id="{7FA7A291-A03B-4066-A25E-41B8C5C926C4}"/>
            </a:ext>
          </a:extLst>
        </xdr:cNvPr>
        <xdr:cNvGrpSpPr/>
      </xdr:nvGrpSpPr>
      <xdr:grpSpPr>
        <a:xfrm flipH="1">
          <a:off x="2386965" y="37663755"/>
          <a:ext cx="101082" cy="163286"/>
          <a:chOff x="2363755" y="16748448"/>
          <a:chExt cx="137223" cy="181340"/>
        </a:xfrm>
      </xdr:grpSpPr>
      <xdr:cxnSp macro="">
        <xdr:nvCxnSpPr>
          <xdr:cNvPr id="196" name="直線コネクタ 195">
            <a:extLst>
              <a:ext uri="{FF2B5EF4-FFF2-40B4-BE49-F238E27FC236}">
                <a16:creationId xmlns:a16="http://schemas.microsoft.com/office/drawing/2014/main" id="{4F36CB0B-AD91-6A62-3690-876728E996C1}"/>
              </a:ext>
            </a:extLst>
          </xdr:cNvPr>
          <xdr:cNvCxnSpPr/>
        </xdr:nvCxnSpPr>
        <xdr:spPr>
          <a:xfrm flipH="1">
            <a:off x="2496215" y="16748448"/>
            <a:ext cx="4763" cy="18134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" name="直線コネクタ 196">
            <a:extLst>
              <a:ext uri="{FF2B5EF4-FFF2-40B4-BE49-F238E27FC236}">
                <a16:creationId xmlns:a16="http://schemas.microsoft.com/office/drawing/2014/main" id="{16683B8C-C8EC-8EA4-BF29-F5DBF4335531}"/>
              </a:ext>
            </a:extLst>
          </xdr:cNvPr>
          <xdr:cNvCxnSpPr/>
        </xdr:nvCxnSpPr>
        <xdr:spPr>
          <a:xfrm flipV="1">
            <a:off x="2363755" y="16833437"/>
            <a:ext cx="128432" cy="543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220980</xdr:colOff>
      <xdr:row>161</xdr:row>
      <xdr:rowOff>15240</xdr:rowOff>
    </xdr:from>
    <xdr:to>
      <xdr:col>4</xdr:col>
      <xdr:colOff>323990</xdr:colOff>
      <xdr:row>161</xdr:row>
      <xdr:rowOff>223625</xdr:rowOff>
    </xdr:to>
    <xdr:grpSp>
      <xdr:nvGrpSpPr>
        <xdr:cNvPr id="198" name="グループ化 197">
          <a:extLst>
            <a:ext uri="{FF2B5EF4-FFF2-40B4-BE49-F238E27FC236}">
              <a16:creationId xmlns:a16="http://schemas.microsoft.com/office/drawing/2014/main" id="{59F4485A-311A-4729-BD91-81657DC9D265}"/>
            </a:ext>
          </a:extLst>
        </xdr:cNvPr>
        <xdr:cNvGrpSpPr/>
      </xdr:nvGrpSpPr>
      <xdr:grpSpPr>
        <a:xfrm>
          <a:off x="2364105" y="38362890"/>
          <a:ext cx="103010" cy="208385"/>
          <a:chOff x="2363755" y="16748448"/>
          <a:chExt cx="137223" cy="181340"/>
        </a:xfrm>
      </xdr:grpSpPr>
      <xdr:cxnSp macro="">
        <xdr:nvCxnSpPr>
          <xdr:cNvPr id="199" name="直線コネクタ 198">
            <a:extLst>
              <a:ext uri="{FF2B5EF4-FFF2-40B4-BE49-F238E27FC236}">
                <a16:creationId xmlns:a16="http://schemas.microsoft.com/office/drawing/2014/main" id="{CC9548F7-7F1C-41E5-AF54-FC607B320D5C}"/>
              </a:ext>
            </a:extLst>
          </xdr:cNvPr>
          <xdr:cNvCxnSpPr/>
        </xdr:nvCxnSpPr>
        <xdr:spPr>
          <a:xfrm flipH="1">
            <a:off x="2496215" y="16748448"/>
            <a:ext cx="4763" cy="18134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" name="直線コネクタ 199">
            <a:extLst>
              <a:ext uri="{FF2B5EF4-FFF2-40B4-BE49-F238E27FC236}">
                <a16:creationId xmlns:a16="http://schemas.microsoft.com/office/drawing/2014/main" id="{D9394D7E-CED9-BD4E-113C-28E72D0806D8}"/>
              </a:ext>
            </a:extLst>
          </xdr:cNvPr>
          <xdr:cNvCxnSpPr/>
        </xdr:nvCxnSpPr>
        <xdr:spPr>
          <a:xfrm flipV="1">
            <a:off x="2363755" y="16833437"/>
            <a:ext cx="128432" cy="543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213360</xdr:colOff>
      <xdr:row>163</xdr:row>
      <xdr:rowOff>38100</xdr:rowOff>
    </xdr:from>
    <xdr:to>
      <xdr:col>4</xdr:col>
      <xdr:colOff>316370</xdr:colOff>
      <xdr:row>164</xdr:row>
      <xdr:rowOff>17885</xdr:rowOff>
    </xdr:to>
    <xdr:grpSp>
      <xdr:nvGrpSpPr>
        <xdr:cNvPr id="201" name="グループ化 200">
          <a:extLst>
            <a:ext uri="{FF2B5EF4-FFF2-40B4-BE49-F238E27FC236}">
              <a16:creationId xmlns:a16="http://schemas.microsoft.com/office/drawing/2014/main" id="{69F0B09F-4F17-45DF-A088-B47C35F9157F}"/>
            </a:ext>
          </a:extLst>
        </xdr:cNvPr>
        <xdr:cNvGrpSpPr/>
      </xdr:nvGrpSpPr>
      <xdr:grpSpPr>
        <a:xfrm>
          <a:off x="2356485" y="38862000"/>
          <a:ext cx="103010" cy="217910"/>
          <a:chOff x="2363755" y="16748448"/>
          <a:chExt cx="137223" cy="181340"/>
        </a:xfrm>
      </xdr:grpSpPr>
      <xdr:cxnSp macro="">
        <xdr:nvCxnSpPr>
          <xdr:cNvPr id="202" name="直線コネクタ 201">
            <a:extLst>
              <a:ext uri="{FF2B5EF4-FFF2-40B4-BE49-F238E27FC236}">
                <a16:creationId xmlns:a16="http://schemas.microsoft.com/office/drawing/2014/main" id="{DE5B0893-C74D-840F-1A42-02AC4995BEB8}"/>
              </a:ext>
            </a:extLst>
          </xdr:cNvPr>
          <xdr:cNvCxnSpPr/>
        </xdr:nvCxnSpPr>
        <xdr:spPr>
          <a:xfrm flipH="1">
            <a:off x="2496215" y="16748448"/>
            <a:ext cx="4763" cy="18134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" name="直線コネクタ 202">
            <a:extLst>
              <a:ext uri="{FF2B5EF4-FFF2-40B4-BE49-F238E27FC236}">
                <a16:creationId xmlns:a16="http://schemas.microsoft.com/office/drawing/2014/main" id="{3D337F4A-705F-6B9F-0D38-9F5B765CC403}"/>
              </a:ext>
            </a:extLst>
          </xdr:cNvPr>
          <xdr:cNvCxnSpPr/>
        </xdr:nvCxnSpPr>
        <xdr:spPr>
          <a:xfrm flipV="1">
            <a:off x="2363755" y="16833437"/>
            <a:ext cx="128432" cy="543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242814</xdr:colOff>
      <xdr:row>168</xdr:row>
      <xdr:rowOff>30480</xdr:rowOff>
    </xdr:from>
    <xdr:to>
      <xdr:col>4</xdr:col>
      <xdr:colOff>312420</xdr:colOff>
      <xdr:row>168</xdr:row>
      <xdr:rowOff>213360</xdr:rowOff>
    </xdr:to>
    <xdr:grpSp>
      <xdr:nvGrpSpPr>
        <xdr:cNvPr id="204" name="グループ化 203">
          <a:extLst>
            <a:ext uri="{FF2B5EF4-FFF2-40B4-BE49-F238E27FC236}">
              <a16:creationId xmlns:a16="http://schemas.microsoft.com/office/drawing/2014/main" id="{B7F3850A-CF88-4FC4-AC3D-BD9BAFBB0C98}"/>
            </a:ext>
          </a:extLst>
        </xdr:cNvPr>
        <xdr:cNvGrpSpPr/>
      </xdr:nvGrpSpPr>
      <xdr:grpSpPr>
        <a:xfrm flipH="1">
          <a:off x="2385939" y="40045005"/>
          <a:ext cx="69606" cy="182880"/>
          <a:chOff x="2308137" y="3882125"/>
          <a:chExt cx="82794" cy="181340"/>
        </a:xfrm>
      </xdr:grpSpPr>
      <xdr:cxnSp macro="">
        <xdr:nvCxnSpPr>
          <xdr:cNvPr id="205" name="直線コネクタ 204">
            <a:extLst>
              <a:ext uri="{FF2B5EF4-FFF2-40B4-BE49-F238E27FC236}">
                <a16:creationId xmlns:a16="http://schemas.microsoft.com/office/drawing/2014/main" id="{A6A7EF5F-2B53-22DC-8497-169DBD6284EC}"/>
              </a:ext>
            </a:extLst>
          </xdr:cNvPr>
          <xdr:cNvCxnSpPr/>
        </xdr:nvCxnSpPr>
        <xdr:spPr>
          <a:xfrm flipH="1">
            <a:off x="2386168" y="3882125"/>
            <a:ext cx="4763" cy="18134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" name="直線コネクタ 205">
            <a:extLst>
              <a:ext uri="{FF2B5EF4-FFF2-40B4-BE49-F238E27FC236}">
                <a16:creationId xmlns:a16="http://schemas.microsoft.com/office/drawing/2014/main" id="{09B9A395-F907-D411-F835-273C64288682}"/>
              </a:ext>
            </a:extLst>
          </xdr:cNvPr>
          <xdr:cNvCxnSpPr/>
        </xdr:nvCxnSpPr>
        <xdr:spPr>
          <a:xfrm>
            <a:off x="2308137" y="3920222"/>
            <a:ext cx="74003" cy="4689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190500</xdr:colOff>
      <xdr:row>65</xdr:row>
      <xdr:rowOff>66675</xdr:rowOff>
    </xdr:from>
    <xdr:to>
      <xdr:col>4</xdr:col>
      <xdr:colOff>278424</xdr:colOff>
      <xdr:row>65</xdr:row>
      <xdr:rowOff>209550</xdr:rowOff>
    </xdr:to>
    <xdr:grpSp>
      <xdr:nvGrpSpPr>
        <xdr:cNvPr id="207" name="グループ化 206">
          <a:extLst>
            <a:ext uri="{FF2B5EF4-FFF2-40B4-BE49-F238E27FC236}">
              <a16:creationId xmlns:a16="http://schemas.microsoft.com/office/drawing/2014/main" id="{2B4E8447-41F0-4A97-BB2E-FE1B3AACAB33}"/>
            </a:ext>
          </a:extLst>
        </xdr:cNvPr>
        <xdr:cNvGrpSpPr/>
      </xdr:nvGrpSpPr>
      <xdr:grpSpPr>
        <a:xfrm>
          <a:off x="2333625" y="15554325"/>
          <a:ext cx="87924" cy="142875"/>
          <a:chOff x="2152893" y="5734046"/>
          <a:chExt cx="87924" cy="142875"/>
        </a:xfrm>
      </xdr:grpSpPr>
      <xdr:cxnSp macro="">
        <xdr:nvCxnSpPr>
          <xdr:cNvPr id="208" name="直線コネクタ 207">
            <a:extLst>
              <a:ext uri="{FF2B5EF4-FFF2-40B4-BE49-F238E27FC236}">
                <a16:creationId xmlns:a16="http://schemas.microsoft.com/office/drawing/2014/main" id="{3787BC6C-C33E-F3AD-DC97-F1A3209CDC3F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" name="直線コネクタ 208">
            <a:extLst>
              <a:ext uri="{FF2B5EF4-FFF2-40B4-BE49-F238E27FC236}">
                <a16:creationId xmlns:a16="http://schemas.microsoft.com/office/drawing/2014/main" id="{91D2FF9E-65C0-B49C-A281-DBF15B06ED73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200025</xdr:colOff>
      <xdr:row>131</xdr:row>
      <xdr:rowOff>38100</xdr:rowOff>
    </xdr:from>
    <xdr:to>
      <xdr:col>4</xdr:col>
      <xdr:colOff>266700</xdr:colOff>
      <xdr:row>131</xdr:row>
      <xdr:rowOff>209550</xdr:rowOff>
    </xdr:to>
    <xdr:grpSp>
      <xdr:nvGrpSpPr>
        <xdr:cNvPr id="210" name="グループ化 209">
          <a:extLst>
            <a:ext uri="{FF2B5EF4-FFF2-40B4-BE49-F238E27FC236}">
              <a16:creationId xmlns:a16="http://schemas.microsoft.com/office/drawing/2014/main" id="{73044ECC-A06D-4360-B2DB-E1ED660D7B21}"/>
            </a:ext>
          </a:extLst>
        </xdr:cNvPr>
        <xdr:cNvGrpSpPr/>
      </xdr:nvGrpSpPr>
      <xdr:grpSpPr>
        <a:xfrm flipV="1">
          <a:off x="2343150" y="31242000"/>
          <a:ext cx="66675" cy="171450"/>
          <a:chOff x="2105025" y="18926175"/>
          <a:chExt cx="106974" cy="142875"/>
        </a:xfrm>
      </xdr:grpSpPr>
      <xdr:cxnSp macro="">
        <xdr:nvCxnSpPr>
          <xdr:cNvPr id="211" name="直線コネクタ 210">
            <a:extLst>
              <a:ext uri="{FF2B5EF4-FFF2-40B4-BE49-F238E27FC236}">
                <a16:creationId xmlns:a16="http://schemas.microsoft.com/office/drawing/2014/main" id="{C7B2E390-3450-2B38-E0A2-0D9D1329F82B}"/>
              </a:ext>
            </a:extLst>
          </xdr:cNvPr>
          <xdr:cNvCxnSpPr/>
        </xdr:nvCxnSpPr>
        <xdr:spPr>
          <a:xfrm>
            <a:off x="2211999" y="18926175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" name="直線コネクタ 211">
            <a:extLst>
              <a:ext uri="{FF2B5EF4-FFF2-40B4-BE49-F238E27FC236}">
                <a16:creationId xmlns:a16="http://schemas.microsoft.com/office/drawing/2014/main" id="{FDB458A2-1CC0-EFAA-1C94-9A10904681C8}"/>
              </a:ext>
            </a:extLst>
          </xdr:cNvPr>
          <xdr:cNvCxnSpPr/>
        </xdr:nvCxnSpPr>
        <xdr:spPr>
          <a:xfrm>
            <a:off x="2105025" y="18964275"/>
            <a:ext cx="99647" cy="3883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238124</xdr:colOff>
      <xdr:row>135</xdr:row>
      <xdr:rowOff>38100</xdr:rowOff>
    </xdr:from>
    <xdr:to>
      <xdr:col>4</xdr:col>
      <xdr:colOff>295274</xdr:colOff>
      <xdr:row>135</xdr:row>
      <xdr:rowOff>228600</xdr:rowOff>
    </xdr:to>
    <xdr:grpSp>
      <xdr:nvGrpSpPr>
        <xdr:cNvPr id="213" name="グループ化 212">
          <a:extLst>
            <a:ext uri="{FF2B5EF4-FFF2-40B4-BE49-F238E27FC236}">
              <a16:creationId xmlns:a16="http://schemas.microsoft.com/office/drawing/2014/main" id="{C8141347-EFC3-4DAC-8553-6BF496CD568B}"/>
            </a:ext>
          </a:extLst>
        </xdr:cNvPr>
        <xdr:cNvGrpSpPr/>
      </xdr:nvGrpSpPr>
      <xdr:grpSpPr>
        <a:xfrm flipH="1" flipV="1">
          <a:off x="2381249" y="32194500"/>
          <a:ext cx="57150" cy="190500"/>
          <a:chOff x="2105025" y="18926175"/>
          <a:chExt cx="106974" cy="142875"/>
        </a:xfrm>
      </xdr:grpSpPr>
      <xdr:cxnSp macro="">
        <xdr:nvCxnSpPr>
          <xdr:cNvPr id="214" name="直線コネクタ 213">
            <a:extLst>
              <a:ext uri="{FF2B5EF4-FFF2-40B4-BE49-F238E27FC236}">
                <a16:creationId xmlns:a16="http://schemas.microsoft.com/office/drawing/2014/main" id="{48C3396C-5713-6639-8BBF-EB0D5C23EB0A}"/>
              </a:ext>
            </a:extLst>
          </xdr:cNvPr>
          <xdr:cNvCxnSpPr/>
        </xdr:nvCxnSpPr>
        <xdr:spPr>
          <a:xfrm>
            <a:off x="2211999" y="18926175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" name="直線コネクタ 214">
            <a:extLst>
              <a:ext uri="{FF2B5EF4-FFF2-40B4-BE49-F238E27FC236}">
                <a16:creationId xmlns:a16="http://schemas.microsoft.com/office/drawing/2014/main" id="{E470EE27-CF06-7FFE-4B89-9BBB43791D16}"/>
              </a:ext>
            </a:extLst>
          </xdr:cNvPr>
          <xdr:cNvCxnSpPr/>
        </xdr:nvCxnSpPr>
        <xdr:spPr>
          <a:xfrm>
            <a:off x="2105025" y="18964275"/>
            <a:ext cx="99647" cy="3883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210717</xdr:colOff>
      <xdr:row>137</xdr:row>
      <xdr:rowOff>42376</xdr:rowOff>
    </xdr:from>
    <xdr:to>
      <xdr:col>4</xdr:col>
      <xdr:colOff>311799</xdr:colOff>
      <xdr:row>137</xdr:row>
      <xdr:rowOff>205662</xdr:rowOff>
    </xdr:to>
    <xdr:grpSp>
      <xdr:nvGrpSpPr>
        <xdr:cNvPr id="216" name="グループ化 215">
          <a:extLst>
            <a:ext uri="{FF2B5EF4-FFF2-40B4-BE49-F238E27FC236}">
              <a16:creationId xmlns:a16="http://schemas.microsoft.com/office/drawing/2014/main" id="{EFDB23E7-CA8A-44EB-9270-5D853567A2AE}"/>
            </a:ext>
          </a:extLst>
        </xdr:cNvPr>
        <xdr:cNvGrpSpPr/>
      </xdr:nvGrpSpPr>
      <xdr:grpSpPr>
        <a:xfrm flipH="1">
          <a:off x="2353842" y="32675026"/>
          <a:ext cx="101082" cy="163286"/>
          <a:chOff x="2363755" y="16748448"/>
          <a:chExt cx="137223" cy="181340"/>
        </a:xfrm>
      </xdr:grpSpPr>
      <xdr:cxnSp macro="">
        <xdr:nvCxnSpPr>
          <xdr:cNvPr id="217" name="直線コネクタ 216">
            <a:extLst>
              <a:ext uri="{FF2B5EF4-FFF2-40B4-BE49-F238E27FC236}">
                <a16:creationId xmlns:a16="http://schemas.microsoft.com/office/drawing/2014/main" id="{517C9AF4-6921-7BE6-641D-06AE95C2A7E5}"/>
              </a:ext>
            </a:extLst>
          </xdr:cNvPr>
          <xdr:cNvCxnSpPr/>
        </xdr:nvCxnSpPr>
        <xdr:spPr>
          <a:xfrm flipH="1">
            <a:off x="2496215" y="16748448"/>
            <a:ext cx="4763" cy="18134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" name="直線コネクタ 217">
            <a:extLst>
              <a:ext uri="{FF2B5EF4-FFF2-40B4-BE49-F238E27FC236}">
                <a16:creationId xmlns:a16="http://schemas.microsoft.com/office/drawing/2014/main" id="{63478607-EABD-C6C8-1ED6-FA0BDC938155}"/>
              </a:ext>
            </a:extLst>
          </xdr:cNvPr>
          <xdr:cNvCxnSpPr/>
        </xdr:nvCxnSpPr>
        <xdr:spPr>
          <a:xfrm flipV="1">
            <a:off x="2363755" y="16833437"/>
            <a:ext cx="128432" cy="543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229767</xdr:colOff>
      <xdr:row>140</xdr:row>
      <xdr:rowOff>51901</xdr:rowOff>
    </xdr:from>
    <xdr:to>
      <xdr:col>4</xdr:col>
      <xdr:colOff>330849</xdr:colOff>
      <xdr:row>140</xdr:row>
      <xdr:rowOff>215187</xdr:rowOff>
    </xdr:to>
    <xdr:grpSp>
      <xdr:nvGrpSpPr>
        <xdr:cNvPr id="219" name="グループ化 218">
          <a:extLst>
            <a:ext uri="{FF2B5EF4-FFF2-40B4-BE49-F238E27FC236}">
              <a16:creationId xmlns:a16="http://schemas.microsoft.com/office/drawing/2014/main" id="{8DAB170D-9C88-4298-942C-6560FB5DE71B}"/>
            </a:ext>
          </a:extLst>
        </xdr:cNvPr>
        <xdr:cNvGrpSpPr/>
      </xdr:nvGrpSpPr>
      <xdr:grpSpPr>
        <a:xfrm flipH="1">
          <a:off x="2372892" y="33398926"/>
          <a:ext cx="101082" cy="163286"/>
          <a:chOff x="2363755" y="16748448"/>
          <a:chExt cx="137223" cy="181340"/>
        </a:xfrm>
      </xdr:grpSpPr>
      <xdr:cxnSp macro="">
        <xdr:nvCxnSpPr>
          <xdr:cNvPr id="220" name="直線コネクタ 219">
            <a:extLst>
              <a:ext uri="{FF2B5EF4-FFF2-40B4-BE49-F238E27FC236}">
                <a16:creationId xmlns:a16="http://schemas.microsoft.com/office/drawing/2014/main" id="{ECCCCE78-FD62-0286-6F0F-5B2663BD413D}"/>
              </a:ext>
            </a:extLst>
          </xdr:cNvPr>
          <xdr:cNvCxnSpPr/>
        </xdr:nvCxnSpPr>
        <xdr:spPr>
          <a:xfrm flipH="1">
            <a:off x="2496215" y="16748448"/>
            <a:ext cx="4763" cy="18134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" name="直線コネクタ 220">
            <a:extLst>
              <a:ext uri="{FF2B5EF4-FFF2-40B4-BE49-F238E27FC236}">
                <a16:creationId xmlns:a16="http://schemas.microsoft.com/office/drawing/2014/main" id="{E834B098-D292-8749-F9FA-E05C7AE50128}"/>
              </a:ext>
            </a:extLst>
          </xdr:cNvPr>
          <xdr:cNvCxnSpPr/>
        </xdr:nvCxnSpPr>
        <xdr:spPr>
          <a:xfrm flipV="1">
            <a:off x="2363755" y="16833437"/>
            <a:ext cx="128432" cy="543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200025</xdr:colOff>
      <xdr:row>141</xdr:row>
      <xdr:rowOff>38100</xdr:rowOff>
    </xdr:from>
    <xdr:to>
      <xdr:col>4</xdr:col>
      <xdr:colOff>287949</xdr:colOff>
      <xdr:row>141</xdr:row>
      <xdr:rowOff>180975</xdr:rowOff>
    </xdr:to>
    <xdr:grpSp>
      <xdr:nvGrpSpPr>
        <xdr:cNvPr id="222" name="グループ化 221">
          <a:extLst>
            <a:ext uri="{FF2B5EF4-FFF2-40B4-BE49-F238E27FC236}">
              <a16:creationId xmlns:a16="http://schemas.microsoft.com/office/drawing/2014/main" id="{24D3F9E3-D3F7-42AD-B2D5-E57C2109915E}"/>
            </a:ext>
          </a:extLst>
        </xdr:cNvPr>
        <xdr:cNvGrpSpPr/>
      </xdr:nvGrpSpPr>
      <xdr:grpSpPr>
        <a:xfrm>
          <a:off x="2343150" y="33623250"/>
          <a:ext cx="87924" cy="142875"/>
          <a:chOff x="2152893" y="5734046"/>
          <a:chExt cx="87924" cy="142875"/>
        </a:xfrm>
      </xdr:grpSpPr>
      <xdr:cxnSp macro="">
        <xdr:nvCxnSpPr>
          <xdr:cNvPr id="223" name="直線コネクタ 222">
            <a:extLst>
              <a:ext uri="{FF2B5EF4-FFF2-40B4-BE49-F238E27FC236}">
                <a16:creationId xmlns:a16="http://schemas.microsoft.com/office/drawing/2014/main" id="{9A7F0E64-2090-E9FC-6741-AD28C707857E}"/>
              </a:ext>
            </a:extLst>
          </xdr:cNvPr>
          <xdr:cNvCxnSpPr/>
        </xdr:nvCxnSpPr>
        <xdr:spPr>
          <a:xfrm>
            <a:off x="2240817" y="5734046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" name="直線コネクタ 223">
            <a:extLst>
              <a:ext uri="{FF2B5EF4-FFF2-40B4-BE49-F238E27FC236}">
                <a16:creationId xmlns:a16="http://schemas.microsoft.com/office/drawing/2014/main" id="{907A89D3-C0C8-5F9B-4E33-BCBDB1FBE408}"/>
              </a:ext>
            </a:extLst>
          </xdr:cNvPr>
          <xdr:cNvCxnSpPr/>
        </xdr:nvCxnSpPr>
        <xdr:spPr>
          <a:xfrm>
            <a:off x="2152893" y="5810978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210717</xdr:colOff>
      <xdr:row>143</xdr:row>
      <xdr:rowOff>51901</xdr:rowOff>
    </xdr:from>
    <xdr:to>
      <xdr:col>4</xdr:col>
      <xdr:colOff>311799</xdr:colOff>
      <xdr:row>143</xdr:row>
      <xdr:rowOff>215187</xdr:rowOff>
    </xdr:to>
    <xdr:grpSp>
      <xdr:nvGrpSpPr>
        <xdr:cNvPr id="225" name="グループ化 224">
          <a:extLst>
            <a:ext uri="{FF2B5EF4-FFF2-40B4-BE49-F238E27FC236}">
              <a16:creationId xmlns:a16="http://schemas.microsoft.com/office/drawing/2014/main" id="{0257CF1C-BBBA-43F3-8F2E-DF86FF3A2808}"/>
            </a:ext>
          </a:extLst>
        </xdr:cNvPr>
        <xdr:cNvGrpSpPr/>
      </xdr:nvGrpSpPr>
      <xdr:grpSpPr>
        <a:xfrm flipH="1">
          <a:off x="2353842" y="34113301"/>
          <a:ext cx="101082" cy="163286"/>
          <a:chOff x="2363755" y="16748448"/>
          <a:chExt cx="137223" cy="181340"/>
        </a:xfrm>
      </xdr:grpSpPr>
      <xdr:cxnSp macro="">
        <xdr:nvCxnSpPr>
          <xdr:cNvPr id="226" name="直線コネクタ 225">
            <a:extLst>
              <a:ext uri="{FF2B5EF4-FFF2-40B4-BE49-F238E27FC236}">
                <a16:creationId xmlns:a16="http://schemas.microsoft.com/office/drawing/2014/main" id="{71B619A9-2BE8-4844-DB03-2E3A165BC738}"/>
              </a:ext>
            </a:extLst>
          </xdr:cNvPr>
          <xdr:cNvCxnSpPr/>
        </xdr:nvCxnSpPr>
        <xdr:spPr>
          <a:xfrm flipH="1">
            <a:off x="2496215" y="16748448"/>
            <a:ext cx="4763" cy="18134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" name="直線コネクタ 226">
            <a:extLst>
              <a:ext uri="{FF2B5EF4-FFF2-40B4-BE49-F238E27FC236}">
                <a16:creationId xmlns:a16="http://schemas.microsoft.com/office/drawing/2014/main" id="{4C00185E-9A5E-436C-0A5F-1E3CE09D9543}"/>
              </a:ext>
            </a:extLst>
          </xdr:cNvPr>
          <xdr:cNvCxnSpPr/>
        </xdr:nvCxnSpPr>
        <xdr:spPr>
          <a:xfrm flipV="1">
            <a:off x="2363755" y="16833437"/>
            <a:ext cx="128432" cy="543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490A6-6CF8-45DB-94E9-D108069A14C3}">
  <dimension ref="A1:I173"/>
  <sheetViews>
    <sheetView tabSelected="1" zoomScaleNormal="100" workbookViewId="0">
      <selection activeCell="A172" sqref="A172"/>
    </sheetView>
  </sheetViews>
  <sheetFormatPr defaultRowHeight="18.75" x14ac:dyDescent="0.4"/>
  <cols>
    <col min="1" max="1" width="4.75" style="15" customWidth="1"/>
    <col min="2" max="2" width="10.125" style="15" customWidth="1"/>
    <col min="3" max="3" width="6.5" style="16" customWidth="1"/>
    <col min="4" max="4" width="6.75" style="16" customWidth="1"/>
    <col min="5" max="5" width="6.75" style="15" customWidth="1"/>
    <col min="6" max="6" width="5.875" style="15" customWidth="1"/>
    <col min="7" max="7" width="19.25" style="15" customWidth="1"/>
    <col min="8" max="8" width="18.375" style="15" customWidth="1"/>
    <col min="9" max="9" width="46.125" style="15" customWidth="1"/>
    <col min="10" max="16384" width="9" style="15"/>
  </cols>
  <sheetData>
    <row r="1" spans="1:9" ht="19.5" thickBot="1" x14ac:dyDescent="0.45">
      <c r="A1" s="6" t="s">
        <v>206</v>
      </c>
    </row>
    <row r="2" spans="1:9" x14ac:dyDescent="0.4">
      <c r="A2" s="17"/>
      <c r="B2" s="18" t="s">
        <v>0</v>
      </c>
      <c r="C2" s="19" t="s">
        <v>1</v>
      </c>
      <c r="D2" s="8" t="s">
        <v>2</v>
      </c>
      <c r="E2" s="20"/>
      <c r="F2" s="20" t="s">
        <v>3</v>
      </c>
      <c r="G2" s="18" t="s">
        <v>4</v>
      </c>
      <c r="H2" s="20" t="s">
        <v>5</v>
      </c>
      <c r="I2" s="21"/>
    </row>
    <row r="3" spans="1:9" x14ac:dyDescent="0.4">
      <c r="A3" s="22">
        <v>1</v>
      </c>
      <c r="B3" s="23"/>
      <c r="C3" s="24">
        <v>0</v>
      </c>
      <c r="D3" s="2">
        <v>0</v>
      </c>
      <c r="E3" s="25"/>
      <c r="F3" s="25"/>
      <c r="G3" s="3" t="s">
        <v>6</v>
      </c>
      <c r="H3" s="23"/>
      <c r="I3" s="4" t="s">
        <v>114</v>
      </c>
    </row>
    <row r="4" spans="1:9" x14ac:dyDescent="0.4">
      <c r="A4" s="26">
        <f>A3+1</f>
        <v>2</v>
      </c>
      <c r="B4" s="27" t="s">
        <v>8</v>
      </c>
      <c r="C4" s="28">
        <f t="shared" ref="C4:C22" si="0">D4-D3</f>
        <v>0.1</v>
      </c>
      <c r="D4" s="1">
        <v>0.1</v>
      </c>
      <c r="E4" s="29" t="s">
        <v>9</v>
      </c>
      <c r="F4" s="30"/>
      <c r="G4" s="31"/>
      <c r="H4" s="27" t="s">
        <v>7</v>
      </c>
      <c r="I4" s="32"/>
    </row>
    <row r="5" spans="1:9" x14ac:dyDescent="0.4">
      <c r="A5" s="26">
        <f t="shared" ref="A5:A63" si="1">A4+1</f>
        <v>3</v>
      </c>
      <c r="B5" s="27" t="s">
        <v>10</v>
      </c>
      <c r="C5" s="28">
        <f t="shared" si="0"/>
        <v>0.30000000000000004</v>
      </c>
      <c r="D5" s="1">
        <v>0.4</v>
      </c>
      <c r="E5" s="30" t="s">
        <v>11</v>
      </c>
      <c r="F5" s="30" t="s">
        <v>12</v>
      </c>
      <c r="G5" s="31" t="s">
        <v>13</v>
      </c>
      <c r="H5" s="27" t="s">
        <v>14</v>
      </c>
      <c r="I5" s="32"/>
    </row>
    <row r="6" spans="1:9" x14ac:dyDescent="0.4">
      <c r="A6" s="26">
        <f t="shared" si="1"/>
        <v>4</v>
      </c>
      <c r="B6" s="27" t="s">
        <v>15</v>
      </c>
      <c r="C6" s="28">
        <f t="shared" si="0"/>
        <v>1.7000000000000002</v>
      </c>
      <c r="D6" s="1">
        <v>2.1</v>
      </c>
      <c r="E6" s="30"/>
      <c r="F6" s="30" t="s">
        <v>12</v>
      </c>
      <c r="G6" s="31" t="s">
        <v>16</v>
      </c>
      <c r="H6" s="27"/>
      <c r="I6" s="32" t="s">
        <v>17</v>
      </c>
    </row>
    <row r="7" spans="1:9" x14ac:dyDescent="0.4">
      <c r="A7" s="26">
        <f t="shared" si="1"/>
        <v>5</v>
      </c>
      <c r="B7" s="27" t="s">
        <v>18</v>
      </c>
      <c r="C7" s="28">
        <f t="shared" si="0"/>
        <v>1.1000000000000001</v>
      </c>
      <c r="D7" s="1">
        <v>3.2</v>
      </c>
      <c r="E7" s="30" t="s">
        <v>11</v>
      </c>
      <c r="F7" s="30" t="s">
        <v>12</v>
      </c>
      <c r="G7" s="31" t="s">
        <v>19</v>
      </c>
      <c r="H7" s="27" t="s">
        <v>20</v>
      </c>
      <c r="I7" s="32"/>
    </row>
    <row r="8" spans="1:9" x14ac:dyDescent="0.4">
      <c r="A8" s="26">
        <f t="shared" si="1"/>
        <v>6</v>
      </c>
      <c r="B8" s="27" t="s">
        <v>21</v>
      </c>
      <c r="C8" s="28">
        <f t="shared" si="0"/>
        <v>4.9999999999999991</v>
      </c>
      <c r="D8" s="1">
        <v>8.1999999999999993</v>
      </c>
      <c r="E8" s="30" t="s">
        <v>11</v>
      </c>
      <c r="F8" s="30" t="s">
        <v>12</v>
      </c>
      <c r="G8" s="31" t="s">
        <v>22</v>
      </c>
      <c r="H8" s="27" t="s">
        <v>23</v>
      </c>
      <c r="I8" s="32"/>
    </row>
    <row r="9" spans="1:9" x14ac:dyDescent="0.4">
      <c r="A9" s="26">
        <f t="shared" si="1"/>
        <v>7</v>
      </c>
      <c r="B9" s="27" t="s">
        <v>21</v>
      </c>
      <c r="C9" s="28">
        <f t="shared" si="0"/>
        <v>4.7000000000000011</v>
      </c>
      <c r="D9" s="1">
        <v>12.9</v>
      </c>
      <c r="E9" s="30" t="s">
        <v>11</v>
      </c>
      <c r="F9" s="30" t="s">
        <v>12</v>
      </c>
      <c r="G9" s="31" t="s">
        <v>24</v>
      </c>
      <c r="H9" s="27" t="s">
        <v>25</v>
      </c>
      <c r="I9" s="32"/>
    </row>
    <row r="10" spans="1:9" x14ac:dyDescent="0.4">
      <c r="A10" s="26">
        <f t="shared" si="1"/>
        <v>8</v>
      </c>
      <c r="B10" s="27" t="s">
        <v>26</v>
      </c>
      <c r="C10" s="28">
        <f t="shared" si="0"/>
        <v>2.7999999999999989</v>
      </c>
      <c r="D10" s="1">
        <v>15.7</v>
      </c>
      <c r="E10" s="30"/>
      <c r="F10" s="30" t="s">
        <v>12</v>
      </c>
      <c r="G10" s="31"/>
      <c r="H10" s="27" t="s">
        <v>25</v>
      </c>
      <c r="I10" s="32" t="s">
        <v>27</v>
      </c>
    </row>
    <row r="11" spans="1:9" x14ac:dyDescent="0.4">
      <c r="A11" s="26">
        <f t="shared" si="1"/>
        <v>9</v>
      </c>
      <c r="B11" s="27" t="s">
        <v>15</v>
      </c>
      <c r="C11" s="28">
        <f t="shared" si="0"/>
        <v>1</v>
      </c>
      <c r="D11" s="1">
        <v>16.7</v>
      </c>
      <c r="E11" s="30"/>
      <c r="F11" s="30" t="s">
        <v>12</v>
      </c>
      <c r="G11" s="31" t="s">
        <v>28</v>
      </c>
      <c r="H11" s="27" t="s">
        <v>23</v>
      </c>
      <c r="I11" s="32" t="s">
        <v>29</v>
      </c>
    </row>
    <row r="12" spans="1:9" x14ac:dyDescent="0.4">
      <c r="A12" s="26">
        <f t="shared" si="1"/>
        <v>10</v>
      </c>
      <c r="B12" s="27" t="s">
        <v>18</v>
      </c>
      <c r="C12" s="28">
        <f t="shared" si="0"/>
        <v>11.8</v>
      </c>
      <c r="D12" s="1">
        <v>28.5</v>
      </c>
      <c r="E12" s="30" t="s">
        <v>11</v>
      </c>
      <c r="F12" s="30" t="s">
        <v>12</v>
      </c>
      <c r="G12" s="31"/>
      <c r="H12" s="27" t="s">
        <v>23</v>
      </c>
      <c r="I12" s="32" t="s">
        <v>30</v>
      </c>
    </row>
    <row r="13" spans="1:9" x14ac:dyDescent="0.4">
      <c r="A13" s="26">
        <f t="shared" si="1"/>
        <v>11</v>
      </c>
      <c r="B13" s="27" t="s">
        <v>10</v>
      </c>
      <c r="C13" s="28">
        <f t="shared" si="0"/>
        <v>0.39999999999999858</v>
      </c>
      <c r="D13" s="1">
        <v>28.9</v>
      </c>
      <c r="E13" s="30" t="s">
        <v>31</v>
      </c>
      <c r="F13" s="30" t="s">
        <v>12</v>
      </c>
      <c r="G13" s="31"/>
      <c r="H13" s="27" t="s">
        <v>32</v>
      </c>
      <c r="I13" s="32" t="s">
        <v>33</v>
      </c>
    </row>
    <row r="14" spans="1:9" x14ac:dyDescent="0.4">
      <c r="A14" s="26">
        <f t="shared" si="1"/>
        <v>12</v>
      </c>
      <c r="B14" s="27" t="s">
        <v>10</v>
      </c>
      <c r="C14" s="28">
        <f t="shared" si="0"/>
        <v>1.7000000000000028</v>
      </c>
      <c r="D14" s="1">
        <v>30.6</v>
      </c>
      <c r="E14" s="30" t="s">
        <v>9</v>
      </c>
      <c r="F14" s="30" t="s">
        <v>12</v>
      </c>
      <c r="G14" s="31"/>
      <c r="H14" s="27" t="s">
        <v>34</v>
      </c>
      <c r="I14" s="32"/>
    </row>
    <row r="15" spans="1:9" x14ac:dyDescent="0.4">
      <c r="A15" s="26">
        <f t="shared" si="1"/>
        <v>13</v>
      </c>
      <c r="B15" s="27" t="s">
        <v>18</v>
      </c>
      <c r="C15" s="28">
        <f t="shared" si="0"/>
        <v>9.9999999999997868E-2</v>
      </c>
      <c r="D15" s="1">
        <v>30.7</v>
      </c>
      <c r="E15" s="30" t="s">
        <v>11</v>
      </c>
      <c r="F15" s="30" t="s">
        <v>12</v>
      </c>
      <c r="G15" s="31" t="s">
        <v>35</v>
      </c>
      <c r="H15" s="27" t="s">
        <v>36</v>
      </c>
      <c r="I15" s="32"/>
    </row>
    <row r="16" spans="1:9" x14ac:dyDescent="0.4">
      <c r="A16" s="26">
        <f t="shared" si="1"/>
        <v>14</v>
      </c>
      <c r="B16" s="27" t="s">
        <v>18</v>
      </c>
      <c r="C16" s="28">
        <f t="shared" si="0"/>
        <v>0.5</v>
      </c>
      <c r="D16" s="1">
        <v>31.2</v>
      </c>
      <c r="E16" s="30"/>
      <c r="F16" s="30" t="s">
        <v>12</v>
      </c>
      <c r="G16" s="31" t="s">
        <v>37</v>
      </c>
      <c r="H16" s="27" t="s">
        <v>7</v>
      </c>
      <c r="I16" s="32" t="s">
        <v>38</v>
      </c>
    </row>
    <row r="17" spans="1:9" x14ac:dyDescent="0.4">
      <c r="A17" s="26">
        <f t="shared" si="1"/>
        <v>15</v>
      </c>
      <c r="B17" s="27" t="s">
        <v>18</v>
      </c>
      <c r="C17" s="28">
        <f t="shared" si="0"/>
        <v>1.1999999999999993</v>
      </c>
      <c r="D17" s="1">
        <v>32.4</v>
      </c>
      <c r="E17" s="30"/>
      <c r="F17" s="30"/>
      <c r="G17" s="31"/>
      <c r="H17" s="27" t="s">
        <v>7</v>
      </c>
      <c r="I17" s="32"/>
    </row>
    <row r="18" spans="1:9" x14ac:dyDescent="0.4">
      <c r="A18" s="26">
        <f t="shared" si="1"/>
        <v>16</v>
      </c>
      <c r="B18" s="27" t="s">
        <v>18</v>
      </c>
      <c r="C18" s="28">
        <f t="shared" si="0"/>
        <v>1.3999999999999986</v>
      </c>
      <c r="D18" s="1">
        <v>33.799999999999997</v>
      </c>
      <c r="E18" s="30" t="s">
        <v>39</v>
      </c>
      <c r="F18" s="30"/>
      <c r="G18" s="31"/>
      <c r="H18" s="27" t="s">
        <v>7</v>
      </c>
      <c r="I18" s="32" t="s">
        <v>40</v>
      </c>
    </row>
    <row r="19" spans="1:9" x14ac:dyDescent="0.4">
      <c r="A19" s="26">
        <f t="shared" si="1"/>
        <v>17</v>
      </c>
      <c r="B19" s="27" t="s">
        <v>18</v>
      </c>
      <c r="C19" s="28">
        <f t="shared" si="0"/>
        <v>2.6000000000000014</v>
      </c>
      <c r="D19" s="1">
        <v>36.4</v>
      </c>
      <c r="E19" s="30" t="s">
        <v>11</v>
      </c>
      <c r="F19" s="30"/>
      <c r="G19" s="31"/>
      <c r="H19" s="27" t="s">
        <v>7</v>
      </c>
      <c r="I19" s="32"/>
    </row>
    <row r="20" spans="1:9" x14ac:dyDescent="0.4">
      <c r="A20" s="26">
        <f t="shared" si="1"/>
        <v>18</v>
      </c>
      <c r="B20" s="27" t="s">
        <v>18</v>
      </c>
      <c r="C20" s="28">
        <f t="shared" si="0"/>
        <v>0.5</v>
      </c>
      <c r="D20" s="1">
        <v>36.9</v>
      </c>
      <c r="E20" s="30" t="s">
        <v>11</v>
      </c>
      <c r="F20" s="30" t="s">
        <v>12</v>
      </c>
      <c r="G20" s="31" t="s">
        <v>41</v>
      </c>
      <c r="H20" s="27"/>
      <c r="I20" s="32" t="s">
        <v>42</v>
      </c>
    </row>
    <row r="21" spans="1:9" x14ac:dyDescent="0.4">
      <c r="A21" s="26">
        <f t="shared" si="1"/>
        <v>19</v>
      </c>
      <c r="B21" s="27" t="s">
        <v>21</v>
      </c>
      <c r="C21" s="28">
        <f t="shared" si="0"/>
        <v>0.39999999999999858</v>
      </c>
      <c r="D21" s="1">
        <v>37.299999999999997</v>
      </c>
      <c r="E21" s="30" t="s">
        <v>11</v>
      </c>
      <c r="F21" s="27"/>
      <c r="G21" s="31"/>
      <c r="H21" s="27" t="s">
        <v>43</v>
      </c>
      <c r="I21" s="32" t="s">
        <v>44</v>
      </c>
    </row>
    <row r="22" spans="1:9" x14ac:dyDescent="0.4">
      <c r="A22" s="26">
        <f t="shared" si="1"/>
        <v>20</v>
      </c>
      <c r="B22" s="27" t="s">
        <v>15</v>
      </c>
      <c r="C22" s="28">
        <f t="shared" si="0"/>
        <v>1.6000000000000014</v>
      </c>
      <c r="D22" s="1">
        <v>38.9</v>
      </c>
      <c r="E22" s="30"/>
      <c r="F22" s="27"/>
      <c r="G22" s="31"/>
      <c r="H22" s="27"/>
      <c r="I22" s="32" t="s">
        <v>45</v>
      </c>
    </row>
    <row r="23" spans="1:9" x14ac:dyDescent="0.4">
      <c r="A23" s="26">
        <f t="shared" si="1"/>
        <v>21</v>
      </c>
      <c r="B23" s="27" t="s">
        <v>18</v>
      </c>
      <c r="C23" s="28">
        <f>D23-D22</f>
        <v>0.20000000000000284</v>
      </c>
      <c r="D23" s="1">
        <v>39.1</v>
      </c>
      <c r="E23" s="30" t="s">
        <v>9</v>
      </c>
      <c r="F23" s="27"/>
      <c r="G23" s="31"/>
      <c r="H23" s="27" t="s">
        <v>46</v>
      </c>
      <c r="I23" s="32" t="s">
        <v>47</v>
      </c>
    </row>
    <row r="24" spans="1:9" x14ac:dyDescent="0.4">
      <c r="A24" s="22">
        <f t="shared" si="1"/>
        <v>22</v>
      </c>
      <c r="B24" s="23" t="s">
        <v>87</v>
      </c>
      <c r="C24" s="24">
        <v>0.1</v>
      </c>
      <c r="D24" s="2">
        <v>39.200000000000003</v>
      </c>
      <c r="E24" s="33"/>
      <c r="F24" s="33"/>
      <c r="G24" s="33"/>
      <c r="H24" s="3" t="s">
        <v>88</v>
      </c>
      <c r="I24" s="34"/>
    </row>
    <row r="25" spans="1:9" x14ac:dyDescent="0.4">
      <c r="A25" s="26">
        <f t="shared" si="1"/>
        <v>23</v>
      </c>
      <c r="B25" s="27" t="s">
        <v>21</v>
      </c>
      <c r="C25" s="28">
        <f>D25-D24</f>
        <v>2</v>
      </c>
      <c r="D25" s="1">
        <v>41.2</v>
      </c>
      <c r="E25" s="30" t="s">
        <v>11</v>
      </c>
      <c r="F25" s="27"/>
      <c r="G25" s="31"/>
      <c r="H25" s="27" t="s">
        <v>49</v>
      </c>
      <c r="I25" s="32"/>
    </row>
    <row r="26" spans="1:9" x14ac:dyDescent="0.4">
      <c r="A26" s="26">
        <f t="shared" si="1"/>
        <v>24</v>
      </c>
      <c r="B26" s="27" t="s">
        <v>21</v>
      </c>
      <c r="C26" s="28">
        <f t="shared" ref="C26:C33" si="2">D26-D25</f>
        <v>0.39999999999999858</v>
      </c>
      <c r="D26" s="1">
        <v>41.6</v>
      </c>
      <c r="E26" s="30" t="s">
        <v>11</v>
      </c>
      <c r="F26" s="27"/>
      <c r="G26" s="31"/>
      <c r="H26" s="27" t="s">
        <v>50</v>
      </c>
      <c r="I26" s="32"/>
    </row>
    <row r="27" spans="1:9" x14ac:dyDescent="0.4">
      <c r="A27" s="26">
        <f t="shared" si="1"/>
        <v>25</v>
      </c>
      <c r="B27" s="27" t="s">
        <v>21</v>
      </c>
      <c r="C27" s="28">
        <f t="shared" si="2"/>
        <v>0.19999999999999574</v>
      </c>
      <c r="D27" s="1">
        <v>41.8</v>
      </c>
      <c r="E27" s="29" t="s">
        <v>31</v>
      </c>
      <c r="F27" s="27"/>
      <c r="G27" s="31"/>
      <c r="H27" s="27"/>
      <c r="I27" s="32"/>
    </row>
    <row r="28" spans="1:9" x14ac:dyDescent="0.4">
      <c r="A28" s="26">
        <f t="shared" si="1"/>
        <v>26</v>
      </c>
      <c r="B28" s="27" t="s">
        <v>21</v>
      </c>
      <c r="C28" s="28">
        <f t="shared" si="2"/>
        <v>0.5</v>
      </c>
      <c r="D28" s="1">
        <v>42.3</v>
      </c>
      <c r="E28" s="30"/>
      <c r="F28" s="27"/>
      <c r="G28" s="31"/>
      <c r="H28" s="27" t="s">
        <v>51</v>
      </c>
      <c r="I28" s="32"/>
    </row>
    <row r="29" spans="1:9" x14ac:dyDescent="0.4">
      <c r="A29" s="26">
        <f t="shared" si="1"/>
        <v>27</v>
      </c>
      <c r="B29" s="27" t="s">
        <v>18</v>
      </c>
      <c r="C29" s="28">
        <f t="shared" si="2"/>
        <v>1.1000000000000014</v>
      </c>
      <c r="D29" s="1">
        <v>43.4</v>
      </c>
      <c r="E29" s="30" t="s">
        <v>11</v>
      </c>
      <c r="F29" s="27" t="s">
        <v>12</v>
      </c>
      <c r="G29" s="31"/>
      <c r="H29" s="27" t="s">
        <v>51</v>
      </c>
      <c r="I29" s="32" t="s">
        <v>52</v>
      </c>
    </row>
    <row r="30" spans="1:9" x14ac:dyDescent="0.4">
      <c r="A30" s="26">
        <f t="shared" si="1"/>
        <v>28</v>
      </c>
      <c r="B30" s="27" t="s">
        <v>15</v>
      </c>
      <c r="C30" s="28">
        <f t="shared" si="2"/>
        <v>0.39999999999999858</v>
      </c>
      <c r="D30" s="1">
        <v>43.8</v>
      </c>
      <c r="E30" s="30" t="s">
        <v>39</v>
      </c>
      <c r="F30" s="27"/>
      <c r="G30" s="31"/>
      <c r="H30" s="27"/>
      <c r="I30" s="32" t="s">
        <v>53</v>
      </c>
    </row>
    <row r="31" spans="1:9" x14ac:dyDescent="0.4">
      <c r="A31" s="26">
        <f t="shared" si="1"/>
        <v>29</v>
      </c>
      <c r="B31" s="27" t="s">
        <v>18</v>
      </c>
      <c r="C31" s="28">
        <f t="shared" si="2"/>
        <v>0.10000000000000142</v>
      </c>
      <c r="D31" s="1">
        <v>43.9</v>
      </c>
      <c r="E31" s="30" t="s">
        <v>11</v>
      </c>
      <c r="F31" s="27"/>
      <c r="G31" s="31"/>
      <c r="H31" s="27" t="s">
        <v>54</v>
      </c>
      <c r="I31" s="32"/>
    </row>
    <row r="32" spans="1:9" x14ac:dyDescent="0.4">
      <c r="A32" s="26">
        <f t="shared" si="1"/>
        <v>30</v>
      </c>
      <c r="B32" s="27" t="s">
        <v>10</v>
      </c>
      <c r="C32" s="28">
        <f t="shared" si="2"/>
        <v>0.10000000000000142</v>
      </c>
      <c r="D32" s="1">
        <v>44</v>
      </c>
      <c r="E32" s="30" t="s">
        <v>11</v>
      </c>
      <c r="F32" s="27" t="s">
        <v>12</v>
      </c>
      <c r="G32" s="31" t="s">
        <v>55</v>
      </c>
      <c r="H32" s="27" t="s">
        <v>56</v>
      </c>
      <c r="I32" s="32"/>
    </row>
    <row r="33" spans="1:9" x14ac:dyDescent="0.4">
      <c r="A33" s="26">
        <f t="shared" si="1"/>
        <v>31</v>
      </c>
      <c r="B33" s="27" t="s">
        <v>10</v>
      </c>
      <c r="C33" s="28">
        <f t="shared" si="2"/>
        <v>8.8999999999999986</v>
      </c>
      <c r="D33" s="1">
        <v>52.9</v>
      </c>
      <c r="E33" s="30" t="s">
        <v>11</v>
      </c>
      <c r="F33" s="27" t="s">
        <v>12</v>
      </c>
      <c r="G33" s="31" t="s">
        <v>57</v>
      </c>
      <c r="H33" s="27" t="s">
        <v>58</v>
      </c>
      <c r="I33" s="32" t="s">
        <v>59</v>
      </c>
    </row>
    <row r="34" spans="1:9" x14ac:dyDescent="0.4">
      <c r="A34" s="26">
        <f t="shared" si="1"/>
        <v>32</v>
      </c>
      <c r="B34" s="27" t="s">
        <v>18</v>
      </c>
      <c r="C34" s="28">
        <v>47.6</v>
      </c>
      <c r="D34" s="7">
        <v>100.5</v>
      </c>
      <c r="E34" s="29" t="s">
        <v>9</v>
      </c>
      <c r="F34" s="29" t="s">
        <v>12</v>
      </c>
      <c r="G34" s="31" t="s">
        <v>60</v>
      </c>
      <c r="H34" s="27" t="s">
        <v>61</v>
      </c>
      <c r="I34" s="35"/>
    </row>
    <row r="35" spans="1:9" x14ac:dyDescent="0.4">
      <c r="A35" s="26">
        <f t="shared" si="1"/>
        <v>33</v>
      </c>
      <c r="B35" s="27" t="s">
        <v>18</v>
      </c>
      <c r="C35" s="28">
        <v>10.8</v>
      </c>
      <c r="D35" s="7">
        <v>111.3</v>
      </c>
      <c r="E35" s="29" t="s">
        <v>9</v>
      </c>
      <c r="F35" s="29" t="s">
        <v>12</v>
      </c>
      <c r="G35" s="31" t="s">
        <v>62</v>
      </c>
      <c r="H35" s="27" t="s">
        <v>63</v>
      </c>
      <c r="I35" s="35"/>
    </row>
    <row r="36" spans="1:9" x14ac:dyDescent="0.4">
      <c r="A36" s="26">
        <f t="shared" si="1"/>
        <v>34</v>
      </c>
      <c r="B36" s="27" t="s">
        <v>10</v>
      </c>
      <c r="C36" s="28">
        <v>10.1</v>
      </c>
      <c r="D36" s="7">
        <v>121.4</v>
      </c>
      <c r="E36" s="30" t="s">
        <v>11</v>
      </c>
      <c r="F36" s="29" t="s">
        <v>12</v>
      </c>
      <c r="G36" s="31" t="s">
        <v>94</v>
      </c>
      <c r="H36" s="27"/>
      <c r="I36" s="35"/>
    </row>
    <row r="37" spans="1:9" x14ac:dyDescent="0.4">
      <c r="A37" s="26">
        <f t="shared" si="1"/>
        <v>35</v>
      </c>
      <c r="B37" s="27" t="s">
        <v>21</v>
      </c>
      <c r="C37" s="28">
        <v>0.9</v>
      </c>
      <c r="D37" s="7">
        <v>122.3</v>
      </c>
      <c r="E37" s="30" t="s">
        <v>11</v>
      </c>
      <c r="F37" s="29" t="s">
        <v>12</v>
      </c>
      <c r="G37" s="31" t="s">
        <v>96</v>
      </c>
      <c r="H37" s="31"/>
      <c r="I37" s="32"/>
    </row>
    <row r="38" spans="1:9" x14ac:dyDescent="0.4">
      <c r="A38" s="26">
        <f t="shared" si="1"/>
        <v>36</v>
      </c>
      <c r="B38" s="27" t="s">
        <v>102</v>
      </c>
      <c r="C38" s="28">
        <v>0.5</v>
      </c>
      <c r="D38" s="7">
        <v>122.8</v>
      </c>
      <c r="E38" s="30" t="s">
        <v>11</v>
      </c>
      <c r="F38" s="27" t="s">
        <v>12</v>
      </c>
      <c r="G38" s="31"/>
      <c r="H38" s="27" t="s">
        <v>105</v>
      </c>
      <c r="I38" s="32"/>
    </row>
    <row r="39" spans="1:9" x14ac:dyDescent="0.4">
      <c r="A39" s="22">
        <f t="shared" si="1"/>
        <v>37</v>
      </c>
      <c r="B39" s="23" t="s">
        <v>48</v>
      </c>
      <c r="C39" s="24">
        <v>1.3</v>
      </c>
      <c r="D39" s="10">
        <v>124.1</v>
      </c>
      <c r="E39" s="33"/>
      <c r="F39" s="33"/>
      <c r="G39" s="3" t="s">
        <v>98</v>
      </c>
      <c r="H39" s="33"/>
      <c r="I39" s="34"/>
    </row>
    <row r="40" spans="1:9" x14ac:dyDescent="0.4">
      <c r="A40" s="11" t="s">
        <v>115</v>
      </c>
      <c r="B40" s="12"/>
      <c r="C40" s="12"/>
      <c r="D40" s="12"/>
      <c r="E40" s="12"/>
      <c r="F40" s="12"/>
      <c r="G40" s="12"/>
      <c r="H40" s="12"/>
      <c r="I40" s="13"/>
    </row>
    <row r="41" spans="1:9" x14ac:dyDescent="0.4">
      <c r="A41" s="26">
        <f>A39+1</f>
        <v>38</v>
      </c>
      <c r="B41" s="27" t="s">
        <v>102</v>
      </c>
      <c r="C41" s="28">
        <v>0.4</v>
      </c>
      <c r="D41" s="7">
        <v>124.5</v>
      </c>
      <c r="E41" s="30" t="s">
        <v>11</v>
      </c>
      <c r="F41" s="27" t="s">
        <v>12</v>
      </c>
      <c r="G41" s="31" t="s">
        <v>99</v>
      </c>
      <c r="H41" s="27" t="s">
        <v>64</v>
      </c>
      <c r="I41" s="32"/>
    </row>
    <row r="42" spans="1:9" x14ac:dyDescent="0.4">
      <c r="A42" s="26">
        <f t="shared" si="1"/>
        <v>39</v>
      </c>
      <c r="B42" s="27" t="s">
        <v>95</v>
      </c>
      <c r="C42" s="28">
        <v>23.1</v>
      </c>
      <c r="D42" s="7">
        <v>147.6</v>
      </c>
      <c r="E42" s="30"/>
      <c r="F42" s="27"/>
      <c r="G42" s="31"/>
      <c r="H42" s="27" t="s">
        <v>64</v>
      </c>
      <c r="I42" s="32" t="s">
        <v>111</v>
      </c>
    </row>
    <row r="43" spans="1:9" x14ac:dyDescent="0.4">
      <c r="A43" s="26">
        <f t="shared" si="1"/>
        <v>40</v>
      </c>
      <c r="B43" s="27" t="s">
        <v>95</v>
      </c>
      <c r="C43" s="28">
        <v>0.1</v>
      </c>
      <c r="D43" s="7">
        <v>147.69999999999999</v>
      </c>
      <c r="E43" s="30" t="s">
        <v>11</v>
      </c>
      <c r="F43" s="27" t="s">
        <v>12</v>
      </c>
      <c r="G43" s="31"/>
      <c r="H43" s="27" t="s">
        <v>106</v>
      </c>
      <c r="I43" s="32" t="s">
        <v>112</v>
      </c>
    </row>
    <row r="44" spans="1:9" x14ac:dyDescent="0.4">
      <c r="A44" s="26">
        <f t="shared" si="1"/>
        <v>41</v>
      </c>
      <c r="B44" s="27" t="s">
        <v>95</v>
      </c>
      <c r="C44" s="28">
        <v>3.3</v>
      </c>
      <c r="D44" s="7">
        <v>151</v>
      </c>
      <c r="E44" s="27" t="s">
        <v>9</v>
      </c>
      <c r="F44" s="27"/>
      <c r="G44" s="31"/>
      <c r="H44" s="27" t="s">
        <v>65</v>
      </c>
      <c r="I44" s="32"/>
    </row>
    <row r="45" spans="1:9" x14ac:dyDescent="0.4">
      <c r="A45" s="26">
        <f t="shared" si="1"/>
        <v>42</v>
      </c>
      <c r="B45" s="27" t="s">
        <v>102</v>
      </c>
      <c r="C45" s="28">
        <v>0.2</v>
      </c>
      <c r="D45" s="7">
        <v>151.19999999999999</v>
      </c>
      <c r="E45" s="27" t="s">
        <v>39</v>
      </c>
      <c r="F45" s="27"/>
      <c r="G45" s="31"/>
      <c r="H45" s="27" t="s">
        <v>106</v>
      </c>
      <c r="I45" s="32"/>
    </row>
    <row r="46" spans="1:9" x14ac:dyDescent="0.4">
      <c r="A46" s="26">
        <f t="shared" si="1"/>
        <v>43</v>
      </c>
      <c r="B46" s="27" t="s">
        <v>95</v>
      </c>
      <c r="C46" s="28">
        <v>7.1</v>
      </c>
      <c r="D46" s="7">
        <v>158.30000000000001</v>
      </c>
      <c r="E46" s="27" t="s">
        <v>9</v>
      </c>
      <c r="F46" s="27" t="s">
        <v>12</v>
      </c>
      <c r="G46" s="31" t="s">
        <v>100</v>
      </c>
      <c r="H46" s="27" t="s">
        <v>66</v>
      </c>
      <c r="I46" s="32"/>
    </row>
    <row r="47" spans="1:9" x14ac:dyDescent="0.4">
      <c r="A47" s="26">
        <f t="shared" si="1"/>
        <v>44</v>
      </c>
      <c r="B47" s="27" t="s">
        <v>18</v>
      </c>
      <c r="C47" s="28">
        <v>3.8</v>
      </c>
      <c r="D47" s="7">
        <v>162.1</v>
      </c>
      <c r="E47" s="27" t="s">
        <v>39</v>
      </c>
      <c r="F47" s="27"/>
      <c r="G47" s="31"/>
      <c r="H47" s="27" t="s">
        <v>63</v>
      </c>
      <c r="I47" s="32" t="s">
        <v>103</v>
      </c>
    </row>
    <row r="48" spans="1:9" x14ac:dyDescent="0.4">
      <c r="A48" s="26">
        <f t="shared" si="1"/>
        <v>45</v>
      </c>
      <c r="B48" s="27" t="s">
        <v>95</v>
      </c>
      <c r="C48" s="28">
        <v>2.5</v>
      </c>
      <c r="D48" s="7">
        <v>164.6</v>
      </c>
      <c r="E48" s="27"/>
      <c r="F48" s="27"/>
      <c r="G48" s="31"/>
      <c r="H48" s="27"/>
      <c r="I48" s="32" t="s">
        <v>104</v>
      </c>
    </row>
    <row r="49" spans="1:9" x14ac:dyDescent="0.4">
      <c r="A49" s="26">
        <f t="shared" si="1"/>
        <v>46</v>
      </c>
      <c r="B49" s="27" t="s">
        <v>95</v>
      </c>
      <c r="C49" s="28">
        <v>0.7</v>
      </c>
      <c r="D49" s="7">
        <v>165.3</v>
      </c>
      <c r="E49" s="30" t="s">
        <v>11</v>
      </c>
      <c r="F49" s="27" t="s">
        <v>12</v>
      </c>
      <c r="G49" s="31"/>
      <c r="H49" s="27" t="s">
        <v>107</v>
      </c>
      <c r="I49" s="32"/>
    </row>
    <row r="50" spans="1:9" x14ac:dyDescent="0.4">
      <c r="A50" s="26">
        <f t="shared" si="1"/>
        <v>47</v>
      </c>
      <c r="B50" s="27" t="s">
        <v>102</v>
      </c>
      <c r="C50" s="28">
        <v>1.2</v>
      </c>
      <c r="D50" s="7">
        <v>166.5</v>
      </c>
      <c r="E50" s="27"/>
      <c r="F50" s="27" t="s">
        <v>12</v>
      </c>
      <c r="G50" s="31"/>
      <c r="H50" s="27"/>
      <c r="I50" s="32"/>
    </row>
    <row r="51" spans="1:9" x14ac:dyDescent="0.4">
      <c r="A51" s="26">
        <f t="shared" si="1"/>
        <v>48</v>
      </c>
      <c r="B51" s="27" t="s">
        <v>95</v>
      </c>
      <c r="C51" s="28">
        <v>1.4</v>
      </c>
      <c r="D51" s="7">
        <v>167.9</v>
      </c>
      <c r="E51" s="30" t="s">
        <v>11</v>
      </c>
      <c r="F51" s="27" t="s">
        <v>12</v>
      </c>
      <c r="G51" s="31"/>
      <c r="H51" s="27" t="s">
        <v>108</v>
      </c>
      <c r="I51" s="32"/>
    </row>
    <row r="52" spans="1:9" x14ac:dyDescent="0.4">
      <c r="A52" s="26">
        <f t="shared" si="1"/>
        <v>49</v>
      </c>
      <c r="B52" s="27" t="s">
        <v>102</v>
      </c>
      <c r="C52" s="28">
        <v>0.5</v>
      </c>
      <c r="D52" s="7">
        <v>168.4</v>
      </c>
      <c r="E52" s="30" t="s">
        <v>11</v>
      </c>
      <c r="F52" s="27" t="s">
        <v>12</v>
      </c>
      <c r="G52" s="31"/>
      <c r="H52" s="27"/>
      <c r="I52" s="32"/>
    </row>
    <row r="53" spans="1:9" x14ac:dyDescent="0.4">
      <c r="A53" s="26">
        <f t="shared" si="1"/>
        <v>50</v>
      </c>
      <c r="B53" s="27" t="s">
        <v>21</v>
      </c>
      <c r="C53" s="28">
        <v>1.1000000000000001</v>
      </c>
      <c r="D53" s="7">
        <v>169.5</v>
      </c>
      <c r="E53" s="30" t="s">
        <v>11</v>
      </c>
      <c r="F53" s="27"/>
      <c r="G53" s="31"/>
      <c r="H53" s="27"/>
      <c r="I53" s="32"/>
    </row>
    <row r="54" spans="1:9" x14ac:dyDescent="0.4">
      <c r="A54" s="26">
        <f t="shared" si="1"/>
        <v>51</v>
      </c>
      <c r="B54" s="27" t="s">
        <v>95</v>
      </c>
      <c r="C54" s="28">
        <v>1</v>
      </c>
      <c r="D54" s="7">
        <v>170.5</v>
      </c>
      <c r="E54" s="30" t="s">
        <v>11</v>
      </c>
      <c r="F54" s="27" t="s">
        <v>12</v>
      </c>
      <c r="G54" s="31" t="s">
        <v>101</v>
      </c>
      <c r="H54" s="27" t="s">
        <v>67</v>
      </c>
      <c r="I54" s="32"/>
    </row>
    <row r="55" spans="1:9" x14ac:dyDescent="0.4">
      <c r="A55" s="26">
        <f t="shared" si="1"/>
        <v>52</v>
      </c>
      <c r="B55" s="27" t="s">
        <v>21</v>
      </c>
      <c r="C55" s="28">
        <v>3.1</v>
      </c>
      <c r="D55" s="7">
        <v>173.6</v>
      </c>
      <c r="E55" s="30" t="s">
        <v>11</v>
      </c>
      <c r="F55" s="27" t="s">
        <v>12</v>
      </c>
      <c r="G55" s="31" t="s">
        <v>68</v>
      </c>
      <c r="H55" s="27" t="s">
        <v>67</v>
      </c>
      <c r="I55" s="32"/>
    </row>
    <row r="56" spans="1:9" x14ac:dyDescent="0.4">
      <c r="A56" s="26">
        <f t="shared" si="1"/>
        <v>53</v>
      </c>
      <c r="B56" s="27" t="s">
        <v>95</v>
      </c>
      <c r="C56" s="28">
        <v>9.5</v>
      </c>
      <c r="D56" s="7">
        <v>183.1</v>
      </c>
      <c r="E56" s="27"/>
      <c r="F56" s="27" t="s">
        <v>12</v>
      </c>
      <c r="G56" s="31" t="s">
        <v>97</v>
      </c>
      <c r="H56" s="27" t="s">
        <v>109</v>
      </c>
      <c r="I56" s="32"/>
    </row>
    <row r="57" spans="1:9" x14ac:dyDescent="0.4">
      <c r="A57" s="26">
        <f t="shared" si="1"/>
        <v>54</v>
      </c>
      <c r="B57" s="27" t="s">
        <v>21</v>
      </c>
      <c r="C57" s="28">
        <v>3.8</v>
      </c>
      <c r="D57" s="7">
        <v>186.9</v>
      </c>
      <c r="E57" s="27" t="s">
        <v>31</v>
      </c>
      <c r="F57" s="27"/>
      <c r="G57" s="31"/>
      <c r="H57" s="27" t="s">
        <v>110</v>
      </c>
      <c r="I57" s="32"/>
    </row>
    <row r="58" spans="1:9" x14ac:dyDescent="0.4">
      <c r="A58" s="26">
        <f t="shared" si="1"/>
        <v>55</v>
      </c>
      <c r="B58" s="27" t="s">
        <v>95</v>
      </c>
      <c r="C58" s="28">
        <v>5.9</v>
      </c>
      <c r="D58" s="7">
        <v>192.8</v>
      </c>
      <c r="E58" s="27" t="s">
        <v>9</v>
      </c>
      <c r="F58" s="27" t="s">
        <v>12</v>
      </c>
      <c r="G58" s="31"/>
      <c r="H58" s="27" t="s">
        <v>110</v>
      </c>
      <c r="I58" s="32"/>
    </row>
    <row r="59" spans="1:9" x14ac:dyDescent="0.4">
      <c r="A59" s="26">
        <f t="shared" si="1"/>
        <v>56</v>
      </c>
      <c r="B59" s="27" t="s">
        <v>102</v>
      </c>
      <c r="C59" s="36">
        <f t="shared" ref="C59:C63" si="3">D59-D58</f>
        <v>13.299999999999983</v>
      </c>
      <c r="D59" s="14">
        <v>206.1</v>
      </c>
      <c r="E59" s="27" t="s">
        <v>39</v>
      </c>
      <c r="F59" s="27"/>
      <c r="G59" s="31"/>
      <c r="H59" s="27"/>
      <c r="I59" s="32"/>
    </row>
    <row r="60" spans="1:9" x14ac:dyDescent="0.4">
      <c r="A60" s="26">
        <f t="shared" si="1"/>
        <v>57</v>
      </c>
      <c r="B60" s="27" t="s">
        <v>95</v>
      </c>
      <c r="C60" s="36">
        <f t="shared" si="3"/>
        <v>34.800000000000011</v>
      </c>
      <c r="D60" s="14">
        <v>240.9</v>
      </c>
      <c r="E60" s="30" t="s">
        <v>11</v>
      </c>
      <c r="F60" s="27" t="s">
        <v>12</v>
      </c>
      <c r="G60" s="31" t="s">
        <v>189</v>
      </c>
      <c r="H60" s="27"/>
      <c r="I60" s="32" t="s">
        <v>202</v>
      </c>
    </row>
    <row r="61" spans="1:9" x14ac:dyDescent="0.4">
      <c r="A61" s="26">
        <f t="shared" si="1"/>
        <v>58</v>
      </c>
      <c r="B61" s="27" t="s">
        <v>102</v>
      </c>
      <c r="C61" s="36">
        <f t="shared" si="3"/>
        <v>0.40000000000000568</v>
      </c>
      <c r="D61" s="14">
        <v>241.3</v>
      </c>
      <c r="E61" s="30" t="s">
        <v>11</v>
      </c>
      <c r="F61" s="27"/>
      <c r="G61" s="31"/>
      <c r="H61" s="27"/>
      <c r="I61" s="32"/>
    </row>
    <row r="62" spans="1:9" x14ac:dyDescent="0.4">
      <c r="A62" s="26">
        <f t="shared" si="1"/>
        <v>59</v>
      </c>
      <c r="B62" s="27" t="s">
        <v>21</v>
      </c>
      <c r="C62" s="36">
        <f t="shared" si="3"/>
        <v>1.3999999999999773</v>
      </c>
      <c r="D62" s="14">
        <v>242.7</v>
      </c>
      <c r="E62" s="30" t="s">
        <v>11</v>
      </c>
      <c r="F62" s="27"/>
      <c r="G62" s="31"/>
      <c r="H62" s="27" t="s">
        <v>190</v>
      </c>
      <c r="I62" s="32"/>
    </row>
    <row r="63" spans="1:9" x14ac:dyDescent="0.4">
      <c r="A63" s="22">
        <f t="shared" si="1"/>
        <v>60</v>
      </c>
      <c r="B63" s="23" t="s">
        <v>69</v>
      </c>
      <c r="C63" s="50">
        <f t="shared" si="3"/>
        <v>4.2000000000000171</v>
      </c>
      <c r="D63" s="10">
        <v>246.9</v>
      </c>
      <c r="E63" s="33"/>
      <c r="F63" s="33"/>
      <c r="G63" s="3" t="s">
        <v>198</v>
      </c>
      <c r="H63" s="33"/>
      <c r="I63" s="34"/>
    </row>
    <row r="64" spans="1:9" x14ac:dyDescent="0.4">
      <c r="A64" s="11" t="s">
        <v>204</v>
      </c>
      <c r="B64" s="12"/>
      <c r="C64" s="12"/>
      <c r="D64" s="12"/>
      <c r="E64" s="12"/>
      <c r="F64" s="12"/>
      <c r="G64" s="12"/>
      <c r="H64" s="12"/>
      <c r="I64" s="13"/>
    </row>
    <row r="65" spans="1:9" x14ac:dyDescent="0.4">
      <c r="A65" s="26">
        <f>A63+1</f>
        <v>61</v>
      </c>
      <c r="B65" s="27" t="s">
        <v>10</v>
      </c>
      <c r="C65" s="39">
        <f>D65-D63</f>
        <v>0.40000000000000568</v>
      </c>
      <c r="D65" s="7">
        <v>247.3</v>
      </c>
      <c r="E65" s="30" t="s">
        <v>11</v>
      </c>
      <c r="F65" s="27" t="s">
        <v>12</v>
      </c>
      <c r="G65" s="31" t="s">
        <v>188</v>
      </c>
      <c r="H65" s="27"/>
      <c r="I65" s="32"/>
    </row>
    <row r="66" spans="1:9" x14ac:dyDescent="0.4">
      <c r="A66" s="37">
        <f t="shared" ref="A66:A68" si="4">A65+1</f>
        <v>62</v>
      </c>
      <c r="B66" s="27" t="s">
        <v>95</v>
      </c>
      <c r="C66" s="39">
        <f t="shared" ref="C65:C68" si="5">D66-D65</f>
        <v>3.3999999999999773</v>
      </c>
      <c r="D66" s="7">
        <v>250.7</v>
      </c>
      <c r="E66" s="27"/>
      <c r="F66" s="27"/>
      <c r="G66" s="31"/>
      <c r="H66" s="27"/>
      <c r="I66" s="32"/>
    </row>
    <row r="67" spans="1:9" x14ac:dyDescent="0.4">
      <c r="A67" s="37">
        <f t="shared" si="4"/>
        <v>63</v>
      </c>
      <c r="B67" s="27" t="s">
        <v>102</v>
      </c>
      <c r="C67" s="39">
        <f t="shared" si="5"/>
        <v>7</v>
      </c>
      <c r="D67" s="7">
        <v>257.7</v>
      </c>
      <c r="E67" s="30" t="s">
        <v>11</v>
      </c>
      <c r="F67" s="27" t="s">
        <v>12</v>
      </c>
      <c r="G67" s="31" t="s">
        <v>199</v>
      </c>
      <c r="H67" s="27"/>
      <c r="I67" s="32"/>
    </row>
    <row r="68" spans="1:9" x14ac:dyDescent="0.4">
      <c r="A68" s="37">
        <f t="shared" si="4"/>
        <v>64</v>
      </c>
      <c r="B68" s="27" t="s">
        <v>21</v>
      </c>
      <c r="C68" s="39">
        <f t="shared" si="5"/>
        <v>1.1000000000000227</v>
      </c>
      <c r="D68" s="7">
        <v>258.8</v>
      </c>
      <c r="E68" s="40" t="s">
        <v>11</v>
      </c>
      <c r="F68" s="27"/>
      <c r="G68" s="31"/>
      <c r="H68" s="27" t="s">
        <v>200</v>
      </c>
      <c r="I68" s="32"/>
    </row>
    <row r="69" spans="1:9" x14ac:dyDescent="0.4">
      <c r="A69" s="37">
        <f t="shared" ref="A69:A132" si="6">A68+1</f>
        <v>65</v>
      </c>
      <c r="B69" s="38" t="s">
        <v>10</v>
      </c>
      <c r="C69" s="39">
        <f t="shared" ref="C69:C132" si="7">D69-D68</f>
        <v>1.3999999999999773</v>
      </c>
      <c r="D69" s="14">
        <v>260.2</v>
      </c>
      <c r="E69" s="51"/>
      <c r="F69" s="38" t="s">
        <v>12</v>
      </c>
      <c r="G69" s="41" t="s">
        <v>116</v>
      </c>
      <c r="H69" s="38" t="s">
        <v>67</v>
      </c>
      <c r="I69" s="42"/>
    </row>
    <row r="70" spans="1:9" x14ac:dyDescent="0.4">
      <c r="A70" s="37">
        <f t="shared" si="6"/>
        <v>66</v>
      </c>
      <c r="B70" s="38" t="s">
        <v>18</v>
      </c>
      <c r="C70" s="39">
        <f t="shared" si="7"/>
        <v>0.5</v>
      </c>
      <c r="D70" s="14">
        <v>260.7</v>
      </c>
      <c r="E70" s="40" t="s">
        <v>11</v>
      </c>
      <c r="F70" s="38" t="s">
        <v>12</v>
      </c>
      <c r="G70" s="41" t="s">
        <v>201</v>
      </c>
      <c r="H70" s="38"/>
      <c r="I70" s="42"/>
    </row>
    <row r="71" spans="1:9" x14ac:dyDescent="0.4">
      <c r="A71" s="37">
        <f t="shared" si="6"/>
        <v>67</v>
      </c>
      <c r="B71" s="38" t="s">
        <v>21</v>
      </c>
      <c r="C71" s="39">
        <f t="shared" si="7"/>
        <v>5.1999999999999886</v>
      </c>
      <c r="D71" s="14">
        <v>265.89999999999998</v>
      </c>
      <c r="E71" s="40"/>
      <c r="F71" s="38"/>
      <c r="G71" s="41"/>
      <c r="H71" s="38" t="s">
        <v>117</v>
      </c>
      <c r="I71" s="42"/>
    </row>
    <row r="72" spans="1:9" x14ac:dyDescent="0.4">
      <c r="A72" s="37">
        <f t="shared" si="6"/>
        <v>68</v>
      </c>
      <c r="B72" s="38" t="s">
        <v>21</v>
      </c>
      <c r="C72" s="39">
        <f t="shared" si="7"/>
        <v>0.70000000000004547</v>
      </c>
      <c r="D72" s="14">
        <v>266.60000000000002</v>
      </c>
      <c r="E72" s="40" t="s">
        <v>11</v>
      </c>
      <c r="F72" s="38"/>
      <c r="G72" s="41"/>
      <c r="H72" s="38"/>
      <c r="I72" s="42"/>
    </row>
    <row r="73" spans="1:9" x14ac:dyDescent="0.4">
      <c r="A73" s="37">
        <f t="shared" si="6"/>
        <v>69</v>
      </c>
      <c r="B73" s="38" t="s">
        <v>21</v>
      </c>
      <c r="C73" s="39">
        <f t="shared" si="7"/>
        <v>1.8999999999999773</v>
      </c>
      <c r="D73" s="14">
        <v>268.5</v>
      </c>
      <c r="E73" s="40" t="s">
        <v>11</v>
      </c>
      <c r="F73" s="38" t="s">
        <v>12</v>
      </c>
      <c r="G73" s="41" t="s">
        <v>118</v>
      </c>
      <c r="H73" s="38" t="s">
        <v>119</v>
      </c>
      <c r="I73" s="42"/>
    </row>
    <row r="74" spans="1:9" x14ac:dyDescent="0.4">
      <c r="A74" s="37">
        <f t="shared" si="6"/>
        <v>70</v>
      </c>
      <c r="B74" s="38" t="s">
        <v>21</v>
      </c>
      <c r="C74" s="39">
        <f t="shared" si="7"/>
        <v>1</v>
      </c>
      <c r="D74" s="14">
        <v>269.5</v>
      </c>
      <c r="E74" s="40" t="s">
        <v>39</v>
      </c>
      <c r="F74" s="38" t="s">
        <v>12</v>
      </c>
      <c r="G74" s="41" t="s">
        <v>120</v>
      </c>
      <c r="H74" s="38" t="s">
        <v>121</v>
      </c>
      <c r="I74" s="42"/>
    </row>
    <row r="75" spans="1:9" x14ac:dyDescent="0.4">
      <c r="A75" s="37">
        <f t="shared" si="6"/>
        <v>71</v>
      </c>
      <c r="B75" s="38" t="s">
        <v>10</v>
      </c>
      <c r="C75" s="39">
        <f t="shared" si="7"/>
        <v>13</v>
      </c>
      <c r="D75" s="14">
        <v>282.5</v>
      </c>
      <c r="E75" s="40" t="s">
        <v>31</v>
      </c>
      <c r="F75" s="38" t="s">
        <v>12</v>
      </c>
      <c r="G75" s="41" t="s">
        <v>122</v>
      </c>
      <c r="H75" s="38" t="s">
        <v>123</v>
      </c>
      <c r="I75" s="42"/>
    </row>
    <row r="76" spans="1:9" x14ac:dyDescent="0.4">
      <c r="A76" s="37">
        <f t="shared" si="6"/>
        <v>72</v>
      </c>
      <c r="B76" s="38" t="s">
        <v>10</v>
      </c>
      <c r="C76" s="39">
        <f t="shared" si="7"/>
        <v>0.39999999999997726</v>
      </c>
      <c r="D76" s="14">
        <v>282.89999999999998</v>
      </c>
      <c r="E76" s="40" t="s">
        <v>11</v>
      </c>
      <c r="F76" s="38" t="s">
        <v>12</v>
      </c>
      <c r="G76" s="41" t="s">
        <v>124</v>
      </c>
      <c r="H76" s="38" t="s">
        <v>125</v>
      </c>
      <c r="I76" s="42"/>
    </row>
    <row r="77" spans="1:9" x14ac:dyDescent="0.4">
      <c r="A77" s="37">
        <f t="shared" si="6"/>
        <v>73</v>
      </c>
      <c r="B77" s="38" t="s">
        <v>21</v>
      </c>
      <c r="C77" s="39">
        <f t="shared" si="7"/>
        <v>0.40000000000003411</v>
      </c>
      <c r="D77" s="14">
        <v>283.3</v>
      </c>
      <c r="E77" s="40" t="s">
        <v>11</v>
      </c>
      <c r="F77" s="38"/>
      <c r="G77" s="41"/>
      <c r="H77" s="38"/>
      <c r="I77" s="42" t="s">
        <v>126</v>
      </c>
    </row>
    <row r="78" spans="1:9" x14ac:dyDescent="0.4">
      <c r="A78" s="37">
        <f t="shared" si="6"/>
        <v>74</v>
      </c>
      <c r="B78" s="38" t="s">
        <v>18</v>
      </c>
      <c r="C78" s="39">
        <f t="shared" si="7"/>
        <v>0.19999999999998863</v>
      </c>
      <c r="D78" s="14">
        <v>283.5</v>
      </c>
      <c r="E78" s="40" t="s">
        <v>11</v>
      </c>
      <c r="F78" s="38" t="s">
        <v>12</v>
      </c>
      <c r="G78" s="41" t="s">
        <v>127</v>
      </c>
      <c r="H78" s="38"/>
      <c r="I78" s="42"/>
    </row>
    <row r="79" spans="1:9" x14ac:dyDescent="0.4">
      <c r="A79" s="37">
        <f t="shared" si="6"/>
        <v>75</v>
      </c>
      <c r="B79" s="38" t="s">
        <v>21</v>
      </c>
      <c r="C79" s="39">
        <f t="shared" si="7"/>
        <v>3.6999999999999886</v>
      </c>
      <c r="D79" s="14">
        <v>287.2</v>
      </c>
      <c r="E79" s="40" t="s">
        <v>31</v>
      </c>
      <c r="F79" s="38"/>
      <c r="G79" s="41"/>
      <c r="H79" s="38" t="s">
        <v>128</v>
      </c>
      <c r="I79" s="42"/>
    </row>
    <row r="80" spans="1:9" x14ac:dyDescent="0.4">
      <c r="A80" s="37">
        <f t="shared" si="6"/>
        <v>76</v>
      </c>
      <c r="B80" s="38" t="s">
        <v>21</v>
      </c>
      <c r="C80" s="39">
        <f t="shared" si="7"/>
        <v>4.3000000000000114</v>
      </c>
      <c r="D80" s="14">
        <v>291.5</v>
      </c>
      <c r="E80" s="40" t="s">
        <v>11</v>
      </c>
      <c r="F80" s="38" t="s">
        <v>12</v>
      </c>
      <c r="G80" s="41" t="s">
        <v>129</v>
      </c>
      <c r="H80" s="38" t="s">
        <v>130</v>
      </c>
      <c r="I80" s="42"/>
    </row>
    <row r="81" spans="1:9" x14ac:dyDescent="0.4">
      <c r="A81" s="37">
        <f t="shared" si="6"/>
        <v>77</v>
      </c>
      <c r="B81" s="38" t="s">
        <v>18</v>
      </c>
      <c r="C81" s="39">
        <f t="shared" si="7"/>
        <v>0.60000000000002274</v>
      </c>
      <c r="D81" s="14">
        <v>292.10000000000002</v>
      </c>
      <c r="E81" s="40"/>
      <c r="F81" s="38"/>
      <c r="G81" s="41"/>
      <c r="H81" s="38" t="s">
        <v>131</v>
      </c>
      <c r="I81" s="42" t="s">
        <v>132</v>
      </c>
    </row>
    <row r="82" spans="1:9" x14ac:dyDescent="0.4">
      <c r="A82" s="37">
        <f t="shared" si="6"/>
        <v>78</v>
      </c>
      <c r="B82" s="38" t="s">
        <v>10</v>
      </c>
      <c r="C82" s="39">
        <f t="shared" si="7"/>
        <v>0.69999999999998863</v>
      </c>
      <c r="D82" s="14">
        <v>292.8</v>
      </c>
      <c r="E82" s="40" t="s">
        <v>9</v>
      </c>
      <c r="F82" s="38"/>
      <c r="G82" s="41"/>
      <c r="H82" s="38"/>
      <c r="I82" s="42"/>
    </row>
    <row r="83" spans="1:9" x14ac:dyDescent="0.4">
      <c r="A83" s="37">
        <f t="shared" si="6"/>
        <v>79</v>
      </c>
      <c r="B83" s="38" t="s">
        <v>18</v>
      </c>
      <c r="C83" s="39">
        <f t="shared" si="7"/>
        <v>6</v>
      </c>
      <c r="D83" s="14">
        <v>298.8</v>
      </c>
      <c r="E83" s="40" t="s">
        <v>11</v>
      </c>
      <c r="F83" s="38"/>
      <c r="G83" s="41"/>
      <c r="H83" s="38" t="s">
        <v>133</v>
      </c>
      <c r="I83" s="42"/>
    </row>
    <row r="84" spans="1:9" x14ac:dyDescent="0.4">
      <c r="A84" s="37">
        <f t="shared" si="6"/>
        <v>80</v>
      </c>
      <c r="B84" s="38" t="s">
        <v>10</v>
      </c>
      <c r="C84" s="39">
        <f>D84-D83</f>
        <v>0.30000000000001137</v>
      </c>
      <c r="D84" s="14">
        <v>299.10000000000002</v>
      </c>
      <c r="E84" s="40" t="s">
        <v>11</v>
      </c>
      <c r="F84" s="38"/>
      <c r="G84" s="41"/>
      <c r="H84" s="38" t="s">
        <v>134</v>
      </c>
      <c r="I84" s="42"/>
    </row>
    <row r="85" spans="1:9" x14ac:dyDescent="0.4">
      <c r="A85" s="37">
        <f>A84+1</f>
        <v>81</v>
      </c>
      <c r="B85" s="38" t="s">
        <v>18</v>
      </c>
      <c r="C85" s="39">
        <f t="shared" ref="C85:C100" si="8">D85-D84</f>
        <v>0.19999999999998863</v>
      </c>
      <c r="D85" s="14">
        <v>299.3</v>
      </c>
      <c r="E85" s="40" t="s">
        <v>9</v>
      </c>
      <c r="F85" s="38"/>
      <c r="G85" s="41"/>
      <c r="H85" s="38"/>
      <c r="I85" s="42"/>
    </row>
    <row r="86" spans="1:9" x14ac:dyDescent="0.4">
      <c r="A86" s="37">
        <f t="shared" ref="A86:A102" si="9">A85+1</f>
        <v>82</v>
      </c>
      <c r="B86" s="38" t="s">
        <v>18</v>
      </c>
      <c r="C86" s="39">
        <f t="shared" si="8"/>
        <v>9.9999999999965894E-2</v>
      </c>
      <c r="D86" s="14">
        <v>299.39999999999998</v>
      </c>
      <c r="E86" s="40" t="s">
        <v>9</v>
      </c>
      <c r="F86" s="38"/>
      <c r="G86" s="41"/>
      <c r="H86" s="38" t="s">
        <v>135</v>
      </c>
      <c r="I86" s="42"/>
    </row>
    <row r="87" spans="1:9" x14ac:dyDescent="0.4">
      <c r="A87" s="37">
        <f t="shared" si="9"/>
        <v>83</v>
      </c>
      <c r="B87" s="38" t="s">
        <v>18</v>
      </c>
      <c r="C87" s="39">
        <f t="shared" si="8"/>
        <v>39</v>
      </c>
      <c r="D87" s="14">
        <v>338.4</v>
      </c>
      <c r="E87" s="40"/>
      <c r="F87" s="38"/>
      <c r="G87" s="41"/>
      <c r="H87" s="38" t="s">
        <v>135</v>
      </c>
      <c r="I87" s="5" t="s">
        <v>136</v>
      </c>
    </row>
    <row r="88" spans="1:9" x14ac:dyDescent="0.4">
      <c r="A88" s="37">
        <f t="shared" si="9"/>
        <v>84</v>
      </c>
      <c r="B88" s="38" t="s">
        <v>18</v>
      </c>
      <c r="C88" s="39">
        <f t="shared" si="8"/>
        <v>6.5</v>
      </c>
      <c r="D88" s="14">
        <v>344.9</v>
      </c>
      <c r="E88" s="40"/>
      <c r="F88" s="38"/>
      <c r="G88" s="41"/>
      <c r="H88" s="38"/>
      <c r="I88" s="5" t="s">
        <v>136</v>
      </c>
    </row>
    <row r="89" spans="1:9" x14ac:dyDescent="0.4">
      <c r="A89" s="37">
        <f t="shared" si="9"/>
        <v>85</v>
      </c>
      <c r="B89" s="38" t="s">
        <v>10</v>
      </c>
      <c r="C89" s="39">
        <f t="shared" si="8"/>
        <v>0.30000000000001137</v>
      </c>
      <c r="D89" s="14">
        <v>345.2</v>
      </c>
      <c r="E89" s="40"/>
      <c r="F89" s="38"/>
      <c r="G89" s="41"/>
      <c r="H89" s="38"/>
      <c r="I89" s="42"/>
    </row>
    <row r="90" spans="1:9" x14ac:dyDescent="0.4">
      <c r="A90" s="37">
        <f t="shared" si="9"/>
        <v>86</v>
      </c>
      <c r="B90" s="38" t="s">
        <v>10</v>
      </c>
      <c r="C90" s="39">
        <f t="shared" si="8"/>
        <v>0.10000000000002274</v>
      </c>
      <c r="D90" s="14">
        <v>345.3</v>
      </c>
      <c r="E90" s="40" t="s">
        <v>9</v>
      </c>
      <c r="F90" s="38"/>
      <c r="G90" s="41"/>
      <c r="H90" s="38"/>
      <c r="I90" s="42"/>
    </row>
    <row r="91" spans="1:9" x14ac:dyDescent="0.4">
      <c r="A91" s="37">
        <f t="shared" si="9"/>
        <v>87</v>
      </c>
      <c r="B91" s="38" t="s">
        <v>18</v>
      </c>
      <c r="C91" s="39">
        <f t="shared" si="8"/>
        <v>9.9999999999965894E-2</v>
      </c>
      <c r="D91" s="14">
        <v>345.4</v>
      </c>
      <c r="E91" s="40"/>
      <c r="F91" s="38"/>
      <c r="G91" s="41"/>
      <c r="H91" s="38"/>
      <c r="I91" s="42"/>
    </row>
    <row r="92" spans="1:9" x14ac:dyDescent="0.4">
      <c r="A92" s="37">
        <f t="shared" si="9"/>
        <v>88</v>
      </c>
      <c r="B92" s="38" t="s">
        <v>10</v>
      </c>
      <c r="C92" s="39">
        <f t="shared" si="8"/>
        <v>0.20000000000004547</v>
      </c>
      <c r="D92" s="14">
        <v>345.6</v>
      </c>
      <c r="E92" s="40" t="s">
        <v>9</v>
      </c>
      <c r="F92" s="38"/>
      <c r="G92" s="41"/>
      <c r="H92" s="38" t="s">
        <v>135</v>
      </c>
      <c r="I92" s="42"/>
    </row>
    <row r="93" spans="1:9" x14ac:dyDescent="0.4">
      <c r="A93" s="37">
        <f t="shared" si="9"/>
        <v>89</v>
      </c>
      <c r="B93" s="38" t="s">
        <v>18</v>
      </c>
      <c r="C93" s="39">
        <f t="shared" si="8"/>
        <v>9.9999999999965894E-2</v>
      </c>
      <c r="D93" s="14">
        <v>345.7</v>
      </c>
      <c r="E93" s="40"/>
      <c r="F93" s="38"/>
      <c r="G93" s="41"/>
      <c r="H93" s="38" t="s">
        <v>137</v>
      </c>
      <c r="I93" s="42"/>
    </row>
    <row r="94" spans="1:9" x14ac:dyDescent="0.4">
      <c r="A94" s="37">
        <f t="shared" si="9"/>
        <v>90</v>
      </c>
      <c r="B94" s="38" t="s">
        <v>18</v>
      </c>
      <c r="C94" s="39">
        <f t="shared" si="8"/>
        <v>7.3000000000000114</v>
      </c>
      <c r="D94" s="14">
        <v>353</v>
      </c>
      <c r="E94" s="40"/>
      <c r="F94" s="38"/>
      <c r="G94" s="41"/>
      <c r="H94" s="38"/>
      <c r="I94" s="42"/>
    </row>
    <row r="95" spans="1:9" x14ac:dyDescent="0.4">
      <c r="A95" s="48">
        <f t="shared" si="9"/>
        <v>91</v>
      </c>
      <c r="B95" s="43" t="s">
        <v>69</v>
      </c>
      <c r="C95" s="44">
        <f t="shared" si="8"/>
        <v>0.39999999999997726</v>
      </c>
      <c r="D95" s="45">
        <v>353.4</v>
      </c>
      <c r="E95" s="46"/>
      <c r="F95" s="43"/>
      <c r="G95" s="3" t="s">
        <v>138</v>
      </c>
      <c r="H95" s="43"/>
      <c r="I95" s="4"/>
    </row>
    <row r="96" spans="1:9" x14ac:dyDescent="0.4">
      <c r="A96" s="11" t="s">
        <v>205</v>
      </c>
      <c r="B96" s="12"/>
      <c r="C96" s="12"/>
      <c r="D96" s="12"/>
      <c r="E96" s="12"/>
      <c r="F96" s="12"/>
      <c r="G96" s="12"/>
      <c r="H96" s="12"/>
      <c r="I96" s="13"/>
    </row>
    <row r="97" spans="1:9" x14ac:dyDescent="0.4">
      <c r="A97" s="37">
        <f>A95+1</f>
        <v>92</v>
      </c>
      <c r="B97" s="38" t="s">
        <v>10</v>
      </c>
      <c r="C97" s="39">
        <f>D97-D95</f>
        <v>0</v>
      </c>
      <c r="D97" s="14">
        <v>353.4</v>
      </c>
      <c r="E97" s="40" t="s">
        <v>9</v>
      </c>
      <c r="F97" s="38"/>
      <c r="G97" s="41"/>
      <c r="H97" s="38" t="s">
        <v>135</v>
      </c>
      <c r="I97" s="42"/>
    </row>
    <row r="98" spans="1:9" x14ac:dyDescent="0.4">
      <c r="A98" s="37">
        <f t="shared" si="9"/>
        <v>93</v>
      </c>
      <c r="B98" s="38" t="s">
        <v>10</v>
      </c>
      <c r="C98" s="39">
        <f t="shared" si="8"/>
        <v>11.5</v>
      </c>
      <c r="D98" s="14">
        <v>364.9</v>
      </c>
      <c r="E98" s="40" t="s">
        <v>11</v>
      </c>
      <c r="F98" s="38" t="s">
        <v>12</v>
      </c>
      <c r="G98" s="41" t="s">
        <v>139</v>
      </c>
      <c r="H98" s="38" t="s">
        <v>135</v>
      </c>
      <c r="I98" s="42"/>
    </row>
    <row r="99" spans="1:9" x14ac:dyDescent="0.4">
      <c r="A99" s="37">
        <f t="shared" si="9"/>
        <v>94</v>
      </c>
      <c r="B99" s="38" t="s">
        <v>18</v>
      </c>
      <c r="C99" s="39">
        <f t="shared" si="8"/>
        <v>37.800000000000011</v>
      </c>
      <c r="D99" s="14">
        <v>402.7</v>
      </c>
      <c r="E99" s="40" t="s">
        <v>11</v>
      </c>
      <c r="F99" s="38" t="s">
        <v>12</v>
      </c>
      <c r="G99" s="41" t="s">
        <v>140</v>
      </c>
      <c r="H99" s="38" t="s">
        <v>141</v>
      </c>
      <c r="I99" s="42"/>
    </row>
    <row r="100" spans="1:9" x14ac:dyDescent="0.4">
      <c r="A100" s="37">
        <f t="shared" si="9"/>
        <v>95</v>
      </c>
      <c r="B100" s="38" t="s">
        <v>18</v>
      </c>
      <c r="C100" s="39">
        <f t="shared" si="8"/>
        <v>0.69999999999998863</v>
      </c>
      <c r="D100" s="14">
        <v>403.4</v>
      </c>
      <c r="E100" s="40" t="s">
        <v>11</v>
      </c>
      <c r="F100" s="38" t="s">
        <v>12</v>
      </c>
      <c r="G100" s="41" t="s">
        <v>142</v>
      </c>
      <c r="H100" s="38"/>
      <c r="I100" s="42"/>
    </row>
    <row r="101" spans="1:9" x14ac:dyDescent="0.4">
      <c r="A101" s="37">
        <f t="shared" si="9"/>
        <v>96</v>
      </c>
      <c r="B101" s="38" t="s">
        <v>10</v>
      </c>
      <c r="C101" s="39">
        <f t="shared" si="7"/>
        <v>3</v>
      </c>
      <c r="D101" s="14">
        <v>406.4</v>
      </c>
      <c r="E101" s="40" t="s">
        <v>11</v>
      </c>
      <c r="F101" s="38" t="s">
        <v>12</v>
      </c>
      <c r="G101" s="41" t="s">
        <v>143</v>
      </c>
      <c r="H101" s="38" t="s">
        <v>144</v>
      </c>
      <c r="I101" s="42"/>
    </row>
    <row r="102" spans="1:9" x14ac:dyDescent="0.4">
      <c r="A102" s="37">
        <f t="shared" si="9"/>
        <v>97</v>
      </c>
      <c r="B102" s="38" t="s">
        <v>10</v>
      </c>
      <c r="C102" s="39">
        <f t="shared" si="7"/>
        <v>1.3000000000000114</v>
      </c>
      <c r="D102" s="14">
        <v>407.7</v>
      </c>
      <c r="E102" s="40" t="s">
        <v>11</v>
      </c>
      <c r="F102" s="38" t="s">
        <v>12</v>
      </c>
      <c r="G102" s="41" t="s">
        <v>145</v>
      </c>
      <c r="H102" s="38" t="s">
        <v>146</v>
      </c>
      <c r="I102" s="42"/>
    </row>
    <row r="103" spans="1:9" x14ac:dyDescent="0.4">
      <c r="A103" s="37">
        <f t="shared" si="6"/>
        <v>98</v>
      </c>
      <c r="B103" s="38" t="s">
        <v>18</v>
      </c>
      <c r="C103" s="39">
        <f t="shared" si="7"/>
        <v>0.30000000000001137</v>
      </c>
      <c r="D103" s="14">
        <v>408</v>
      </c>
      <c r="E103" s="40" t="s">
        <v>11</v>
      </c>
      <c r="F103" s="38" t="s">
        <v>12</v>
      </c>
      <c r="G103" s="41" t="s">
        <v>147</v>
      </c>
      <c r="H103" s="38" t="s">
        <v>148</v>
      </c>
      <c r="I103" s="42"/>
    </row>
    <row r="104" spans="1:9" x14ac:dyDescent="0.4">
      <c r="A104" s="37">
        <f t="shared" si="6"/>
        <v>99</v>
      </c>
      <c r="B104" s="38" t="s">
        <v>21</v>
      </c>
      <c r="C104" s="39">
        <f t="shared" si="7"/>
        <v>2.8999999999999773</v>
      </c>
      <c r="D104" s="14">
        <v>410.9</v>
      </c>
      <c r="E104" s="40" t="s">
        <v>9</v>
      </c>
      <c r="F104" s="38"/>
      <c r="G104" s="41"/>
      <c r="H104" s="38" t="s">
        <v>148</v>
      </c>
      <c r="I104" s="42"/>
    </row>
    <row r="105" spans="1:9" x14ac:dyDescent="0.4">
      <c r="A105" s="37">
        <f t="shared" si="6"/>
        <v>100</v>
      </c>
      <c r="B105" s="38" t="s">
        <v>18</v>
      </c>
      <c r="C105" s="39">
        <f t="shared" si="7"/>
        <v>3.8000000000000114</v>
      </c>
      <c r="D105" s="14">
        <v>414.7</v>
      </c>
      <c r="E105" s="40" t="s">
        <v>11</v>
      </c>
      <c r="F105" s="38" t="s">
        <v>12</v>
      </c>
      <c r="G105" s="41" t="s">
        <v>149</v>
      </c>
      <c r="H105" s="38" t="s">
        <v>150</v>
      </c>
      <c r="I105" s="42"/>
    </row>
    <row r="106" spans="1:9" x14ac:dyDescent="0.4">
      <c r="A106" s="37">
        <f t="shared" si="6"/>
        <v>101</v>
      </c>
      <c r="B106" s="38" t="s">
        <v>21</v>
      </c>
      <c r="C106" s="39">
        <f t="shared" si="7"/>
        <v>1.4000000000000341</v>
      </c>
      <c r="D106" s="14">
        <v>416.1</v>
      </c>
      <c r="E106" s="40"/>
      <c r="F106" s="38" t="s">
        <v>12</v>
      </c>
      <c r="G106" s="41" t="s">
        <v>151</v>
      </c>
      <c r="H106" s="38" t="s">
        <v>150</v>
      </c>
      <c r="I106" s="42"/>
    </row>
    <row r="107" spans="1:9" x14ac:dyDescent="0.4">
      <c r="A107" s="48">
        <f t="shared" si="6"/>
        <v>102</v>
      </c>
      <c r="B107" s="43" t="s">
        <v>69</v>
      </c>
      <c r="C107" s="44">
        <f t="shared" si="7"/>
        <v>0.79999999999995453</v>
      </c>
      <c r="D107" s="45">
        <v>416.9</v>
      </c>
      <c r="E107" s="46"/>
      <c r="F107" s="43"/>
      <c r="G107" s="3" t="s">
        <v>152</v>
      </c>
      <c r="H107" s="43"/>
      <c r="I107" s="4"/>
    </row>
    <row r="108" spans="1:9" x14ac:dyDescent="0.4">
      <c r="A108" s="11" t="s">
        <v>207</v>
      </c>
      <c r="B108" s="12"/>
      <c r="C108" s="12"/>
      <c r="D108" s="12"/>
      <c r="E108" s="12"/>
      <c r="F108" s="12"/>
      <c r="G108" s="12"/>
      <c r="H108" s="12"/>
      <c r="I108" s="13"/>
    </row>
    <row r="109" spans="1:9" x14ac:dyDescent="0.4">
      <c r="A109" s="37">
        <f>A107+1</f>
        <v>103</v>
      </c>
      <c r="B109" s="38" t="s">
        <v>21</v>
      </c>
      <c r="C109" s="39">
        <f>D109-D107</f>
        <v>1.3000000000000114</v>
      </c>
      <c r="D109" s="14">
        <v>418.2</v>
      </c>
      <c r="E109" s="40" t="s">
        <v>11</v>
      </c>
      <c r="F109" s="38" t="s">
        <v>12</v>
      </c>
      <c r="G109" s="41" t="s">
        <v>153</v>
      </c>
      <c r="H109" s="38" t="s">
        <v>130</v>
      </c>
      <c r="I109" s="42"/>
    </row>
    <row r="110" spans="1:9" x14ac:dyDescent="0.4">
      <c r="A110" s="37">
        <f t="shared" si="6"/>
        <v>104</v>
      </c>
      <c r="B110" s="38" t="s">
        <v>18</v>
      </c>
      <c r="C110" s="39">
        <f t="shared" si="7"/>
        <v>0.69999999999998863</v>
      </c>
      <c r="D110" s="14">
        <v>418.9</v>
      </c>
      <c r="E110" s="40" t="s">
        <v>11</v>
      </c>
      <c r="F110" s="38" t="s">
        <v>12</v>
      </c>
      <c r="G110" s="41" t="s">
        <v>154</v>
      </c>
      <c r="H110" s="38" t="s">
        <v>130</v>
      </c>
      <c r="I110" s="42" t="s">
        <v>155</v>
      </c>
    </row>
    <row r="111" spans="1:9" x14ac:dyDescent="0.4">
      <c r="A111" s="37">
        <f t="shared" si="6"/>
        <v>105</v>
      </c>
      <c r="B111" s="38" t="s">
        <v>21</v>
      </c>
      <c r="C111" s="39">
        <f t="shared" si="7"/>
        <v>2.7000000000000455</v>
      </c>
      <c r="D111" s="14">
        <v>421.6</v>
      </c>
      <c r="E111" s="40" t="s">
        <v>11</v>
      </c>
      <c r="F111" s="38" t="s">
        <v>12</v>
      </c>
      <c r="G111" s="41" t="s">
        <v>156</v>
      </c>
      <c r="H111" s="38" t="s">
        <v>157</v>
      </c>
      <c r="I111" s="42"/>
    </row>
    <row r="112" spans="1:9" x14ac:dyDescent="0.4">
      <c r="A112" s="37">
        <f t="shared" si="6"/>
        <v>106</v>
      </c>
      <c r="B112" s="38" t="s">
        <v>18</v>
      </c>
      <c r="C112" s="39">
        <f t="shared" si="7"/>
        <v>2.2999999999999545</v>
      </c>
      <c r="D112" s="14">
        <v>423.9</v>
      </c>
      <c r="E112" s="40" t="s">
        <v>9</v>
      </c>
      <c r="F112" s="38" t="s">
        <v>12</v>
      </c>
      <c r="G112" s="41" t="s">
        <v>158</v>
      </c>
      <c r="H112" s="38" t="s">
        <v>159</v>
      </c>
      <c r="I112" s="42"/>
    </row>
    <row r="113" spans="1:9" x14ac:dyDescent="0.4">
      <c r="A113" s="37">
        <f t="shared" si="6"/>
        <v>107</v>
      </c>
      <c r="B113" s="38" t="s">
        <v>21</v>
      </c>
      <c r="C113" s="39">
        <f t="shared" si="7"/>
        <v>0.20000000000004547</v>
      </c>
      <c r="D113" s="14">
        <v>424.1</v>
      </c>
      <c r="E113" s="40" t="s">
        <v>11</v>
      </c>
      <c r="F113" s="38" t="s">
        <v>12</v>
      </c>
      <c r="G113" s="41" t="s">
        <v>160</v>
      </c>
      <c r="H113" s="38" t="s">
        <v>161</v>
      </c>
      <c r="I113" s="42"/>
    </row>
    <row r="114" spans="1:9" x14ac:dyDescent="0.4">
      <c r="A114" s="37">
        <f t="shared" si="6"/>
        <v>108</v>
      </c>
      <c r="B114" s="38" t="s">
        <v>10</v>
      </c>
      <c r="C114" s="39">
        <f t="shared" si="7"/>
        <v>1.3999999999999773</v>
      </c>
      <c r="D114" s="14">
        <v>425.5</v>
      </c>
      <c r="E114" s="40" t="s">
        <v>11</v>
      </c>
      <c r="F114" s="38" t="s">
        <v>12</v>
      </c>
      <c r="G114" s="41" t="s">
        <v>162</v>
      </c>
      <c r="H114" s="38" t="s">
        <v>163</v>
      </c>
      <c r="I114" s="42"/>
    </row>
    <row r="115" spans="1:9" x14ac:dyDescent="0.4">
      <c r="A115" s="37">
        <f t="shared" si="6"/>
        <v>109</v>
      </c>
      <c r="B115" s="38" t="s">
        <v>10</v>
      </c>
      <c r="C115" s="39">
        <f t="shared" si="7"/>
        <v>0.60000000000002274</v>
      </c>
      <c r="D115" s="14">
        <v>426.1</v>
      </c>
      <c r="E115" s="40"/>
      <c r="F115" s="38"/>
      <c r="G115" s="41"/>
      <c r="H115" s="38"/>
      <c r="I115" s="42"/>
    </row>
    <row r="116" spans="1:9" x14ac:dyDescent="0.4">
      <c r="A116" s="37">
        <f t="shared" si="6"/>
        <v>110</v>
      </c>
      <c r="B116" s="38" t="s">
        <v>18</v>
      </c>
      <c r="C116" s="39">
        <f t="shared" si="7"/>
        <v>2.5</v>
      </c>
      <c r="D116" s="14">
        <v>428.6</v>
      </c>
      <c r="E116" s="40"/>
      <c r="F116" s="38"/>
      <c r="G116" s="41"/>
      <c r="H116" s="38"/>
      <c r="I116" s="42"/>
    </row>
    <row r="117" spans="1:9" x14ac:dyDescent="0.4">
      <c r="A117" s="37">
        <f t="shared" si="6"/>
        <v>111</v>
      </c>
      <c r="B117" s="38" t="s">
        <v>10</v>
      </c>
      <c r="C117" s="39">
        <f t="shared" si="7"/>
        <v>0</v>
      </c>
      <c r="D117" s="14">
        <v>428.6</v>
      </c>
      <c r="E117" s="40" t="s">
        <v>9</v>
      </c>
      <c r="F117" s="38"/>
      <c r="G117" s="41"/>
      <c r="H117" s="38"/>
      <c r="I117" s="42"/>
    </row>
    <row r="118" spans="1:9" x14ac:dyDescent="0.4">
      <c r="A118" s="37">
        <f t="shared" si="6"/>
        <v>112</v>
      </c>
      <c r="B118" s="38" t="s">
        <v>10</v>
      </c>
      <c r="C118" s="39">
        <f t="shared" si="7"/>
        <v>1.7999999999999545</v>
      </c>
      <c r="D118" s="14">
        <v>430.4</v>
      </c>
      <c r="E118" s="40" t="s">
        <v>39</v>
      </c>
      <c r="F118" s="38"/>
      <c r="G118" s="41"/>
      <c r="H118" s="38"/>
      <c r="I118" s="42"/>
    </row>
    <row r="119" spans="1:9" x14ac:dyDescent="0.4">
      <c r="A119" s="37">
        <f t="shared" si="6"/>
        <v>113</v>
      </c>
      <c r="B119" s="38" t="s">
        <v>21</v>
      </c>
      <c r="C119" s="39">
        <f t="shared" si="7"/>
        <v>1.2000000000000455</v>
      </c>
      <c r="D119" s="14">
        <v>431.6</v>
      </c>
      <c r="E119" s="40" t="s">
        <v>11</v>
      </c>
      <c r="F119" s="38" t="s">
        <v>12</v>
      </c>
      <c r="G119" s="41" t="s">
        <v>164</v>
      </c>
      <c r="H119" s="38" t="s">
        <v>165</v>
      </c>
      <c r="I119" s="42"/>
    </row>
    <row r="120" spans="1:9" x14ac:dyDescent="0.4">
      <c r="A120" s="37">
        <f t="shared" si="6"/>
        <v>114</v>
      </c>
      <c r="B120" s="38" t="s">
        <v>10</v>
      </c>
      <c r="C120" s="39">
        <f t="shared" si="7"/>
        <v>1.8999999999999773</v>
      </c>
      <c r="D120" s="14">
        <v>433.5</v>
      </c>
      <c r="E120" s="40"/>
      <c r="F120" s="38"/>
      <c r="G120" s="41"/>
      <c r="H120" s="38"/>
      <c r="I120" s="42"/>
    </row>
    <row r="121" spans="1:9" x14ac:dyDescent="0.4">
      <c r="A121" s="37">
        <f t="shared" si="6"/>
        <v>115</v>
      </c>
      <c r="B121" s="38" t="s">
        <v>10</v>
      </c>
      <c r="C121" s="39">
        <f t="shared" si="7"/>
        <v>4.5</v>
      </c>
      <c r="D121" s="14">
        <v>438</v>
      </c>
      <c r="E121" s="40"/>
      <c r="F121" s="38"/>
      <c r="G121" s="41"/>
      <c r="H121" s="38"/>
      <c r="I121" s="42"/>
    </row>
    <row r="122" spans="1:9" x14ac:dyDescent="0.4">
      <c r="A122" s="37">
        <f t="shared" si="6"/>
        <v>116</v>
      </c>
      <c r="B122" s="38" t="s">
        <v>8</v>
      </c>
      <c r="C122" s="39">
        <f t="shared" si="7"/>
        <v>0.89999999999997726</v>
      </c>
      <c r="D122" s="14">
        <v>438.9</v>
      </c>
      <c r="E122" s="40"/>
      <c r="F122" s="38"/>
      <c r="G122" s="41"/>
      <c r="H122" s="38"/>
      <c r="I122" s="42"/>
    </row>
    <row r="123" spans="1:9" x14ac:dyDescent="0.4">
      <c r="A123" s="37">
        <f t="shared" si="6"/>
        <v>117</v>
      </c>
      <c r="B123" s="38" t="s">
        <v>10</v>
      </c>
      <c r="C123" s="39">
        <f t="shared" si="7"/>
        <v>0.30000000000001137</v>
      </c>
      <c r="D123" s="14">
        <v>439.2</v>
      </c>
      <c r="E123" s="40" t="s">
        <v>11</v>
      </c>
      <c r="F123" s="38" t="s">
        <v>12</v>
      </c>
      <c r="G123" s="41" t="s">
        <v>166</v>
      </c>
      <c r="H123" s="38"/>
      <c r="I123" s="42"/>
    </row>
    <row r="124" spans="1:9" x14ac:dyDescent="0.4">
      <c r="A124" s="37">
        <f t="shared" si="6"/>
        <v>118</v>
      </c>
      <c r="B124" s="38" t="s">
        <v>8</v>
      </c>
      <c r="C124" s="39">
        <f t="shared" si="7"/>
        <v>3.4000000000000341</v>
      </c>
      <c r="D124" s="14">
        <v>442.6</v>
      </c>
      <c r="E124" s="40" t="s">
        <v>39</v>
      </c>
      <c r="F124" s="38"/>
      <c r="G124" s="41"/>
      <c r="H124" s="38"/>
      <c r="I124" s="42"/>
    </row>
    <row r="125" spans="1:9" x14ac:dyDescent="0.4">
      <c r="A125" s="37">
        <f t="shared" si="6"/>
        <v>119</v>
      </c>
      <c r="B125" s="38" t="s">
        <v>10</v>
      </c>
      <c r="C125" s="39">
        <f t="shared" si="7"/>
        <v>0.59999999999996589</v>
      </c>
      <c r="D125" s="14">
        <v>443.2</v>
      </c>
      <c r="E125" s="40" t="s">
        <v>9</v>
      </c>
      <c r="F125" s="38" t="s">
        <v>12</v>
      </c>
      <c r="G125" s="41"/>
      <c r="H125" s="38"/>
      <c r="I125" s="42"/>
    </row>
    <row r="126" spans="1:9" x14ac:dyDescent="0.4">
      <c r="A126" s="37">
        <f t="shared" si="6"/>
        <v>120</v>
      </c>
      <c r="B126" s="38" t="s">
        <v>18</v>
      </c>
      <c r="C126" s="39">
        <f t="shared" si="7"/>
        <v>1.1999999999999886</v>
      </c>
      <c r="D126" s="14">
        <v>444.4</v>
      </c>
      <c r="E126" s="40" t="s">
        <v>11</v>
      </c>
      <c r="F126" s="38" t="s">
        <v>12</v>
      </c>
      <c r="G126" s="41" t="s">
        <v>167</v>
      </c>
      <c r="H126" s="38" t="s">
        <v>168</v>
      </c>
      <c r="I126" s="42"/>
    </row>
    <row r="127" spans="1:9" x14ac:dyDescent="0.4">
      <c r="A127" s="37">
        <f t="shared" si="6"/>
        <v>121</v>
      </c>
      <c r="B127" s="38" t="s">
        <v>15</v>
      </c>
      <c r="C127" s="39">
        <f t="shared" si="7"/>
        <v>0.20000000000004547</v>
      </c>
      <c r="D127" s="14">
        <v>444.6</v>
      </c>
      <c r="E127" s="40" t="s">
        <v>9</v>
      </c>
      <c r="F127" s="38"/>
      <c r="G127" s="41"/>
      <c r="H127" s="38" t="s">
        <v>168</v>
      </c>
      <c r="I127" s="42"/>
    </row>
    <row r="128" spans="1:9" x14ac:dyDescent="0.4">
      <c r="A128" s="37">
        <f t="shared" si="6"/>
        <v>122</v>
      </c>
      <c r="B128" s="38" t="s">
        <v>21</v>
      </c>
      <c r="C128" s="39">
        <f t="shared" si="7"/>
        <v>8.5999999999999659</v>
      </c>
      <c r="D128" s="14">
        <v>453.2</v>
      </c>
      <c r="E128" s="40" t="s">
        <v>11</v>
      </c>
      <c r="F128" s="38" t="s">
        <v>12</v>
      </c>
      <c r="G128" s="41" t="s">
        <v>169</v>
      </c>
      <c r="H128" s="38" t="s">
        <v>170</v>
      </c>
      <c r="I128" s="42"/>
    </row>
    <row r="129" spans="1:9" x14ac:dyDescent="0.4">
      <c r="A129" s="37">
        <f t="shared" si="6"/>
        <v>123</v>
      </c>
      <c r="B129" s="38" t="s">
        <v>10</v>
      </c>
      <c r="C129" s="39">
        <f t="shared" si="7"/>
        <v>8.3000000000000114</v>
      </c>
      <c r="D129" s="14">
        <v>461.5</v>
      </c>
      <c r="E129" s="40" t="s">
        <v>9</v>
      </c>
      <c r="F129" s="38" t="s">
        <v>12</v>
      </c>
      <c r="G129" s="41" t="s">
        <v>171</v>
      </c>
      <c r="H129" s="38" t="s">
        <v>20</v>
      </c>
      <c r="I129" s="42"/>
    </row>
    <row r="130" spans="1:9" x14ac:dyDescent="0.4">
      <c r="A130" s="48">
        <f t="shared" si="6"/>
        <v>124</v>
      </c>
      <c r="B130" s="43" t="s">
        <v>69</v>
      </c>
      <c r="C130" s="44">
        <f>D130-D129</f>
        <v>19.100000000000023</v>
      </c>
      <c r="D130" s="45">
        <v>480.6</v>
      </c>
      <c r="E130" s="46"/>
      <c r="F130" s="43"/>
      <c r="G130" s="3" t="s">
        <v>172</v>
      </c>
      <c r="H130" s="43"/>
      <c r="I130" s="47"/>
    </row>
    <row r="131" spans="1:9" x14ac:dyDescent="0.4">
      <c r="A131" s="37">
        <f t="shared" si="6"/>
        <v>125</v>
      </c>
      <c r="B131" s="38" t="s">
        <v>10</v>
      </c>
      <c r="C131" s="39">
        <f t="shared" si="7"/>
        <v>0.5</v>
      </c>
      <c r="D131" s="14">
        <v>481.1</v>
      </c>
      <c r="E131" s="40" t="s">
        <v>11</v>
      </c>
      <c r="F131" s="38" t="s">
        <v>12</v>
      </c>
      <c r="G131" s="41" t="s">
        <v>173</v>
      </c>
      <c r="H131" s="38" t="s">
        <v>20</v>
      </c>
      <c r="I131" s="42"/>
    </row>
    <row r="132" spans="1:9" x14ac:dyDescent="0.4">
      <c r="A132" s="37">
        <f t="shared" si="6"/>
        <v>126</v>
      </c>
      <c r="B132" s="38" t="s">
        <v>10</v>
      </c>
      <c r="C132" s="39">
        <f t="shared" si="7"/>
        <v>0.39999999999997726</v>
      </c>
      <c r="D132" s="14">
        <v>481.5</v>
      </c>
      <c r="E132" s="40"/>
      <c r="F132" s="38"/>
      <c r="G132" s="41"/>
      <c r="H132" s="38" t="s">
        <v>20</v>
      </c>
      <c r="I132" s="42"/>
    </row>
    <row r="133" spans="1:9" x14ac:dyDescent="0.4">
      <c r="A133" s="37">
        <f t="shared" ref="A133:A139" si="10">A132+1</f>
        <v>127</v>
      </c>
      <c r="B133" s="38" t="s">
        <v>18</v>
      </c>
      <c r="C133" s="39">
        <f t="shared" ref="C133:C154" si="11">D133-D132</f>
        <v>13.899999999999977</v>
      </c>
      <c r="D133" s="14">
        <v>495.4</v>
      </c>
      <c r="E133" s="40" t="s">
        <v>39</v>
      </c>
      <c r="F133" s="38"/>
      <c r="G133" s="41"/>
      <c r="H133" s="38" t="s">
        <v>174</v>
      </c>
      <c r="I133" s="42"/>
    </row>
    <row r="134" spans="1:9" x14ac:dyDescent="0.4">
      <c r="A134" s="37">
        <f t="shared" si="10"/>
        <v>128</v>
      </c>
      <c r="B134" s="38" t="s">
        <v>21</v>
      </c>
      <c r="C134" s="39">
        <f t="shared" si="11"/>
        <v>3.7000000000000455</v>
      </c>
      <c r="D134" s="14">
        <v>499.1</v>
      </c>
      <c r="E134" s="40" t="s">
        <v>11</v>
      </c>
      <c r="F134" s="38" t="s">
        <v>12</v>
      </c>
      <c r="G134" s="41" t="s">
        <v>191</v>
      </c>
      <c r="H134" s="38" t="s">
        <v>175</v>
      </c>
      <c r="I134" s="42"/>
    </row>
    <row r="135" spans="1:9" x14ac:dyDescent="0.4">
      <c r="A135" s="37">
        <f t="shared" si="10"/>
        <v>129</v>
      </c>
      <c r="B135" s="38" t="s">
        <v>18</v>
      </c>
      <c r="C135" s="39">
        <f t="shared" si="11"/>
        <v>2.3999999999999773</v>
      </c>
      <c r="D135" s="14">
        <v>501.5</v>
      </c>
      <c r="E135" s="40" t="s">
        <v>11</v>
      </c>
      <c r="F135" s="38" t="s">
        <v>12</v>
      </c>
      <c r="G135" s="41" t="s">
        <v>192</v>
      </c>
      <c r="H135" s="38"/>
      <c r="I135" s="42"/>
    </row>
    <row r="136" spans="1:9" x14ac:dyDescent="0.4">
      <c r="A136" s="37">
        <f t="shared" si="10"/>
        <v>130</v>
      </c>
      <c r="B136" s="38" t="s">
        <v>21</v>
      </c>
      <c r="C136" s="39">
        <f t="shared" si="11"/>
        <v>0.60000000000002274</v>
      </c>
      <c r="D136" s="14">
        <v>502.1</v>
      </c>
      <c r="E136" s="40"/>
      <c r="F136" s="38"/>
      <c r="G136" s="41"/>
      <c r="H136" s="38"/>
      <c r="I136" s="42" t="s">
        <v>194</v>
      </c>
    </row>
    <row r="137" spans="1:9" x14ac:dyDescent="0.4">
      <c r="A137" s="37">
        <f t="shared" si="10"/>
        <v>131</v>
      </c>
      <c r="B137" s="38" t="s">
        <v>18</v>
      </c>
      <c r="C137" s="39">
        <f t="shared" si="11"/>
        <v>1.6999999999999886</v>
      </c>
      <c r="D137" s="14">
        <v>503.8</v>
      </c>
      <c r="E137" s="40" t="s">
        <v>11</v>
      </c>
      <c r="F137" s="38" t="s">
        <v>12</v>
      </c>
      <c r="G137" s="41" t="s">
        <v>176</v>
      </c>
      <c r="H137" s="38" t="s">
        <v>20</v>
      </c>
      <c r="I137" s="42"/>
    </row>
    <row r="138" spans="1:9" x14ac:dyDescent="0.4">
      <c r="A138" s="37">
        <f t="shared" si="10"/>
        <v>132</v>
      </c>
      <c r="B138" s="38" t="s">
        <v>10</v>
      </c>
      <c r="C138" s="39">
        <f t="shared" si="11"/>
        <v>0</v>
      </c>
      <c r="D138" s="14">
        <v>503.8</v>
      </c>
      <c r="E138" s="40"/>
      <c r="F138" s="38"/>
      <c r="G138" s="41" t="s">
        <v>193</v>
      </c>
      <c r="H138" s="38" t="s">
        <v>177</v>
      </c>
      <c r="I138" s="42"/>
    </row>
    <row r="139" spans="1:9" x14ac:dyDescent="0.4">
      <c r="A139" s="37">
        <f t="shared" si="10"/>
        <v>133</v>
      </c>
      <c r="B139" s="38" t="s">
        <v>95</v>
      </c>
      <c r="C139" s="39">
        <f t="shared" si="11"/>
        <v>0.30000000000001137</v>
      </c>
      <c r="D139" s="14">
        <v>504.1</v>
      </c>
      <c r="E139" s="40" t="s">
        <v>11</v>
      </c>
      <c r="F139" s="38"/>
      <c r="G139" s="41"/>
      <c r="H139" s="38"/>
      <c r="I139" s="42"/>
    </row>
    <row r="140" spans="1:9" x14ac:dyDescent="0.4">
      <c r="A140" s="37">
        <f t="shared" ref="A140:A171" si="12">A139+1</f>
        <v>134</v>
      </c>
      <c r="B140" s="38" t="s">
        <v>10</v>
      </c>
      <c r="C140" s="39">
        <f t="shared" si="11"/>
        <v>0.19999999999998863</v>
      </c>
      <c r="D140" s="14">
        <v>504.3</v>
      </c>
      <c r="E140" s="40" t="s">
        <v>9</v>
      </c>
      <c r="F140" s="38"/>
      <c r="G140" s="41"/>
      <c r="H140" s="38"/>
      <c r="I140" s="42" t="s">
        <v>195</v>
      </c>
    </row>
    <row r="141" spans="1:9" x14ac:dyDescent="0.4">
      <c r="A141" s="37">
        <f t="shared" si="12"/>
        <v>135</v>
      </c>
      <c r="B141" s="38" t="s">
        <v>21</v>
      </c>
      <c r="C141" s="39">
        <f t="shared" si="11"/>
        <v>1.3000000000000114</v>
      </c>
      <c r="D141" s="14">
        <v>505.6</v>
      </c>
      <c r="E141" s="40"/>
      <c r="F141" s="38"/>
      <c r="G141" s="41"/>
      <c r="H141" s="38"/>
      <c r="I141" s="42" t="s">
        <v>196</v>
      </c>
    </row>
    <row r="142" spans="1:9" x14ac:dyDescent="0.4">
      <c r="A142" s="37">
        <f t="shared" si="12"/>
        <v>136</v>
      </c>
      <c r="B142" s="38" t="s">
        <v>18</v>
      </c>
      <c r="C142" s="39">
        <f t="shared" si="11"/>
        <v>0.79999999999995453</v>
      </c>
      <c r="D142" s="14">
        <v>506.4</v>
      </c>
      <c r="E142" s="40"/>
      <c r="F142" s="38"/>
      <c r="G142" s="41"/>
      <c r="H142" s="38"/>
      <c r="I142" s="42"/>
    </row>
    <row r="143" spans="1:9" x14ac:dyDescent="0.4">
      <c r="A143" s="37">
        <f t="shared" si="12"/>
        <v>137</v>
      </c>
      <c r="B143" s="38" t="s">
        <v>10</v>
      </c>
      <c r="C143" s="39">
        <f t="shared" si="11"/>
        <v>6.7000000000000455</v>
      </c>
      <c r="D143" s="14">
        <v>513.1</v>
      </c>
      <c r="E143" s="40" t="s">
        <v>11</v>
      </c>
      <c r="F143" s="38" t="s">
        <v>12</v>
      </c>
      <c r="G143" s="41" t="s">
        <v>178</v>
      </c>
      <c r="H143" s="38" t="s">
        <v>197</v>
      </c>
      <c r="I143" s="42"/>
    </row>
    <row r="144" spans="1:9" x14ac:dyDescent="0.4">
      <c r="A144" s="37">
        <f t="shared" si="12"/>
        <v>138</v>
      </c>
      <c r="B144" s="38" t="s">
        <v>10</v>
      </c>
      <c r="C144" s="39">
        <f t="shared" si="11"/>
        <v>7</v>
      </c>
      <c r="D144" s="14">
        <v>520.1</v>
      </c>
      <c r="E144" s="40"/>
      <c r="F144" s="38"/>
      <c r="G144" s="41"/>
      <c r="H144" s="38" t="s">
        <v>197</v>
      </c>
      <c r="I144" s="42"/>
    </row>
    <row r="145" spans="1:9" x14ac:dyDescent="0.4">
      <c r="A145" s="48">
        <f>A144+1</f>
        <v>139</v>
      </c>
      <c r="B145" s="43"/>
      <c r="C145" s="44">
        <f t="shared" si="11"/>
        <v>7.5</v>
      </c>
      <c r="D145" s="45">
        <v>527.6</v>
      </c>
      <c r="E145" s="46"/>
      <c r="F145" s="43"/>
      <c r="G145" s="3" t="s">
        <v>181</v>
      </c>
      <c r="H145" s="43"/>
      <c r="I145" s="47"/>
    </row>
    <row r="146" spans="1:9" x14ac:dyDescent="0.4">
      <c r="A146" s="37"/>
      <c r="B146" s="38" t="s">
        <v>10</v>
      </c>
      <c r="C146" s="39">
        <f t="shared" si="11"/>
        <v>0</v>
      </c>
      <c r="D146" s="14">
        <v>527.6</v>
      </c>
      <c r="E146" s="40" t="s">
        <v>11</v>
      </c>
      <c r="F146" s="38" t="s">
        <v>12</v>
      </c>
      <c r="G146" s="41" t="s">
        <v>179</v>
      </c>
      <c r="H146" s="38" t="s">
        <v>180</v>
      </c>
      <c r="I146" s="42"/>
    </row>
    <row r="147" spans="1:9" x14ac:dyDescent="0.4">
      <c r="A147" s="37">
        <f>A145+1</f>
        <v>140</v>
      </c>
      <c r="B147" s="38" t="s">
        <v>18</v>
      </c>
      <c r="C147" s="39">
        <f t="shared" si="11"/>
        <v>3.1000000000000227</v>
      </c>
      <c r="D147" s="14">
        <v>530.70000000000005</v>
      </c>
      <c r="E147" s="40"/>
      <c r="F147" s="38" t="s">
        <v>12</v>
      </c>
      <c r="G147" s="41" t="s">
        <v>182</v>
      </c>
      <c r="H147" s="38" t="s">
        <v>183</v>
      </c>
      <c r="I147" s="42"/>
    </row>
    <row r="148" spans="1:9" x14ac:dyDescent="0.4">
      <c r="A148" s="37">
        <f t="shared" si="12"/>
        <v>141</v>
      </c>
      <c r="B148" s="38" t="s">
        <v>21</v>
      </c>
      <c r="C148" s="39">
        <f t="shared" si="11"/>
        <v>4.7999999999999545</v>
      </c>
      <c r="D148" s="14">
        <v>535.5</v>
      </c>
      <c r="E148" s="40"/>
      <c r="F148" s="38" t="s">
        <v>12</v>
      </c>
      <c r="G148" s="41" t="s">
        <v>184</v>
      </c>
      <c r="H148" s="38" t="s">
        <v>185</v>
      </c>
      <c r="I148" s="42"/>
    </row>
    <row r="149" spans="1:9" x14ac:dyDescent="0.4">
      <c r="A149" s="37">
        <f t="shared" si="12"/>
        <v>142</v>
      </c>
      <c r="B149" s="38" t="s">
        <v>186</v>
      </c>
      <c r="C149" s="39">
        <f t="shared" si="11"/>
        <v>8.7999999999999545</v>
      </c>
      <c r="D149" s="14">
        <v>544.29999999999995</v>
      </c>
      <c r="E149" s="40" t="s">
        <v>11</v>
      </c>
      <c r="F149" s="38" t="s">
        <v>12</v>
      </c>
      <c r="G149" s="41" t="s">
        <v>187</v>
      </c>
      <c r="H149" s="38" t="s">
        <v>70</v>
      </c>
      <c r="I149" s="42"/>
    </row>
    <row r="150" spans="1:9" x14ac:dyDescent="0.4">
      <c r="A150" s="26">
        <f t="shared" si="12"/>
        <v>143</v>
      </c>
      <c r="B150" s="27" t="s">
        <v>10</v>
      </c>
      <c r="C150" s="39">
        <f t="shared" si="11"/>
        <v>12.600000000000023</v>
      </c>
      <c r="D150" s="7">
        <v>556.9</v>
      </c>
      <c r="E150" s="31"/>
      <c r="F150" s="27"/>
      <c r="G150" s="31"/>
      <c r="H150" s="27"/>
      <c r="I150" s="5" t="s">
        <v>71</v>
      </c>
    </row>
    <row r="151" spans="1:9" x14ac:dyDescent="0.4">
      <c r="A151" s="26">
        <f t="shared" si="12"/>
        <v>144</v>
      </c>
      <c r="B151" s="27" t="s">
        <v>10</v>
      </c>
      <c r="C151" s="39">
        <f t="shared" si="11"/>
        <v>1.5</v>
      </c>
      <c r="D151" s="7">
        <v>558.4</v>
      </c>
      <c r="E151" s="27" t="s">
        <v>9</v>
      </c>
      <c r="F151" s="27"/>
      <c r="G151" s="31"/>
      <c r="H151" s="27" t="s">
        <v>70</v>
      </c>
      <c r="I151" s="32"/>
    </row>
    <row r="152" spans="1:9" x14ac:dyDescent="0.4">
      <c r="A152" s="26">
        <f t="shared" si="12"/>
        <v>145</v>
      </c>
      <c r="B152" s="27" t="s">
        <v>18</v>
      </c>
      <c r="C152" s="39">
        <f t="shared" si="11"/>
        <v>14.200000000000045</v>
      </c>
      <c r="D152" s="7">
        <v>572.6</v>
      </c>
      <c r="E152" s="27"/>
      <c r="F152" s="27" t="s">
        <v>12</v>
      </c>
      <c r="G152" s="31"/>
      <c r="H152" s="27"/>
      <c r="I152" s="32" t="s">
        <v>113</v>
      </c>
    </row>
    <row r="153" spans="1:9" x14ac:dyDescent="0.4">
      <c r="A153" s="26">
        <f t="shared" si="12"/>
        <v>146</v>
      </c>
      <c r="B153" s="27" t="s">
        <v>10</v>
      </c>
      <c r="C153" s="39">
        <f t="shared" si="11"/>
        <v>2.1000000000000227</v>
      </c>
      <c r="D153" s="7">
        <v>574.70000000000005</v>
      </c>
      <c r="E153" s="27" t="s">
        <v>9</v>
      </c>
      <c r="F153" s="27" t="s">
        <v>12</v>
      </c>
      <c r="G153" s="31"/>
      <c r="H153" s="27" t="s">
        <v>89</v>
      </c>
      <c r="I153" s="32"/>
    </row>
    <row r="154" spans="1:9" x14ac:dyDescent="0.4">
      <c r="A154" s="22">
        <f t="shared" si="12"/>
        <v>147</v>
      </c>
      <c r="B154" s="23" t="s">
        <v>69</v>
      </c>
      <c r="C154" s="44">
        <f t="shared" si="11"/>
        <v>0.89999999999997726</v>
      </c>
      <c r="D154" s="10">
        <v>575.6</v>
      </c>
      <c r="E154" s="33"/>
      <c r="F154" s="25"/>
      <c r="G154" s="9" t="s">
        <v>203</v>
      </c>
      <c r="H154" s="9"/>
      <c r="I154" s="4"/>
    </row>
    <row r="155" spans="1:9" x14ac:dyDescent="0.4">
      <c r="A155" s="11" t="s">
        <v>208</v>
      </c>
      <c r="B155" s="12"/>
      <c r="C155" s="12"/>
      <c r="D155" s="12"/>
      <c r="E155" s="12"/>
      <c r="F155" s="12"/>
      <c r="G155" s="12"/>
      <c r="H155" s="12"/>
      <c r="I155" s="13"/>
    </row>
    <row r="156" spans="1:9" x14ac:dyDescent="0.4">
      <c r="A156" s="26">
        <f>A154+1</f>
        <v>148</v>
      </c>
      <c r="B156" s="27" t="s">
        <v>10</v>
      </c>
      <c r="C156" s="36">
        <f>D156-D154</f>
        <v>7.5</v>
      </c>
      <c r="D156" s="7">
        <v>583.1</v>
      </c>
      <c r="E156" s="49" t="s">
        <v>9</v>
      </c>
      <c r="F156" s="30" t="s">
        <v>12</v>
      </c>
      <c r="G156" s="31" t="s">
        <v>72</v>
      </c>
      <c r="H156" s="27" t="s">
        <v>73</v>
      </c>
      <c r="I156" s="32"/>
    </row>
    <row r="157" spans="1:9" x14ac:dyDescent="0.4">
      <c r="A157" s="26">
        <f t="shared" si="12"/>
        <v>149</v>
      </c>
      <c r="B157" s="27" t="s">
        <v>21</v>
      </c>
      <c r="C157" s="36">
        <f>D157-D156</f>
        <v>0.19999999999993179</v>
      </c>
      <c r="D157" s="7">
        <v>583.29999999999995</v>
      </c>
      <c r="E157" s="49"/>
      <c r="F157" s="30"/>
      <c r="G157" s="31"/>
      <c r="H157" s="27" t="s">
        <v>90</v>
      </c>
      <c r="I157" s="32" t="s">
        <v>91</v>
      </c>
    </row>
    <row r="158" spans="1:9" x14ac:dyDescent="0.4">
      <c r="A158" s="26">
        <f t="shared" si="12"/>
        <v>150</v>
      </c>
      <c r="B158" s="27" t="s">
        <v>18</v>
      </c>
      <c r="C158" s="36">
        <f t="shared" ref="C158:C169" si="13">D158-D157</f>
        <v>1.8000000000000682</v>
      </c>
      <c r="D158" s="7">
        <v>585.1</v>
      </c>
      <c r="E158" s="49" t="s">
        <v>9</v>
      </c>
      <c r="F158" s="30" t="s">
        <v>12</v>
      </c>
      <c r="G158" s="31" t="s">
        <v>74</v>
      </c>
      <c r="H158" s="27" t="s">
        <v>75</v>
      </c>
      <c r="I158" s="32" t="s">
        <v>76</v>
      </c>
    </row>
    <row r="159" spans="1:9" x14ac:dyDescent="0.4">
      <c r="A159" s="26">
        <f t="shared" si="12"/>
        <v>151</v>
      </c>
      <c r="B159" s="27" t="s">
        <v>10</v>
      </c>
      <c r="C159" s="36">
        <f t="shared" si="13"/>
        <v>0.10000000000002274</v>
      </c>
      <c r="D159" s="7">
        <v>585.20000000000005</v>
      </c>
      <c r="E159" s="49"/>
      <c r="F159" s="30" t="s">
        <v>12</v>
      </c>
      <c r="G159" s="31"/>
      <c r="H159" s="27"/>
      <c r="I159" s="32"/>
    </row>
    <row r="160" spans="1:9" x14ac:dyDescent="0.4">
      <c r="A160" s="26">
        <f t="shared" si="12"/>
        <v>152</v>
      </c>
      <c r="B160" s="27" t="s">
        <v>18</v>
      </c>
      <c r="C160" s="36">
        <f t="shared" si="13"/>
        <v>2.1999999999999318</v>
      </c>
      <c r="D160" s="7">
        <v>587.4</v>
      </c>
      <c r="E160" s="49" t="s">
        <v>9</v>
      </c>
      <c r="F160" s="30" t="s">
        <v>12</v>
      </c>
      <c r="G160" s="31"/>
      <c r="H160" s="27" t="s">
        <v>77</v>
      </c>
      <c r="I160" s="32"/>
    </row>
    <row r="161" spans="1:9" x14ac:dyDescent="0.4">
      <c r="A161" s="26">
        <f t="shared" si="12"/>
        <v>153</v>
      </c>
      <c r="B161" s="27" t="s">
        <v>10</v>
      </c>
      <c r="C161" s="36">
        <f t="shared" si="13"/>
        <v>0.5</v>
      </c>
      <c r="D161" s="7">
        <v>587.9</v>
      </c>
      <c r="E161" s="30" t="s">
        <v>11</v>
      </c>
      <c r="F161" s="30" t="s">
        <v>12</v>
      </c>
      <c r="G161" s="31" t="s">
        <v>78</v>
      </c>
      <c r="H161" s="27" t="s">
        <v>79</v>
      </c>
      <c r="I161" s="32"/>
    </row>
    <row r="162" spans="1:9" x14ac:dyDescent="0.4">
      <c r="A162" s="26">
        <f t="shared" si="12"/>
        <v>154</v>
      </c>
      <c r="B162" s="27" t="s">
        <v>21</v>
      </c>
      <c r="C162" s="36">
        <f t="shared" si="13"/>
        <v>0.89999999999997726</v>
      </c>
      <c r="D162" s="7">
        <v>588.79999999999995</v>
      </c>
      <c r="E162" s="49"/>
      <c r="F162" s="30" t="s">
        <v>12</v>
      </c>
      <c r="G162" s="31" t="s">
        <v>80</v>
      </c>
      <c r="H162" s="27" t="s">
        <v>81</v>
      </c>
      <c r="I162" s="5" t="s">
        <v>82</v>
      </c>
    </row>
    <row r="163" spans="1:9" x14ac:dyDescent="0.4">
      <c r="A163" s="26">
        <f t="shared" si="12"/>
        <v>155</v>
      </c>
      <c r="B163" s="27" t="s">
        <v>10</v>
      </c>
      <c r="C163" s="36">
        <f t="shared" si="13"/>
        <v>1.1000000000000227</v>
      </c>
      <c r="D163" s="7">
        <v>589.9</v>
      </c>
      <c r="E163" s="49" t="s">
        <v>9</v>
      </c>
      <c r="F163" s="30"/>
      <c r="G163" s="31"/>
      <c r="H163" s="27"/>
      <c r="I163" s="32"/>
    </row>
    <row r="164" spans="1:9" x14ac:dyDescent="0.4">
      <c r="A164" s="26">
        <f t="shared" si="12"/>
        <v>156</v>
      </c>
      <c r="B164" s="27" t="s">
        <v>95</v>
      </c>
      <c r="C164" s="36">
        <f t="shared" si="13"/>
        <v>3.3999999999999773</v>
      </c>
      <c r="D164" s="7">
        <v>593.29999999999995</v>
      </c>
      <c r="E164" s="49"/>
      <c r="F164" s="30"/>
      <c r="G164" s="31"/>
      <c r="H164" s="27"/>
      <c r="I164" s="32" t="s">
        <v>92</v>
      </c>
    </row>
    <row r="165" spans="1:9" x14ac:dyDescent="0.4">
      <c r="A165" s="26">
        <f t="shared" si="12"/>
        <v>157</v>
      </c>
      <c r="B165" s="27" t="s">
        <v>21</v>
      </c>
      <c r="C165" s="36">
        <f t="shared" si="13"/>
        <v>0.40000000000009095</v>
      </c>
      <c r="D165" s="7">
        <v>593.70000000000005</v>
      </c>
      <c r="E165" s="30" t="s">
        <v>11</v>
      </c>
      <c r="F165" s="30" t="s">
        <v>12</v>
      </c>
      <c r="G165" s="31" t="s">
        <v>83</v>
      </c>
      <c r="H165" s="27"/>
      <c r="I165" s="32"/>
    </row>
    <row r="166" spans="1:9" x14ac:dyDescent="0.4">
      <c r="A166" s="26">
        <f t="shared" si="12"/>
        <v>158</v>
      </c>
      <c r="B166" s="27" t="s">
        <v>18</v>
      </c>
      <c r="C166" s="36">
        <f t="shared" si="13"/>
        <v>9.9999999999909051E-2</v>
      </c>
      <c r="D166" s="7">
        <v>593.79999999999995</v>
      </c>
      <c r="E166" s="49" t="s">
        <v>9</v>
      </c>
      <c r="F166" s="30"/>
      <c r="G166" s="31"/>
      <c r="H166" s="27" t="s">
        <v>79</v>
      </c>
      <c r="I166" s="32" t="s">
        <v>84</v>
      </c>
    </row>
    <row r="167" spans="1:9" x14ac:dyDescent="0.4">
      <c r="A167" s="26">
        <f t="shared" si="12"/>
        <v>159</v>
      </c>
      <c r="B167" s="27" t="s">
        <v>21</v>
      </c>
      <c r="C167" s="36">
        <f t="shared" si="13"/>
        <v>10.900000000000091</v>
      </c>
      <c r="D167" s="7">
        <v>604.70000000000005</v>
      </c>
      <c r="E167" s="30" t="s">
        <v>11</v>
      </c>
      <c r="F167" s="30" t="s">
        <v>12</v>
      </c>
      <c r="G167" s="31" t="s">
        <v>85</v>
      </c>
      <c r="H167" s="27" t="s">
        <v>86</v>
      </c>
      <c r="I167" s="32"/>
    </row>
    <row r="168" spans="1:9" x14ac:dyDescent="0.4">
      <c r="A168" s="26">
        <f t="shared" si="12"/>
        <v>160</v>
      </c>
      <c r="B168" s="27" t="s">
        <v>18</v>
      </c>
      <c r="C168" s="36">
        <f t="shared" si="13"/>
        <v>2.7999999999999545</v>
      </c>
      <c r="D168" s="7">
        <v>607.5</v>
      </c>
      <c r="E168" s="30" t="s">
        <v>11</v>
      </c>
      <c r="F168" s="30" t="s">
        <v>12</v>
      </c>
      <c r="G168" s="31" t="s">
        <v>13</v>
      </c>
      <c r="H168" s="27" t="s">
        <v>7</v>
      </c>
      <c r="I168" s="32"/>
    </row>
    <row r="169" spans="1:9" x14ac:dyDescent="0.4">
      <c r="A169" s="26">
        <f t="shared" si="12"/>
        <v>161</v>
      </c>
      <c r="B169" s="27" t="s">
        <v>15</v>
      </c>
      <c r="C169" s="36">
        <f t="shared" si="13"/>
        <v>0.29999999999995453</v>
      </c>
      <c r="D169" s="7">
        <v>607.79999999999995</v>
      </c>
      <c r="E169" s="31"/>
      <c r="F169" s="30"/>
      <c r="G169" s="31"/>
      <c r="H169" s="27"/>
      <c r="I169" s="32"/>
    </row>
    <row r="170" spans="1:9" x14ac:dyDescent="0.4">
      <c r="A170" s="22">
        <f t="shared" si="12"/>
        <v>162</v>
      </c>
      <c r="B170" s="33"/>
      <c r="C170" s="24">
        <v>0.1</v>
      </c>
      <c r="D170" s="10">
        <v>607.9</v>
      </c>
      <c r="E170" s="33"/>
      <c r="F170" s="25"/>
      <c r="G170" s="9" t="s">
        <v>93</v>
      </c>
      <c r="H170" s="9"/>
      <c r="I170" s="4"/>
    </row>
    <row r="171" spans="1:9" ht="19.5" thickBot="1" x14ac:dyDescent="0.45">
      <c r="A171" s="52" t="s">
        <v>209</v>
      </c>
      <c r="B171" s="53"/>
      <c r="C171" s="53"/>
      <c r="D171" s="53"/>
      <c r="E171" s="53"/>
      <c r="F171" s="53"/>
      <c r="G171" s="53"/>
      <c r="H171" s="53"/>
      <c r="I171" s="54"/>
    </row>
    <row r="173" spans="1:9" ht="18.75" customHeight="1" x14ac:dyDescent="0.4"/>
  </sheetData>
  <mergeCells count="6">
    <mergeCell ref="A40:I40"/>
    <mergeCell ref="A64:I64"/>
    <mergeCell ref="A155:I155"/>
    <mergeCell ref="A96:I96"/>
    <mergeCell ref="A108:I108"/>
    <mergeCell ref="A171:I171"/>
  </mergeCells>
  <phoneticPr fontId="1"/>
  <pageMargins left="0.51181102362204722" right="0.51181102362204722" top="0.74803149606299213" bottom="0.74803149606299213" header="0.31496062992125984" footer="0.31496062992125984"/>
  <pageSetup paperSize="9" scale="7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キューシート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</dc:creator>
  <cp:lastModifiedBy>kawas</cp:lastModifiedBy>
  <cp:lastPrinted>2023-04-09T19:40:13Z</cp:lastPrinted>
  <dcterms:created xsi:type="dcterms:W3CDTF">2023-04-07T22:33:13Z</dcterms:created>
  <dcterms:modified xsi:type="dcterms:W3CDTF">2023-05-08T02:18:05Z</dcterms:modified>
</cp:coreProperties>
</file>