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kita\Desktop\自転車\近畿\近畿2023\'23-200㎞\"/>
    </mc:Choice>
  </mc:AlternateContent>
  <xr:revisionPtr revIDLastSave="0" documentId="13_ncr:1_{EB99A1E1-4931-4A93-AD63-77A6BE7B35BD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23BRM401坂井200" sheetId="46" r:id="rId1"/>
    <sheet name="Sheet1" sheetId="29" r:id="rId2"/>
    <sheet name="Sheet2" sheetId="34" r:id="rId3"/>
    <sheet name="Sheet3" sheetId="35" r:id="rId4"/>
  </sheets>
  <definedNames>
    <definedName name="_xlnm.Print_Area" localSheetId="0">'23BRM401坂井200'!$B$1:$U$65</definedName>
  </definedNames>
  <calcPr calcId="191029"/>
</workbook>
</file>

<file path=xl/calcChain.xml><?xml version="1.0" encoding="utf-8"?>
<calcChain xmlns="http://schemas.openxmlformats.org/spreadsheetml/2006/main">
  <c r="M36" i="46" l="1"/>
  <c r="AB9" i="46"/>
  <c r="O36" i="46" s="1"/>
  <c r="Z9" i="46"/>
  <c r="N36" i="46" s="1"/>
  <c r="AB8" i="46"/>
  <c r="Z8" i="46"/>
  <c r="L36" i="46" s="1"/>
  <c r="AB4" i="46"/>
  <c r="Z4" i="46"/>
  <c r="E4" i="46"/>
  <c r="G3" i="46"/>
  <c r="E2" i="46"/>
  <c r="L1" i="46"/>
  <c r="G4" i="46" l="1"/>
  <c r="I3" i="46"/>
  <c r="I4" i="46" l="1"/>
  <c r="K3" i="46"/>
  <c r="C11" i="46" l="1"/>
  <c r="K4" i="46"/>
  <c r="C8" i="46" l="1"/>
  <c r="C12" i="46"/>
  <c r="E11" i="46"/>
  <c r="G11" i="46" l="1"/>
  <c r="E12" i="46"/>
  <c r="G12" i="46" l="1"/>
  <c r="I11" i="46"/>
  <c r="K11" i="46" l="1"/>
  <c r="I12" i="46"/>
  <c r="K12" i="46" l="1"/>
  <c r="C19" i="46"/>
  <c r="C20" i="46" l="1"/>
  <c r="E19" i="46"/>
  <c r="B10" i="46"/>
  <c r="E20" i="46" l="1"/>
  <c r="G19" i="46"/>
  <c r="G20" i="46" l="1"/>
  <c r="I19" i="46"/>
  <c r="K19" i="46" l="1"/>
  <c r="I20" i="46"/>
  <c r="K20" i="46" l="1"/>
  <c r="C27" i="46"/>
  <c r="E27" i="46" l="1"/>
  <c r="C28" i="46"/>
  <c r="B18" i="46" l="1"/>
  <c r="E30" i="46"/>
  <c r="Y5" i="46"/>
  <c r="G27" i="46"/>
  <c r="AD4" i="46" l="1"/>
  <c r="AB5" i="46"/>
  <c r="E29" i="46" s="1"/>
  <c r="Z5" i="46"/>
  <c r="D29" i="46" s="1"/>
  <c r="G28" i="46"/>
  <c r="I27" i="46"/>
  <c r="AE4" i="46" l="1"/>
  <c r="D9" i="46" s="1"/>
  <c r="E8" i="46"/>
  <c r="I28" i="46"/>
  <c r="K27" i="46"/>
  <c r="C35" i="46" l="1"/>
  <c r="K28" i="46"/>
  <c r="C36" i="46" l="1"/>
  <c r="E35" i="46"/>
  <c r="G35" i="46" l="1"/>
  <c r="E36" i="46"/>
  <c r="G36" i="46" l="1"/>
  <c r="I131" i="46"/>
  <c r="I35" i="46"/>
  <c r="I36" i="46" l="1"/>
  <c r="K35" i="46"/>
  <c r="I130" i="46"/>
  <c r="K131" i="46"/>
  <c r="J130" i="46" s="1"/>
  <c r="C43" i="46" l="1"/>
  <c r="K36" i="46"/>
  <c r="C44" i="46" l="1"/>
  <c r="E43" i="46"/>
  <c r="E44" i="46" l="1"/>
  <c r="G43" i="46"/>
  <c r="G44" i="46" l="1"/>
  <c r="I43" i="46"/>
  <c r="I44" i="46" l="1"/>
  <c r="K43" i="46"/>
  <c r="C51" i="46" l="1"/>
  <c r="K44" i="46"/>
  <c r="C52" i="46" l="1"/>
  <c r="E51" i="46"/>
  <c r="G51" i="46" l="1"/>
  <c r="E52" i="46"/>
  <c r="I51" i="46" l="1"/>
  <c r="G52" i="46"/>
  <c r="Y6" i="46" l="1"/>
  <c r="J34" i="46"/>
  <c r="I54" i="46"/>
  <c r="K51" i="46"/>
  <c r="AB6" i="46" l="1"/>
  <c r="AD5" i="46"/>
  <c r="Z6" i="46"/>
  <c r="K52" i="46"/>
  <c r="C59" i="46"/>
  <c r="C60" i="46" l="1"/>
  <c r="E59" i="46"/>
  <c r="I53" i="46"/>
  <c r="K132" i="46"/>
  <c r="H53" i="46"/>
  <c r="J132" i="46"/>
  <c r="D26" i="46"/>
  <c r="AE5" i="46"/>
  <c r="D28" i="46" s="1"/>
  <c r="E60" i="46" l="1"/>
  <c r="G59" i="46"/>
  <c r="G60" i="46" l="1"/>
  <c r="I59" i="46"/>
  <c r="K59" i="46" l="1"/>
  <c r="I60" i="46"/>
  <c r="K61" i="46" l="1"/>
  <c r="M3" i="46"/>
  <c r="Y7" i="46"/>
  <c r="AB7" i="46" l="1"/>
  <c r="K60" i="46" s="1"/>
  <c r="Z7" i="46"/>
  <c r="J60" i="46" s="1"/>
  <c r="AD6" i="46"/>
  <c r="M4" i="46"/>
  <c r="O3" i="46"/>
  <c r="J133" i="46" l="1"/>
  <c r="H50" i="46"/>
  <c r="AE6" i="46"/>
  <c r="O4" i="46"/>
  <c r="Q3" i="46"/>
  <c r="S3" i="46" l="1"/>
  <c r="Q4" i="46"/>
  <c r="J134" i="46"/>
  <c r="H52" i="46"/>
  <c r="U3" i="46" l="1"/>
  <c r="S4" i="46"/>
  <c r="J58" i="46" l="1"/>
  <c r="M11" i="46"/>
  <c r="U4" i="46"/>
  <c r="M12" i="46" l="1"/>
  <c r="O11" i="46"/>
  <c r="O12" i="46" l="1"/>
  <c r="Q11" i="46"/>
  <c r="Q12" i="46" l="1"/>
  <c r="S11" i="46"/>
  <c r="S12" i="46" l="1"/>
  <c r="U11" i="46"/>
  <c r="M19" i="46" l="1"/>
  <c r="U12" i="46"/>
  <c r="O19" i="46" l="1"/>
  <c r="M20" i="46"/>
  <c r="Q19" i="46" l="1"/>
  <c r="T2" i="46"/>
  <c r="O20" i="46"/>
  <c r="Q20" i="46" l="1"/>
  <c r="S19" i="46"/>
  <c r="S20" i="46" l="1"/>
  <c r="U19" i="46"/>
  <c r="U20" i="46" l="1"/>
  <c r="M27" i="46"/>
  <c r="M28" i="46" l="1"/>
  <c r="O27" i="46"/>
  <c r="Q27" i="46" l="1"/>
  <c r="O28" i="46"/>
  <c r="Q28" i="46" l="1"/>
  <c r="S27" i="46"/>
  <c r="U27" i="46" l="1"/>
  <c r="M35" i="46" s="1"/>
  <c r="S28" i="46"/>
  <c r="M37" i="46" l="1"/>
  <c r="O35" i="46"/>
  <c r="N18" i="46"/>
  <c r="Y8" i="46"/>
  <c r="AD7" i="46" s="1"/>
  <c r="J61" i="46" l="1"/>
  <c r="AE7" i="46"/>
  <c r="J62" i="46" s="1"/>
  <c r="Y9" i="46"/>
  <c r="AD8" i="46" s="1"/>
  <c r="AE8" i="46" s="1"/>
  <c r="O37" i="46"/>
</calcChain>
</file>

<file path=xl/sharedStrings.xml><?xml version="1.0" encoding="utf-8"?>
<sst xmlns="http://schemas.openxmlformats.org/spreadsheetml/2006/main" count="78" uniqueCount="56">
  <si>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</si>
  <si>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</si>
  <si>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</si>
  <si>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</si>
  <si>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</si>
  <si>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</si>
  <si>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</si>
  <si>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</si>
  <si>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</si>
  <si>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</si>
  <si>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</si>
  <si>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</si>
  <si>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</si>
  <si>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</si>
  <si>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</si>
  <si>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</si>
  <si>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ー</t>
    <phoneticPr fontId="2"/>
  </si>
  <si>
    <t>-</t>
    <phoneticPr fontId="2"/>
  </si>
  <si>
    <t>上久米田</t>
    <rPh sb="0" eb="1">
      <t>カミ</t>
    </rPh>
    <rPh sb="1" eb="4">
      <t>クメダ</t>
    </rPh>
    <phoneticPr fontId="2"/>
  </si>
  <si>
    <t>高田</t>
    <rPh sb="0" eb="2">
      <t>タカダ</t>
    </rPh>
    <phoneticPr fontId="2"/>
  </si>
  <si>
    <t>庄田</t>
    <rPh sb="0" eb="1">
      <t>ショウ</t>
    </rPh>
    <rPh sb="1" eb="2">
      <t>タ</t>
    </rPh>
    <phoneticPr fontId="2"/>
  </si>
  <si>
    <t>向新保</t>
    <rPh sb="0" eb="1">
      <t>ムカ</t>
    </rPh>
    <rPh sb="1" eb="2">
      <t>シン</t>
    </rPh>
    <rPh sb="2" eb="3">
      <t>ホ</t>
    </rPh>
    <phoneticPr fontId="2"/>
  </si>
  <si>
    <t>四郎丸</t>
    <rPh sb="0" eb="3">
      <t>シロウマル</t>
    </rPh>
    <phoneticPr fontId="2"/>
  </si>
  <si>
    <t>織田北</t>
    <rPh sb="0" eb="2">
      <t>オダ</t>
    </rPh>
    <rPh sb="2" eb="3">
      <t>キタ</t>
    </rPh>
    <phoneticPr fontId="2"/>
  </si>
  <si>
    <t>樫津東</t>
    <rPh sb="0" eb="1">
      <t>カシ</t>
    </rPh>
    <rPh sb="1" eb="2">
      <t>ツ</t>
    </rPh>
    <rPh sb="2" eb="3">
      <t>ヒガシ</t>
    </rPh>
    <phoneticPr fontId="2"/>
  </si>
  <si>
    <t>下糸生西</t>
    <rPh sb="0" eb="1">
      <t>シモ</t>
    </rPh>
    <rPh sb="1" eb="2">
      <t>イト</t>
    </rPh>
    <rPh sb="2" eb="3">
      <t>ナマ</t>
    </rPh>
    <rPh sb="3" eb="4">
      <t>ニシ</t>
    </rPh>
    <phoneticPr fontId="2"/>
  </si>
  <si>
    <t>大味</t>
    <rPh sb="0" eb="2">
      <t>オオアジ</t>
    </rPh>
    <phoneticPr fontId="2"/>
  </si>
  <si>
    <t>中元</t>
    <rPh sb="0" eb="2">
      <t>ナカモト</t>
    </rPh>
    <phoneticPr fontId="2"/>
  </si>
  <si>
    <t>東尋坊</t>
    <rPh sb="0" eb="3">
      <t>トウジンボウ</t>
    </rPh>
    <phoneticPr fontId="2"/>
  </si>
  <si>
    <t>雄島へ</t>
    <rPh sb="0" eb="2">
      <t>オシマ</t>
    </rPh>
    <phoneticPr fontId="2"/>
  </si>
  <si>
    <t>北潟東</t>
    <rPh sb="0" eb="1">
      <t>キタ</t>
    </rPh>
    <rPh sb="1" eb="2">
      <t>カタ</t>
    </rPh>
    <rPh sb="2" eb="3">
      <t>ヒガシ</t>
    </rPh>
    <phoneticPr fontId="2"/>
  </si>
  <si>
    <t>今庄駅入口</t>
    <rPh sb="0" eb="2">
      <t>イマジョウ</t>
    </rPh>
    <rPh sb="2" eb="3">
      <t>エキ</t>
    </rPh>
    <rPh sb="3" eb="5">
      <t>イリグチ</t>
    </rPh>
    <phoneticPr fontId="2"/>
  </si>
  <si>
    <t>十日</t>
    <rPh sb="0" eb="1">
      <t>１０</t>
    </rPh>
    <rPh sb="1" eb="2">
      <t>ヒ</t>
    </rPh>
    <phoneticPr fontId="2"/>
  </si>
  <si>
    <t>　</t>
    <phoneticPr fontId="2"/>
  </si>
  <si>
    <t>　 R364へ復帰</t>
    <rPh sb="7" eb="9">
      <t>フッキ</t>
    </rPh>
    <phoneticPr fontId="2"/>
  </si>
  <si>
    <t>　 R364に復帰</t>
    <rPh sb="7" eb="9">
      <t>フッキ</t>
    </rPh>
    <phoneticPr fontId="2"/>
  </si>
  <si>
    <t>上太田第二</t>
    <rPh sb="0" eb="1">
      <t>カミ</t>
    </rPh>
    <rPh sb="1" eb="3">
      <t>オオタ</t>
    </rPh>
    <rPh sb="3" eb="4">
      <t>ダイ</t>
    </rPh>
    <rPh sb="4" eb="5">
      <t>２</t>
    </rPh>
    <phoneticPr fontId="2"/>
  </si>
  <si>
    <t xml:space="preserve"> 　あわら市嫁威</t>
    <rPh sb="5" eb="6">
      <t>シ</t>
    </rPh>
    <rPh sb="6" eb="7">
      <t>ヨメ</t>
    </rPh>
    <rPh sb="7" eb="8">
      <t>オド</t>
    </rPh>
    <phoneticPr fontId="2"/>
  </si>
  <si>
    <t>Ｖ１５時刻</t>
    <rPh sb="3" eb="5">
      <t>ジコク</t>
    </rPh>
    <phoneticPr fontId="2"/>
  </si>
  <si>
    <t>　ｷｭｰｼｰﾄNo</t>
    <phoneticPr fontId="2"/>
  </si>
  <si>
    <t>ゴール受付</t>
    <rPh sb="3" eb="5">
      <t>ウケツケ</t>
    </rPh>
    <phoneticPr fontId="2"/>
  </si>
  <si>
    <t>K29へ合流</t>
    <rPh sb="4" eb="6">
      <t>ゴウリュウ</t>
    </rPh>
    <phoneticPr fontId="2"/>
  </si>
  <si>
    <t>　　　ゴール受付</t>
    <rPh sb="6" eb="8">
      <t>ウケツケ</t>
    </rPh>
    <phoneticPr fontId="2"/>
  </si>
  <si>
    <t>標高ｍ</t>
    <rPh sb="0" eb="2">
      <t>ヒョウコウ</t>
    </rPh>
    <phoneticPr fontId="2"/>
  </si>
  <si>
    <t xml:space="preserve"> </t>
    <phoneticPr fontId="2"/>
  </si>
  <si>
    <t>　　</t>
    <phoneticPr fontId="2"/>
  </si>
  <si>
    <r>
      <t>区間距離</t>
    </r>
    <r>
      <rPr>
        <sz val="8"/>
        <rFont val="ＭＳ Ｐゴシック"/>
        <family val="3"/>
        <charset val="128"/>
      </rPr>
      <t>㎞</t>
    </r>
    <phoneticPr fontId="2"/>
  </si>
  <si>
    <r>
      <t>積算距離</t>
    </r>
    <r>
      <rPr>
        <b/>
        <sz val="8"/>
        <rFont val="ＭＳ Ｐゴシック"/>
        <family val="3"/>
        <charset val="128"/>
      </rPr>
      <t>㎞</t>
    </r>
    <phoneticPr fontId="2"/>
  </si>
  <si>
    <t>平山</t>
    <rPh sb="0" eb="2">
      <t>ヒラヤマ</t>
    </rPh>
    <phoneticPr fontId="2"/>
  </si>
  <si>
    <t>　　　　　　　　　　　　　　　　　　　　　　　　　　　　　　　　　　　　　　　　　　　　　　　　　　　　　　　　　　　　　　　　　</t>
    <phoneticPr fontId="2"/>
  </si>
  <si>
    <t>高田で左折、池田を目指す</t>
    <rPh sb="0" eb="2">
      <t>タカダ</t>
    </rPh>
    <rPh sb="3" eb="5">
      <t>サセツ</t>
    </rPh>
    <rPh sb="6" eb="8">
      <t>イケダ</t>
    </rPh>
    <rPh sb="9" eb="11">
      <t>メザ</t>
    </rPh>
    <phoneticPr fontId="2"/>
  </si>
  <si>
    <r>
      <t>　 北潟西</t>
    </r>
    <r>
      <rPr>
        <b/>
        <sz val="9"/>
        <rFont val="ＭＳ Ｐゴシック"/>
        <family val="3"/>
        <charset val="128"/>
      </rPr>
      <t>（天王）</t>
    </r>
    <rPh sb="2" eb="4">
      <t>キタカタ</t>
    </rPh>
    <rPh sb="4" eb="5">
      <t>ニシ</t>
    </rPh>
    <rPh sb="6" eb="8">
      <t>テンノウ</t>
    </rPh>
    <phoneticPr fontId="2"/>
  </si>
  <si>
    <t>波松</t>
    <rPh sb="0" eb="2">
      <t>ナミマツ</t>
    </rPh>
    <phoneticPr fontId="2"/>
  </si>
  <si>
    <t xml:space="preserve">                           </t>
    <phoneticPr fontId="2"/>
  </si>
  <si>
    <t xml:space="preserve">              ARIVEE  </t>
    <phoneticPr fontId="2"/>
  </si>
  <si>
    <t>'23BRM401近畿200㎞坂井 福井の川を巡る旅</t>
    <rPh sb="9" eb="11">
      <t>キンキ</t>
    </rPh>
    <rPh sb="15" eb="17">
      <t>サカイ</t>
    </rPh>
    <rPh sb="18" eb="20">
      <t>フクイ</t>
    </rPh>
    <rPh sb="21" eb="22">
      <t>カワ</t>
    </rPh>
    <rPh sb="23" eb="24">
      <t>メグ</t>
    </rPh>
    <rPh sb="25" eb="26">
      <t>タビ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</si>
</sst>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¥&quot;#,##0;[Red]&quot;¥&quot;\-#,##0"/>
    <numFmt numFmtId="176" formatCode="0.0&quot;㎞&quot;"/>
    <numFmt numFmtId="177" formatCode="0.0&quot;km&quot;"/>
    <numFmt numFmtId="178" formatCode="0.0_ "/>
    <numFmt numFmtId="179" formatCode="0.000"/>
    <numFmt numFmtId="180" formatCode="0.0&quot;㎞/h&quot;"/>
    <numFmt numFmtId="182" formatCode="&quot;【ＰＣ１】PC２&quot;&quot;迄&quot;0.0&quot;㎞&quot;"/>
    <numFmt numFmtId="183" formatCode="&quot;閉鎖時間基ﾆ&quot;0.0&quot;㎞/h&quot;"/>
    <numFmt numFmtId="184" formatCode="&quot;【PC２】 PC3迄&quot;0.0&quot;㎞&quot;"/>
    <numFmt numFmtId="185" formatCode="&quot;ゴール迄&quot;0.0&quot;㎞&quot;"/>
    <numFmt numFmtId="186" formatCode="&quot;閉鎖時間基準ﾃﾞ&quot;0.0&quot;㎞/h&quot;"/>
    <numFmt numFmtId="187" formatCode="&quot;【PC２】&quot;0.0&quot;㎞ to PC3&quot;"/>
    <numFmt numFmtId="188" formatCode="0.0&quot;㎞ to PC3&quot;"/>
    <numFmt numFmtId="189" formatCode="&quot;【PC3】&quot;0.0&quot;㎞ to Finish&quot;"/>
    <numFmt numFmtId="190" formatCode="0.0"/>
    <numFmt numFmtId="191" formatCode="&quot;Oｐｅｎ&quot;h:mm"/>
    <numFmt numFmtId="192" formatCode="&quot;～&quot;\ h:mm"/>
    <numFmt numFmtId="193" formatCode="&quot;閉鎖時間基準ﾆ&quot;0.0&quot;㎞/h&quot;"/>
    <numFmt numFmtId="194" formatCode="&quot;通過ﾁｪｯｸ迄&quot;0.0&quot;㎞&quot;"/>
    <numFmt numFmtId="195" formatCode="&quot;通過ﾁｪｯｸPC３迄&quot;0.0&quot;㎞&quot;"/>
    <numFmt numFmtId="198" formatCode="&quot;PC３迄&quot;0.0&quot;㎞&quot;"/>
    <numFmt numFmtId="203" formatCode="&quot;　 【PC２】次ﾁｪｯｸ迄&quot;0.0&quot;㎞&quot;"/>
    <numFmt numFmtId="205" formatCode="&quot;   【PC３】次ﾁｪｯｸ迄&quot;0.0&quot;㎞&quot;"/>
    <numFmt numFmtId="206" formatCode="&quot;   通過ﾁｪｯｸ,次ﾁｪｯｸ迄&quot;0.0&quot;㎞&quot;"/>
    <numFmt numFmtId="207" formatCode="&quot;   通過ﾁｪｯｸ,ｺﾞｰﾙ迄&quot;0.0&quot;㎞&quot;"/>
    <numFmt numFmtId="210" formatCode="&quot;～&quot;h:mm"/>
    <numFmt numFmtId="211" formatCode="[$]ggge&quot;/&quot;m&quot;/&quot;d&quot; &quot;h:mm" x16r2:formatCode16="[$-ja-JP-x-gannen]ggge&quot;/&quot;m&quot;/&quot;d&quot; &quot;h:mm"/>
    <numFmt numFmtId="212" formatCode="0&quot;ｍ&quot;"/>
    <numFmt numFmtId="218" formatCode="&quot;【PC4】&quot;0.0&quot;㎞ to Finish&quot;"/>
    <numFmt numFmtId="219" formatCode="&quot;Open&quot;h:mm"/>
    <numFmt numFmtId="220" formatCode="&quot;閉鎖時基準ﾃﾞ&quot;0.0&quot;㎞/h&quot;"/>
    <numFmt numFmtId="232" formatCode="&quot;　【PC２】PC３迄&quot;0.0&quot;㎞&quot;"/>
    <numFmt numFmtId="238" formatCode="&quot;  【ＰＣ１】PC２&quot;&quot;迄&quot;0.0&quot;㎞&quot;"/>
    <numFmt numFmtId="239" formatCode="&quot;ｺﾞｰﾙ迄&quot;0.0&quot;㎞&quot;"/>
    <numFmt numFmtId="240" formatCode="&quot;PC1&quot;&quot;迄 &quot;0.0&quot;㎞&quot;"/>
    <numFmt numFmtId="241" formatCode="&quot;　通過ﾁｪｯｸ,PC2迄&quot;0.0&quot;㎞&quot;"/>
    <numFmt numFmtId="242" formatCode="&quot;　通過ﾁｪｯｸ,次ﾁｪｯｸ迄&quot;0.0&quot;㎞&quot;"/>
    <numFmt numFmtId="243" formatCode="&quot;  通過ﾁｪｯｸ,PC1迄&quot;0.0&quot;㎞&quot;"/>
    <numFmt numFmtId="245" formatCode="&quot; 通過ﾁｪｯｸ,ゴール迄&quot;0.0&quot;㎞&quot;"/>
    <numFmt numFmtId="262" formatCode="&quot;   Dep&quot;h:mm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b/>
      <sz val="2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2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8"/>
      <color theme="3"/>
      <name val="HG明朝E"/>
      <family val="1"/>
      <charset val="128"/>
    </font>
    <font>
      <b/>
      <sz val="9"/>
      <color rgb="FFC00000"/>
      <name val="ＭＳ Ｐゴシック"/>
      <family val="3"/>
      <charset val="128"/>
    </font>
    <font>
      <b/>
      <sz val="11"/>
      <color rgb="FFC00000"/>
      <name val="HG創英角ｺﾞｼｯｸUB"/>
      <family val="3"/>
      <charset val="128"/>
    </font>
    <font>
      <b/>
      <i/>
      <sz val="6"/>
      <color theme="3"/>
      <name val="HG明朝E"/>
      <family val="1"/>
      <charset val="128"/>
    </font>
    <font>
      <b/>
      <i/>
      <sz val="6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7" xfId="0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/>
    <xf numFmtId="176" fontId="4" fillId="0" borderId="13" xfId="0" applyNumberFormat="1" applyFont="1" applyBorder="1" applyAlignment="1">
      <alignment horizontal="left" vertical="center"/>
    </xf>
    <xf numFmtId="177" fontId="4" fillId="0" borderId="14" xfId="0" applyNumberFormat="1" applyFont="1" applyBorder="1">
      <alignment vertical="center"/>
    </xf>
    <xf numFmtId="176" fontId="4" fillId="0" borderId="15" xfId="0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179" fontId="9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90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>
      <alignment vertical="center"/>
    </xf>
    <xf numFmtId="190" fontId="4" fillId="0" borderId="27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>
      <alignment vertical="center"/>
    </xf>
    <xf numFmtId="190" fontId="4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>
      <alignment vertical="center"/>
    </xf>
    <xf numFmtId="190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90" fontId="4" fillId="0" borderId="35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6" fontId="4" fillId="0" borderId="6" xfId="1" applyFont="1" applyBorder="1" applyAlignment="1">
      <alignment horizontal="right" vertical="center"/>
    </xf>
    <xf numFmtId="192" fontId="6" fillId="0" borderId="1" xfId="0" applyNumberFormat="1" applyFont="1" applyBorder="1" applyAlignment="1">
      <alignment horizontal="left" vertical="center"/>
    </xf>
    <xf numFmtId="0" fontId="4" fillId="2" borderId="12" xfId="0" applyFont="1" applyFill="1" applyBorder="1">
      <alignment vertical="center"/>
    </xf>
    <xf numFmtId="177" fontId="1" fillId="0" borderId="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189" fontId="4" fillId="0" borderId="6" xfId="0" applyNumberFormat="1" applyFont="1" applyBorder="1" applyAlignment="1">
      <alignment vertical="center" shrinkToFit="1"/>
    </xf>
    <xf numFmtId="189" fontId="4" fillId="0" borderId="6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177" fontId="1" fillId="0" borderId="17" xfId="0" applyNumberFormat="1" applyFont="1" applyBorder="1" applyAlignment="1">
      <alignment horizontal="left" vertical="center"/>
    </xf>
    <xf numFmtId="0" fontId="4" fillId="0" borderId="38" xfId="0" applyFont="1" applyBorder="1">
      <alignment vertical="center"/>
    </xf>
    <xf numFmtId="189" fontId="4" fillId="0" borderId="16" xfId="0" applyNumberFormat="1" applyFont="1" applyBorder="1" applyAlignment="1">
      <alignment horizontal="right" vertical="center" shrinkToFit="1"/>
    </xf>
    <xf numFmtId="22" fontId="0" fillId="0" borderId="0" xfId="0" applyNumberForma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89" fontId="4" fillId="0" borderId="1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191" fontId="4" fillId="0" borderId="12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20" fontId="14" fillId="0" borderId="16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0" fontId="14" fillId="0" borderId="6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center" vertical="center"/>
    </xf>
    <xf numFmtId="20" fontId="14" fillId="0" borderId="0" xfId="0" applyNumberFormat="1" applyFont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176" fontId="4" fillId="0" borderId="49" xfId="0" applyNumberFormat="1" applyFont="1" applyBorder="1" applyAlignment="1">
      <alignment horizontal="right" vertical="center"/>
    </xf>
    <xf numFmtId="0" fontId="4" fillId="0" borderId="48" xfId="0" applyFont="1" applyBorder="1">
      <alignment vertical="center"/>
    </xf>
    <xf numFmtId="20" fontId="14" fillId="0" borderId="4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7" fontId="1" fillId="2" borderId="50" xfId="0" applyNumberFormat="1" applyFont="1" applyFill="1" applyBorder="1" applyAlignment="1">
      <alignment horizontal="left" vertical="center"/>
    </xf>
    <xf numFmtId="177" fontId="4" fillId="0" borderId="51" xfId="0" applyNumberFormat="1" applyFont="1" applyBorder="1" applyAlignment="1">
      <alignment horizontal="left" vertical="center"/>
    </xf>
    <xf numFmtId="177" fontId="1" fillId="0" borderId="50" xfId="0" applyNumberFormat="1" applyFont="1" applyBorder="1" applyAlignment="1">
      <alignment horizontal="left" vertical="center"/>
    </xf>
    <xf numFmtId="177" fontId="4" fillId="0" borderId="51" xfId="0" applyNumberFormat="1" applyFont="1" applyBorder="1">
      <alignment vertical="center"/>
    </xf>
    <xf numFmtId="177" fontId="1" fillId="0" borderId="50" xfId="0" applyNumberFormat="1" applyFont="1" applyBorder="1" applyAlignment="1">
      <alignment horizontal="center" vertical="center"/>
    </xf>
    <xf numFmtId="20" fontId="15" fillId="0" borderId="0" xfId="0" applyNumberFormat="1" applyFont="1" applyAlignment="1">
      <alignment horizontal="right" vertical="center"/>
    </xf>
    <xf numFmtId="0" fontId="4" fillId="2" borderId="52" xfId="0" applyFont="1" applyFill="1" applyBorder="1" applyAlignment="1">
      <alignment horizontal="left"/>
    </xf>
    <xf numFmtId="20" fontId="14" fillId="0" borderId="53" xfId="0" applyNumberFormat="1" applyFont="1" applyBorder="1" applyAlignment="1">
      <alignment horizontal="right"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2" borderId="52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right" vertical="center"/>
    </xf>
    <xf numFmtId="192" fontId="6" fillId="0" borderId="53" xfId="0" applyNumberFormat="1" applyFont="1" applyBorder="1" applyAlignment="1">
      <alignment horizontal="left" vertical="center"/>
    </xf>
    <xf numFmtId="191" fontId="4" fillId="0" borderId="0" xfId="0" applyNumberFormat="1" applyFont="1" applyAlignment="1">
      <alignment vertical="top" shrinkToFit="1"/>
    </xf>
    <xf numFmtId="0" fontId="4" fillId="0" borderId="53" xfId="0" applyFont="1" applyBorder="1" applyAlignment="1">
      <alignment horizontal="left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176" fontId="4" fillId="0" borderId="54" xfId="0" applyNumberFormat="1" applyFont="1" applyBorder="1" applyAlignment="1">
      <alignment horizontal="left" vertical="center"/>
    </xf>
    <xf numFmtId="176" fontId="4" fillId="0" borderId="55" xfId="0" applyNumberFormat="1" applyFont="1" applyBorder="1" applyAlignment="1">
      <alignment horizontal="right"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187" fontId="4" fillId="0" borderId="56" xfId="0" applyNumberFormat="1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77" fontId="0" fillId="0" borderId="50" xfId="0" applyNumberFormat="1" applyBorder="1" applyAlignment="1">
      <alignment horizontal="left" vertical="center"/>
    </xf>
    <xf numFmtId="188" fontId="4" fillId="0" borderId="52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left" vertical="center"/>
    </xf>
    <xf numFmtId="183" fontId="4" fillId="0" borderId="52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left" vertical="top"/>
    </xf>
    <xf numFmtId="178" fontId="4" fillId="0" borderId="53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189" fontId="4" fillId="0" borderId="47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 wrapText="1"/>
    </xf>
    <xf numFmtId="177" fontId="1" fillId="2" borderId="50" xfId="0" applyNumberFormat="1" applyFont="1" applyFill="1" applyBorder="1" applyAlignment="1">
      <alignment horizontal="center" vertical="center"/>
    </xf>
    <xf numFmtId="193" fontId="5" fillId="0" borderId="52" xfId="0" applyNumberFormat="1" applyFont="1" applyBorder="1" applyAlignment="1">
      <alignment vertical="center" shrinkToFit="1"/>
    </xf>
    <xf numFmtId="191" fontId="4" fillId="0" borderId="52" xfId="0" applyNumberFormat="1" applyFont="1" applyBorder="1" applyAlignment="1">
      <alignment vertical="top"/>
    </xf>
    <xf numFmtId="193" fontId="12" fillId="0" borderId="53" xfId="0" applyNumberFormat="1" applyFont="1" applyBorder="1" applyAlignment="1">
      <alignment vertical="center" shrinkToFit="1"/>
    </xf>
    <xf numFmtId="189" fontId="4" fillId="0" borderId="46" xfId="0" applyNumberFormat="1" applyFont="1" applyBorder="1" applyAlignment="1">
      <alignment horizontal="center" vertical="center" shrinkToFit="1"/>
    </xf>
    <xf numFmtId="189" fontId="4" fillId="0" borderId="46" xfId="0" applyNumberFormat="1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7" fontId="4" fillId="0" borderId="53" xfId="0" applyNumberFormat="1" applyFont="1" applyBorder="1">
      <alignment vertical="center"/>
    </xf>
    <xf numFmtId="177" fontId="1" fillId="2" borderId="7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212" fontId="17" fillId="0" borderId="53" xfId="0" applyNumberFormat="1" applyFont="1" applyBorder="1" applyAlignment="1">
      <alignment horizontal="right" vertical="top"/>
    </xf>
    <xf numFmtId="211" fontId="14" fillId="0" borderId="53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>
      <alignment vertical="center"/>
    </xf>
    <xf numFmtId="0" fontId="4" fillId="0" borderId="38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18" fillId="0" borderId="7" xfId="0" applyNumberFormat="1" applyFont="1" applyBorder="1" applyAlignment="1">
      <alignment horizontal="left" vertical="center"/>
    </xf>
    <xf numFmtId="20" fontId="21" fillId="0" borderId="0" xfId="0" applyNumberFormat="1" applyFont="1" applyAlignment="1">
      <alignment horizontal="right" vertical="center"/>
    </xf>
    <xf numFmtId="20" fontId="2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176" fontId="4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8" fillId="0" borderId="0" xfId="0" applyFont="1" applyAlignment="1">
      <alignment horizontal="left" vertical="top"/>
    </xf>
    <xf numFmtId="176" fontId="0" fillId="0" borderId="0" xfId="0" applyNumberFormat="1" applyAlignment="1">
      <alignment horizontal="right" vertical="center"/>
    </xf>
    <xf numFmtId="177" fontId="6" fillId="0" borderId="0" xfId="0" applyNumberFormat="1" applyFont="1">
      <alignment vertical="center"/>
    </xf>
    <xf numFmtId="177" fontId="18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177" fontId="6" fillId="0" borderId="51" xfId="0" applyNumberFormat="1" applyFont="1" applyBorder="1">
      <alignment vertical="center"/>
    </xf>
    <xf numFmtId="212" fontId="17" fillId="0" borderId="0" xfId="0" applyNumberFormat="1" applyFont="1" applyAlignment="1">
      <alignment horizontal="right" vertical="top"/>
    </xf>
    <xf numFmtId="212" fontId="17" fillId="0" borderId="1" xfId="0" applyNumberFormat="1" applyFont="1" applyBorder="1" applyAlignment="1">
      <alignment horizontal="right" vertical="top"/>
    </xf>
    <xf numFmtId="177" fontId="18" fillId="0" borderId="50" xfId="0" applyNumberFormat="1" applyFont="1" applyBorder="1" applyAlignment="1">
      <alignment horizontal="left" vertical="center"/>
    </xf>
    <xf numFmtId="20" fontId="21" fillId="0" borderId="53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left"/>
    </xf>
    <xf numFmtId="0" fontId="4" fillId="0" borderId="52" xfId="0" applyFont="1" applyBorder="1" applyAlignment="1"/>
    <xf numFmtId="210" fontId="6" fillId="0" borderId="53" xfId="0" applyNumberFormat="1" applyFont="1" applyBorder="1" applyAlignment="1">
      <alignment horizontal="center" vertical="top" shrinkToFit="1"/>
    </xf>
    <xf numFmtId="176" fontId="4" fillId="2" borderId="54" xfId="0" applyNumberFormat="1" applyFont="1" applyFill="1" applyBorder="1" applyAlignment="1">
      <alignment horizontal="left" vertical="center"/>
    </xf>
    <xf numFmtId="176" fontId="4" fillId="2" borderId="55" xfId="0" applyNumberFormat="1" applyFont="1" applyFill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212" fontId="17" fillId="0" borderId="53" xfId="0" applyNumberFormat="1" applyFont="1" applyBorder="1" applyAlignment="1">
      <alignment horizontal="right"/>
    </xf>
    <xf numFmtId="212" fontId="17" fillId="0" borderId="1" xfId="0" applyNumberFormat="1" applyFont="1" applyBorder="1" applyAlignment="1">
      <alignment horizontal="right"/>
    </xf>
    <xf numFmtId="191" fontId="13" fillId="0" borderId="12" xfId="0" applyNumberFormat="1" applyFont="1" applyBorder="1" applyAlignment="1">
      <alignment horizontal="left" vertical="center" shrinkToFit="1"/>
    </xf>
    <xf numFmtId="20" fontId="15" fillId="0" borderId="1" xfId="0" applyNumberFormat="1" applyFont="1" applyBorder="1" applyAlignment="1">
      <alignment horizontal="right" vertical="center"/>
    </xf>
    <xf numFmtId="0" fontId="4" fillId="0" borderId="12" xfId="0" applyFont="1" applyBorder="1" applyAlignment="1"/>
    <xf numFmtId="0" fontId="4" fillId="0" borderId="44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left" vertical="center"/>
    </xf>
    <xf numFmtId="192" fontId="6" fillId="0" borderId="1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right" vertical="center"/>
    </xf>
    <xf numFmtId="20" fontId="15" fillId="0" borderId="53" xfId="0" applyNumberFormat="1" applyFont="1" applyBorder="1" applyAlignment="1">
      <alignment horizontal="right" vertical="top"/>
    </xf>
    <xf numFmtId="177" fontId="0" fillId="0" borderId="50" xfId="0" applyNumberForma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93" fontId="5" fillId="0" borderId="12" xfId="0" applyNumberFormat="1" applyFont="1" applyBorder="1">
      <alignment vertical="center"/>
    </xf>
    <xf numFmtId="0" fontId="4" fillId="0" borderId="16" xfId="0" applyFont="1" applyBorder="1" applyAlignment="1">
      <alignment horizontal="right" vertical="center" wrapText="1"/>
    </xf>
    <xf numFmtId="183" fontId="1" fillId="0" borderId="0" xfId="0" applyNumberFormat="1" applyFont="1" applyAlignment="1">
      <alignment vertical="center" shrinkToFit="1"/>
    </xf>
    <xf numFmtId="20" fontId="22" fillId="0" borderId="0" xfId="0" applyNumberFormat="1" applyFont="1" applyAlignment="1">
      <alignment horizontal="right" vertical="top"/>
    </xf>
    <xf numFmtId="20" fontId="15" fillId="0" borderId="53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left" vertical="center"/>
    </xf>
    <xf numFmtId="183" fontId="4" fillId="0" borderId="12" xfId="0" applyNumberFormat="1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192" fontId="6" fillId="0" borderId="53" xfId="0" applyNumberFormat="1" applyFont="1" applyBorder="1" applyAlignment="1">
      <alignment horizontal="center" vertical="center"/>
    </xf>
    <xf numFmtId="191" fontId="13" fillId="0" borderId="52" xfId="0" applyNumberFormat="1" applyFont="1" applyBorder="1" applyAlignment="1">
      <alignment horizontal="left" vertical="center" shrinkToFit="1"/>
    </xf>
    <xf numFmtId="0" fontId="4" fillId="2" borderId="53" xfId="0" applyFont="1" applyFill="1" applyBorder="1" applyAlignment="1">
      <alignment horizontal="right" vertical="center"/>
    </xf>
    <xf numFmtId="20" fontId="14" fillId="0" borderId="4" xfId="0" applyNumberFormat="1" applyFont="1" applyBorder="1" applyAlignment="1">
      <alignment horizontal="right" vertical="center"/>
    </xf>
    <xf numFmtId="185" fontId="4" fillId="0" borderId="52" xfId="0" applyNumberFormat="1" applyFont="1" applyBorder="1">
      <alignment vertical="center"/>
    </xf>
    <xf numFmtId="20" fontId="14" fillId="0" borderId="53" xfId="0" applyNumberFormat="1" applyFont="1" applyBorder="1" applyAlignment="1">
      <alignment horizontal="right" vertical="top"/>
    </xf>
    <xf numFmtId="218" fontId="4" fillId="0" borderId="46" xfId="0" applyNumberFormat="1" applyFont="1" applyBorder="1">
      <alignment vertical="center"/>
    </xf>
    <xf numFmtId="0" fontId="4" fillId="0" borderId="49" xfId="0" applyFont="1" applyBorder="1" applyAlignment="1">
      <alignment horizontal="right" vertical="center"/>
    </xf>
    <xf numFmtId="177" fontId="0" fillId="0" borderId="50" xfId="0" applyNumberFormat="1" applyBorder="1" applyAlignment="1">
      <alignment horizontal="left" vertical="top"/>
    </xf>
    <xf numFmtId="177" fontId="4" fillId="0" borderId="51" xfId="0" applyNumberFormat="1" applyFont="1" applyBorder="1" applyAlignment="1">
      <alignment vertical="top"/>
    </xf>
    <xf numFmtId="20" fontId="25" fillId="0" borderId="53" xfId="0" applyNumberFormat="1" applyFont="1" applyBorder="1" applyAlignment="1">
      <alignment horizontal="right"/>
    </xf>
    <xf numFmtId="212" fontId="26" fillId="0" borderId="0" xfId="0" applyNumberFormat="1" applyFont="1" applyAlignment="1">
      <alignment horizontal="right" vertical="top"/>
    </xf>
    <xf numFmtId="0" fontId="4" fillId="4" borderId="12" xfId="0" applyFont="1" applyFill="1" applyBorder="1" applyAlignment="1">
      <alignment horizontal="left" vertical="center"/>
    </xf>
    <xf numFmtId="176" fontId="4" fillId="4" borderId="13" xfId="0" applyNumberFormat="1" applyFont="1" applyFill="1" applyBorder="1" applyAlignment="1">
      <alignment horizontal="left" vertical="center"/>
    </xf>
    <xf numFmtId="176" fontId="4" fillId="4" borderId="2" xfId="0" applyNumberFormat="1" applyFont="1" applyFill="1" applyBorder="1" applyAlignment="1">
      <alignment horizontal="right" vertical="center"/>
    </xf>
    <xf numFmtId="177" fontId="1" fillId="4" borderId="17" xfId="0" applyNumberFormat="1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177" fontId="1" fillId="4" borderId="50" xfId="0" applyNumberFormat="1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left" vertical="center"/>
    </xf>
    <xf numFmtId="177" fontId="1" fillId="2" borderId="7" xfId="0" applyNumberFormat="1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left" vertical="center"/>
    </xf>
    <xf numFmtId="0" fontId="16" fillId="0" borderId="60" xfId="0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left" vertical="center"/>
    </xf>
    <xf numFmtId="20" fontId="14" fillId="0" borderId="61" xfId="0" applyNumberFormat="1" applyFont="1" applyBorder="1" applyAlignment="1">
      <alignment horizontal="right" vertical="center"/>
    </xf>
    <xf numFmtId="0" fontId="4" fillId="0" borderId="65" xfId="0" applyFont="1" applyBorder="1" applyAlignment="1">
      <alignment horizontal="lef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176" fontId="4" fillId="0" borderId="68" xfId="0" applyNumberFormat="1" applyFont="1" applyBorder="1" applyAlignment="1">
      <alignment horizontal="left" vertical="center"/>
    </xf>
    <xf numFmtId="176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left" vertical="center"/>
    </xf>
    <xf numFmtId="176" fontId="4" fillId="0" borderId="71" xfId="0" applyNumberFormat="1" applyFont="1" applyBorder="1" applyAlignment="1">
      <alignment horizontal="right" vertical="center"/>
    </xf>
    <xf numFmtId="176" fontId="4" fillId="0" borderId="69" xfId="0" applyNumberFormat="1" applyFont="1" applyBorder="1" applyAlignment="1">
      <alignment horizontal="left" vertical="center"/>
    </xf>
    <xf numFmtId="0" fontId="4" fillId="2" borderId="72" xfId="0" applyFont="1" applyFill="1" applyBorder="1">
      <alignment vertical="center"/>
    </xf>
    <xf numFmtId="0" fontId="5" fillId="0" borderId="4" xfId="0" applyFont="1" applyBorder="1" applyAlignment="1">
      <alignment horizontal="right" vertical="center"/>
    </xf>
    <xf numFmtId="6" fontId="4" fillId="0" borderId="6" xfId="1" applyFont="1" applyBorder="1" applyAlignment="1">
      <alignment horizontal="left" vertical="center"/>
    </xf>
    <xf numFmtId="193" fontId="4" fillId="0" borderId="0" xfId="0" applyNumberFormat="1" applyFont="1" applyAlignment="1">
      <alignment vertical="center" shrinkToFit="1"/>
    </xf>
    <xf numFmtId="177" fontId="1" fillId="0" borderId="50" xfId="0" applyNumberFormat="1" applyFont="1" applyBorder="1" applyAlignment="1">
      <alignment horizontal="left" vertical="top"/>
    </xf>
    <xf numFmtId="20" fontId="22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 vertical="top"/>
    </xf>
    <xf numFmtId="177" fontId="1" fillId="4" borderId="7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176" fontId="4" fillId="4" borderId="2" xfId="0" applyNumberFormat="1" applyFont="1" applyFill="1" applyBorder="1" applyAlignment="1">
      <alignment horizontal="left" vertical="center"/>
    </xf>
    <xf numFmtId="0" fontId="4" fillId="2" borderId="69" xfId="0" applyFont="1" applyFill="1" applyBorder="1">
      <alignment vertical="center"/>
    </xf>
    <xf numFmtId="0" fontId="7" fillId="0" borderId="48" xfId="0" applyFont="1" applyBorder="1" applyAlignment="1">
      <alignment horizontal="right" vertical="center"/>
    </xf>
    <xf numFmtId="20" fontId="22" fillId="0" borderId="53" xfId="0" applyNumberFormat="1" applyFont="1" applyBorder="1" applyAlignment="1">
      <alignment horizontal="right" vertical="center"/>
    </xf>
    <xf numFmtId="219" fontId="5" fillId="0" borderId="52" xfId="0" applyNumberFormat="1" applyFont="1" applyBorder="1" applyAlignment="1">
      <alignment horizontal="right" vertical="top"/>
    </xf>
    <xf numFmtId="0" fontId="4" fillId="0" borderId="58" xfId="0" applyFont="1" applyBorder="1" applyAlignment="1">
      <alignment horizontal="left" vertical="center"/>
    </xf>
    <xf numFmtId="189" fontId="4" fillId="0" borderId="59" xfId="0" applyNumberFormat="1" applyFont="1" applyBorder="1" applyAlignment="1">
      <alignment horizontal="right" vertical="center" shrinkToFit="1"/>
    </xf>
    <xf numFmtId="189" fontId="4" fillId="0" borderId="59" xfId="0" applyNumberFormat="1" applyFont="1" applyBorder="1" applyAlignment="1">
      <alignment vertical="center" shrinkToFit="1"/>
    </xf>
    <xf numFmtId="176" fontId="4" fillId="2" borderId="73" xfId="0" applyNumberFormat="1" applyFont="1" applyFill="1" applyBorder="1" applyAlignment="1">
      <alignment horizontal="left" vertical="center"/>
    </xf>
    <xf numFmtId="176" fontId="4" fillId="2" borderId="74" xfId="0" applyNumberFormat="1" applyFont="1" applyFill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0" fontId="4" fillId="0" borderId="78" xfId="0" applyFont="1" applyBorder="1">
      <alignment vertical="center"/>
    </xf>
    <xf numFmtId="0" fontId="4" fillId="0" borderId="79" xfId="0" applyFont="1" applyBorder="1" applyAlignment="1">
      <alignment horizontal="right" vertical="center"/>
    </xf>
    <xf numFmtId="189" fontId="4" fillId="0" borderId="80" xfId="0" applyNumberFormat="1" applyFont="1" applyBorder="1" applyAlignment="1">
      <alignment horizontal="right" vertical="center" shrinkToFit="1"/>
    </xf>
    <xf numFmtId="177" fontId="1" fillId="0" borderId="52" xfId="0" applyNumberFormat="1" applyFont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176" fontId="4" fillId="4" borderId="52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0" borderId="82" xfId="0" applyNumberFormat="1" applyFont="1" applyBorder="1" applyAlignment="1">
      <alignment horizontal="left" vertical="center"/>
    </xf>
    <xf numFmtId="177" fontId="1" fillId="4" borderId="52" xfId="0" applyNumberFormat="1" applyFont="1" applyFill="1" applyBorder="1" applyAlignment="1">
      <alignment horizontal="left" vertical="center"/>
    </xf>
    <xf numFmtId="193" fontId="4" fillId="4" borderId="52" xfId="0" applyNumberFormat="1" applyFont="1" applyFill="1" applyBorder="1" applyAlignment="1">
      <alignment vertical="center" shrinkToFit="1"/>
    </xf>
    <xf numFmtId="191" fontId="4" fillId="4" borderId="52" xfId="0" applyNumberFormat="1" applyFont="1" applyFill="1" applyBorder="1" applyAlignment="1">
      <alignment vertical="top" shrinkToFit="1"/>
    </xf>
    <xf numFmtId="0" fontId="4" fillId="4" borderId="53" xfId="0" applyFont="1" applyFill="1" applyBorder="1" applyAlignment="1">
      <alignment horizontal="left" vertical="center"/>
    </xf>
    <xf numFmtId="176" fontId="4" fillId="4" borderId="53" xfId="0" applyNumberFormat="1" applyFont="1" applyFill="1" applyBorder="1" applyAlignment="1">
      <alignment horizontal="right" vertical="center"/>
    </xf>
    <xf numFmtId="177" fontId="18" fillId="2" borderId="5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89" fontId="4" fillId="0" borderId="4" xfId="0" applyNumberFormat="1" applyFont="1" applyBorder="1" applyAlignment="1">
      <alignment vertical="center" shrinkToFit="1"/>
    </xf>
    <xf numFmtId="189" fontId="4" fillId="0" borderId="4" xfId="0" applyNumberFormat="1" applyFont="1" applyBorder="1" applyAlignment="1">
      <alignment horizontal="right" vertical="center" shrinkToFit="1"/>
    </xf>
    <xf numFmtId="189" fontId="4" fillId="0" borderId="0" xfId="0" applyNumberFormat="1" applyFont="1" applyAlignment="1">
      <alignment vertical="center" shrinkToFit="1"/>
    </xf>
    <xf numFmtId="189" fontId="4" fillId="0" borderId="0" xfId="0" applyNumberFormat="1" applyFont="1" applyAlignment="1">
      <alignment horizontal="right" vertical="center" shrinkToFit="1"/>
    </xf>
    <xf numFmtId="20" fontId="14" fillId="0" borderId="0" xfId="0" applyNumberFormat="1" applyFont="1" applyAlignment="1">
      <alignment horizontal="left" vertical="center"/>
    </xf>
    <xf numFmtId="0" fontId="4" fillId="0" borderId="77" xfId="0" applyFont="1" applyBorder="1">
      <alignment vertical="center"/>
    </xf>
    <xf numFmtId="176" fontId="0" fillId="0" borderId="0" xfId="0" applyNumberFormat="1" applyAlignment="1">
      <alignment horizontal="left" vertical="center"/>
    </xf>
    <xf numFmtId="0" fontId="11" fillId="0" borderId="4" xfId="0" applyFont="1" applyBorder="1" applyAlignment="1">
      <alignment horizontal="center" vertical="center" readingOrder="1"/>
    </xf>
    <xf numFmtId="239" fontId="24" fillId="0" borderId="0" xfId="0" applyNumberFormat="1" applyFont="1" applyAlignment="1">
      <alignment vertical="top" shrinkToFit="1"/>
    </xf>
    <xf numFmtId="0" fontId="4" fillId="0" borderId="64" xfId="0" applyFont="1" applyBorder="1">
      <alignment vertical="center"/>
    </xf>
    <xf numFmtId="0" fontId="4" fillId="0" borderId="64" xfId="0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left" vertical="center"/>
    </xf>
    <xf numFmtId="176" fontId="4" fillId="0" borderId="6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184" fontId="4" fillId="0" borderId="0" xfId="0" applyNumberFormat="1" applyFont="1" applyAlignment="1">
      <alignment vertical="center" shrinkToFit="1"/>
    </xf>
    <xf numFmtId="187" fontId="4" fillId="0" borderId="0" xfId="0" applyNumberFormat="1" applyFont="1" applyAlignment="1">
      <alignment horizontal="left" vertical="center"/>
    </xf>
    <xf numFmtId="193" fontId="5" fillId="0" borderId="0" xfId="0" applyNumberFormat="1" applyFont="1">
      <alignment vertical="center"/>
    </xf>
    <xf numFmtId="0" fontId="4" fillId="0" borderId="0" xfId="0" applyFont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212" fontId="17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 vertical="center"/>
    </xf>
    <xf numFmtId="195" fontId="4" fillId="0" borderId="0" xfId="0" applyNumberFormat="1" applyFont="1" applyAlignment="1">
      <alignment vertical="center" shrinkToFit="1"/>
    </xf>
    <xf numFmtId="182" fontId="4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177" fontId="1" fillId="3" borderId="0" xfId="0" applyNumberFormat="1" applyFont="1" applyFill="1" applyAlignment="1">
      <alignment horizontal="center" vertical="center"/>
    </xf>
    <xf numFmtId="193" fontId="5" fillId="3" borderId="0" xfId="0" applyNumberFormat="1" applyFont="1" applyFill="1" applyAlignment="1">
      <alignment vertical="center" shrinkToFit="1"/>
    </xf>
    <xf numFmtId="191" fontId="4" fillId="3" borderId="0" xfId="0" applyNumberFormat="1" applyFont="1" applyFill="1" applyAlignment="1">
      <alignment vertical="top"/>
    </xf>
    <xf numFmtId="192" fontId="6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76" fontId="4" fillId="3" borderId="0" xfId="0" applyNumberFormat="1" applyFont="1" applyFill="1" applyAlignment="1">
      <alignment horizontal="left" vertical="center"/>
    </xf>
    <xf numFmtId="176" fontId="4" fillId="3" borderId="0" xfId="0" applyNumberFormat="1" applyFont="1" applyFill="1" applyAlignment="1">
      <alignment horizontal="right" vertical="center"/>
    </xf>
    <xf numFmtId="177" fontId="1" fillId="4" borderId="50" xfId="0" applyNumberFormat="1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vertical="top"/>
    </xf>
    <xf numFmtId="0" fontId="4" fillId="4" borderId="52" xfId="0" applyFont="1" applyFill="1" applyBorder="1">
      <alignment vertical="center"/>
    </xf>
    <xf numFmtId="0" fontId="4" fillId="4" borderId="52" xfId="0" applyFont="1" applyFill="1" applyBorder="1" applyAlignment="1">
      <alignment horizontal="right" vertical="center"/>
    </xf>
    <xf numFmtId="176" fontId="4" fillId="4" borderId="75" xfId="0" applyNumberFormat="1" applyFont="1" applyFill="1" applyBorder="1" applyAlignment="1">
      <alignment horizontal="left" vertical="center"/>
    </xf>
    <xf numFmtId="176" fontId="4" fillId="4" borderId="7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206" fontId="4" fillId="0" borderId="80" xfId="0" applyNumberFormat="1" applyFont="1" applyBorder="1" applyAlignment="1">
      <alignment horizontal="center" vertical="center" shrinkToFit="1"/>
    </xf>
    <xf numFmtId="206" fontId="4" fillId="0" borderId="8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93" fontId="4" fillId="2" borderId="0" xfId="0" applyNumberFormat="1" applyFont="1" applyFill="1" applyAlignment="1">
      <alignment horizontal="right" vertical="center" shrinkToFit="1"/>
    </xf>
    <xf numFmtId="193" fontId="4" fillId="2" borderId="1" xfId="0" applyNumberFormat="1" applyFont="1" applyFill="1" applyBorder="1" applyAlignment="1">
      <alignment horizontal="right" vertical="center" shrinkToFit="1"/>
    </xf>
    <xf numFmtId="198" fontId="6" fillId="2" borderId="0" xfId="0" applyNumberFormat="1" applyFont="1" applyFill="1" applyAlignment="1">
      <alignment horizontal="center" vertical="center"/>
    </xf>
    <xf numFmtId="198" fontId="6" fillId="2" borderId="1" xfId="0" applyNumberFormat="1" applyFont="1" applyFill="1" applyBorder="1" applyAlignment="1">
      <alignment horizontal="center" vertical="center"/>
    </xf>
    <xf numFmtId="238" fontId="4" fillId="0" borderId="46" xfId="0" applyNumberFormat="1" applyFont="1" applyBorder="1" applyAlignment="1">
      <alignment horizontal="center" vertical="center" shrinkToFit="1"/>
    </xf>
    <xf numFmtId="238" fontId="4" fillId="0" borderId="47" xfId="0" applyNumberFormat="1" applyFont="1" applyBorder="1" applyAlignment="1">
      <alignment horizontal="center" vertical="center" shrinkToFit="1"/>
    </xf>
    <xf numFmtId="207" fontId="4" fillId="0" borderId="0" xfId="0" applyNumberFormat="1" applyFont="1" applyAlignment="1">
      <alignment horizontal="center" vertical="center" shrinkToFit="1"/>
    </xf>
    <xf numFmtId="189" fontId="4" fillId="0" borderId="46" xfId="0" applyNumberFormat="1" applyFont="1" applyBorder="1" applyAlignment="1">
      <alignment horizontal="center" vertical="center" shrinkToFit="1"/>
    </xf>
    <xf numFmtId="189" fontId="4" fillId="0" borderId="6" xfId="0" applyNumberFormat="1" applyFont="1" applyBorder="1" applyAlignment="1">
      <alignment horizontal="center" vertical="center" shrinkToFit="1"/>
    </xf>
    <xf numFmtId="193" fontId="5" fillId="2" borderId="52" xfId="0" applyNumberFormat="1" applyFont="1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241" fontId="4" fillId="0" borderId="6" xfId="0" applyNumberFormat="1" applyFont="1" applyBorder="1" applyAlignment="1">
      <alignment horizontal="center" vertical="center" shrinkToFit="1"/>
    </xf>
    <xf numFmtId="241" fontId="4" fillId="0" borderId="16" xfId="0" applyNumberFormat="1" applyFont="1" applyBorder="1" applyAlignment="1">
      <alignment horizontal="center" vertical="center" shrinkToFit="1"/>
    </xf>
    <xf numFmtId="232" fontId="4" fillId="0" borderId="46" xfId="0" applyNumberFormat="1" applyFont="1" applyBorder="1" applyAlignment="1">
      <alignment horizontal="center" vertical="center" shrinkToFit="1"/>
    </xf>
    <xf numFmtId="232" fontId="4" fillId="0" borderId="47" xfId="0" applyNumberFormat="1" applyFont="1" applyBorder="1" applyAlignment="1">
      <alignment horizontal="center" vertical="center" shrinkToFit="1"/>
    </xf>
    <xf numFmtId="220" fontId="5" fillId="2" borderId="52" xfId="0" applyNumberFormat="1" applyFont="1" applyFill="1" applyBorder="1" applyAlignment="1">
      <alignment horizontal="center" vertical="center"/>
    </xf>
    <xf numFmtId="220" fontId="5" fillId="2" borderId="53" xfId="0" applyNumberFormat="1" applyFont="1" applyFill="1" applyBorder="1" applyAlignment="1">
      <alignment horizontal="center" vertical="center"/>
    </xf>
    <xf numFmtId="184" fontId="4" fillId="0" borderId="0" xfId="0" applyNumberFormat="1" applyFont="1" applyAlignment="1">
      <alignment horizontal="right" vertical="center"/>
    </xf>
    <xf numFmtId="184" fontId="0" fillId="0" borderId="0" xfId="0" applyNumberFormat="1">
      <alignment vertical="center"/>
    </xf>
    <xf numFmtId="203" fontId="4" fillId="0" borderId="6" xfId="0" applyNumberFormat="1" applyFont="1" applyBorder="1" applyAlignment="1">
      <alignment horizontal="center" vertical="center" shrinkToFit="1"/>
    </xf>
    <xf numFmtId="203" fontId="4" fillId="0" borderId="1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183" fontId="4" fillId="0" borderId="0" xfId="0" applyNumberFormat="1" applyFont="1" applyAlignment="1">
      <alignment horizontal="right" vertical="center" shrinkToFit="1"/>
    </xf>
    <xf numFmtId="183" fontId="1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243" fontId="4" fillId="0" borderId="11" xfId="0" applyNumberFormat="1" applyFont="1" applyBorder="1" applyAlignment="1">
      <alignment horizontal="center" vertical="center" shrinkToFit="1"/>
    </xf>
    <xf numFmtId="243" fontId="4" fillId="0" borderId="6" xfId="0" applyNumberFormat="1" applyFont="1" applyBorder="1" applyAlignment="1">
      <alignment horizontal="center" vertical="center" shrinkToFit="1"/>
    </xf>
    <xf numFmtId="182" fontId="4" fillId="0" borderId="46" xfId="0" applyNumberFormat="1" applyFont="1" applyBorder="1" applyAlignment="1">
      <alignment horizontal="left" vertical="center" shrinkToFit="1"/>
    </xf>
    <xf numFmtId="182" fontId="4" fillId="0" borderId="47" xfId="0" applyNumberFormat="1" applyFont="1" applyBorder="1" applyAlignment="1">
      <alignment horizontal="left" vertical="center" shrinkToFit="1"/>
    </xf>
    <xf numFmtId="205" fontId="4" fillId="0" borderId="6" xfId="0" applyNumberFormat="1" applyFont="1" applyBorder="1" applyAlignment="1">
      <alignment horizontal="left" vertical="center" shrinkToFit="1"/>
    </xf>
    <xf numFmtId="205" fontId="4" fillId="0" borderId="16" xfId="0" applyNumberFormat="1" applyFont="1" applyBorder="1" applyAlignment="1">
      <alignment horizontal="left" vertical="center" shrinkToFit="1"/>
    </xf>
    <xf numFmtId="0" fontId="4" fillId="0" borderId="0" xfId="0" applyFont="1">
      <alignment vertical="center"/>
    </xf>
    <xf numFmtId="189" fontId="4" fillId="0" borderId="46" xfId="0" applyNumberFormat="1" applyFont="1" applyBorder="1" applyAlignment="1">
      <alignment horizontal="left" vertical="center" shrinkToFit="1"/>
    </xf>
    <xf numFmtId="189" fontId="4" fillId="0" borderId="16" xfId="0" applyNumberFormat="1" applyFont="1" applyBorder="1" applyAlignment="1">
      <alignment horizontal="left" vertical="center" shrinkToFit="1"/>
    </xf>
    <xf numFmtId="245" fontId="4" fillId="0" borderId="80" xfId="0" applyNumberFormat="1" applyFont="1" applyBorder="1" applyAlignment="1">
      <alignment horizontal="center" vertical="center" shrinkToFit="1"/>
    </xf>
    <xf numFmtId="245" fontId="4" fillId="0" borderId="81" xfId="0" applyNumberFormat="1" applyFont="1" applyBorder="1" applyAlignment="1">
      <alignment horizontal="center" vertical="center" shrinkToFit="1"/>
    </xf>
    <xf numFmtId="186" fontId="5" fillId="2" borderId="54" xfId="0" applyNumberFormat="1" applyFont="1" applyFill="1" applyBorder="1" applyAlignment="1">
      <alignment horizontal="center" vertical="center" shrinkToFit="1"/>
    </xf>
    <xf numFmtId="186" fontId="5" fillId="2" borderId="55" xfId="0" applyNumberFormat="1" applyFont="1" applyFill="1" applyBorder="1" applyAlignment="1">
      <alignment horizontal="center" vertical="center" shrinkToFit="1"/>
    </xf>
    <xf numFmtId="22" fontId="4" fillId="0" borderId="25" xfId="0" applyNumberFormat="1" applyFont="1" applyBorder="1" applyAlignment="1">
      <alignment horizontal="center" vertical="center"/>
    </xf>
    <xf numFmtId="242" fontId="4" fillId="0" borderId="11" xfId="0" applyNumberFormat="1" applyFont="1" applyBorder="1" applyAlignment="1">
      <alignment horizontal="center" vertical="center" shrinkToFit="1"/>
    </xf>
    <xf numFmtId="242" fontId="4" fillId="0" borderId="6" xfId="0" applyNumberFormat="1" applyFont="1" applyBorder="1" applyAlignment="1">
      <alignment horizontal="center" vertical="center" shrinkToFit="1"/>
    </xf>
    <xf numFmtId="22" fontId="19" fillId="0" borderId="29" xfId="0" applyNumberFormat="1" applyFont="1" applyBorder="1" applyAlignment="1">
      <alignment horizontal="center" vertical="center"/>
    </xf>
    <xf numFmtId="194" fontId="4" fillId="0" borderId="0" xfId="0" applyNumberFormat="1" applyFont="1" applyAlignment="1">
      <alignment horizontal="right" shrinkToFit="1"/>
    </xf>
    <xf numFmtId="240" fontId="4" fillId="2" borderId="0" xfId="0" applyNumberFormat="1" applyFont="1" applyFill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2" fontId="4" fillId="0" borderId="40" xfId="0" applyNumberFormat="1" applyFont="1" applyBorder="1" applyAlignment="1">
      <alignment horizontal="center" vertical="center"/>
    </xf>
    <xf numFmtId="22" fontId="4" fillId="0" borderId="41" xfId="0" applyNumberFormat="1" applyFont="1" applyBorder="1" applyAlignment="1">
      <alignment horizontal="center" vertical="center"/>
    </xf>
    <xf numFmtId="22" fontId="4" fillId="0" borderId="4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262" fontId="6" fillId="0" borderId="62" xfId="0" applyNumberFormat="1" applyFont="1" applyBorder="1" applyAlignment="1">
      <alignment horizontal="right" vertical="top" shrinkToFit="1"/>
    </xf>
    <xf numFmtId="210" fontId="6" fillId="0" borderId="63" xfId="0" applyNumberFormat="1" applyFont="1" applyBorder="1" applyAlignment="1">
      <alignment horizontal="left" vertical="top" shrinkToFit="1"/>
    </xf>
    <xf numFmtId="193" fontId="23" fillId="0" borderId="56" xfId="0" applyNumberFormat="1" applyFont="1" applyBorder="1" applyAlignment="1">
      <alignment horizontal="center" shrinkToFit="1"/>
    </xf>
    <xf numFmtId="193" fontId="23" fillId="0" borderId="57" xfId="0" applyNumberFormat="1" applyFont="1" applyBorder="1" applyAlignment="1">
      <alignment horizontal="center" shrinkToFit="1"/>
    </xf>
    <xf numFmtId="177" fontId="7" fillId="0" borderId="51" xfId="0" applyNumberFormat="1" applyFont="1" applyBorder="1">
      <alignment vertical="center"/>
    </xf>
    <xf numFmtId="177" fontId="1" fillId="2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000099"/>
      <color rgb="FF0000FF"/>
      <color rgb="FF8E3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380002</xdr:colOff>
      <xdr:row>25</xdr:row>
      <xdr:rowOff>27898</xdr:rowOff>
    </xdr:from>
    <xdr:to>
      <xdr:col>9</xdr:col>
      <xdr:colOff>606507</xdr:colOff>
      <xdr:row>26</xdr:row>
      <xdr:rowOff>73270</xdr:rowOff>
    </xdr:to>
    <xdr:sp macro="" textlink="">
      <xdr:nvSpPr>
        <xdr:cNvPr id="2" name="AutoShape 338">
          <a:extLst>
            <a:ext uri="{FF2B5EF4-FFF2-40B4-BE49-F238E27FC236}">
              <a16:creationId xmlns:a16="http://schemas.microsoft.com/office/drawing/2014/main" id="{3B491E67-93E2-49DB-895C-8FC7C93A5148}"/>
            </a:ext>
          </a:extLst>
        </xdr:cNvPr>
        <xdr:cNvSpPr>
          <a:spLocks noChangeArrowheads="1"/>
        </xdr:cNvSpPr>
      </xdr:nvSpPr>
      <xdr:spPr bwMode="auto">
        <a:xfrm>
          <a:off x="6012452" y="4263348"/>
          <a:ext cx="226505" cy="210472"/>
        </a:xfrm>
        <a:prstGeom prst="hexagon">
          <a:avLst>
            <a:gd name="adj" fmla="val 27679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twoCellAnchor>
  <xdr:twoCellAnchor>
    <xdr:from>
      <xdr:col>11</xdr:col>
      <xdr:colOff>302984</xdr:colOff>
      <xdr:row>37</xdr:row>
      <xdr:rowOff>26932</xdr:rowOff>
    </xdr:from>
    <xdr:to>
      <xdr:col>12</xdr:col>
      <xdr:colOff>165801</xdr:colOff>
      <xdr:row>37</xdr:row>
      <xdr:rowOff>151700</xdr:rowOff>
    </xdr:to>
    <xdr:sp macro="" textlink="">
      <xdr:nvSpPr>
        <xdr:cNvPr id="3" name="Text Box 528">
          <a:extLst>
            <a:ext uri="{FF2B5EF4-FFF2-40B4-BE49-F238E27FC236}">
              <a16:creationId xmlns:a16="http://schemas.microsoft.com/office/drawing/2014/main" id="{96562AD1-89DF-4C74-B556-3CFC0376E14B}"/>
            </a:ext>
          </a:extLst>
        </xdr:cNvPr>
        <xdr:cNvSpPr txBox="1">
          <a:spLocks noChangeArrowheads="1"/>
        </xdr:cNvSpPr>
      </xdr:nvSpPr>
      <xdr:spPr bwMode="auto">
        <a:xfrm>
          <a:off x="7307034" y="6319782"/>
          <a:ext cx="567667" cy="1247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一本田福所</a:t>
          </a:r>
          <a:endParaRPr lang="ja-JP" altLang="ja-JP" sz="800">
            <a:effectLst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147285</xdr:colOff>
      <xdr:row>12</xdr:row>
      <xdr:rowOff>46960</xdr:rowOff>
    </xdr:from>
    <xdr:to>
      <xdr:col>14</xdr:col>
      <xdr:colOff>439100</xdr:colOff>
      <xdr:row>13</xdr:row>
      <xdr:rowOff>91896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1C4C588A-2C2B-4448-9E57-DFB99569DBBD}"/>
            </a:ext>
          </a:extLst>
        </xdr:cNvPr>
        <xdr:cNvSpPr>
          <a:spLocks noChangeAspect="1" noChangeArrowheads="1"/>
        </xdr:cNvSpPr>
      </xdr:nvSpPr>
      <xdr:spPr bwMode="auto">
        <a:xfrm>
          <a:off x="9265885" y="2123410"/>
          <a:ext cx="291815" cy="21003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12</xdr:col>
      <xdr:colOff>194027</xdr:colOff>
      <xdr:row>12</xdr:row>
      <xdr:rowOff>57323</xdr:rowOff>
    </xdr:from>
    <xdr:to>
      <xdr:col>12</xdr:col>
      <xdr:colOff>479516</xdr:colOff>
      <xdr:row>13</xdr:row>
      <xdr:rowOff>136699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C6E546A0-DA20-40D0-BCF2-6C9F2750929D}"/>
            </a:ext>
          </a:extLst>
        </xdr:cNvPr>
        <xdr:cNvSpPr>
          <a:spLocks noChangeAspect="1" noChangeArrowheads="1"/>
        </xdr:cNvSpPr>
      </xdr:nvSpPr>
      <xdr:spPr bwMode="auto">
        <a:xfrm>
          <a:off x="7902927" y="2133773"/>
          <a:ext cx="285489" cy="24447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20</xdr:col>
      <xdr:colOff>46464</xdr:colOff>
      <xdr:row>4</xdr:row>
      <xdr:rowOff>100671</xdr:rowOff>
    </xdr:from>
    <xdr:to>
      <xdr:col>20</xdr:col>
      <xdr:colOff>526585</xdr:colOff>
      <xdr:row>5</xdr:row>
      <xdr:rowOff>60015</xdr:rowOff>
    </xdr:to>
    <xdr:sp macro="" textlink="">
      <xdr:nvSpPr>
        <xdr:cNvPr id="6" name="Text Box 1563">
          <a:extLst>
            <a:ext uri="{FF2B5EF4-FFF2-40B4-BE49-F238E27FC236}">
              <a16:creationId xmlns:a16="http://schemas.microsoft.com/office/drawing/2014/main" id="{BC4D030E-B164-4765-9BFA-ADB58E00F272}"/>
            </a:ext>
          </a:extLst>
        </xdr:cNvPr>
        <xdr:cNvSpPr txBox="1">
          <a:spLocks noChangeArrowheads="1"/>
        </xdr:cNvSpPr>
      </xdr:nvSpPr>
      <xdr:spPr bwMode="auto">
        <a:xfrm>
          <a:off x="13394164" y="824571"/>
          <a:ext cx="480121" cy="1180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雄島橋</a:t>
          </a:r>
        </a:p>
      </xdr:txBody>
    </xdr:sp>
    <xdr:clientData/>
  </xdr:twoCellAnchor>
  <xdr:twoCellAnchor>
    <xdr:from>
      <xdr:col>18</xdr:col>
      <xdr:colOff>313855</xdr:colOff>
      <xdr:row>4</xdr:row>
      <xdr:rowOff>155087</xdr:rowOff>
    </xdr:from>
    <xdr:to>
      <xdr:col>18</xdr:col>
      <xdr:colOff>613685</xdr:colOff>
      <xdr:row>6</xdr:row>
      <xdr:rowOff>62843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9C81E488-1F69-4A4D-98F8-DC3A36DE5633}"/>
            </a:ext>
          </a:extLst>
        </xdr:cNvPr>
        <xdr:cNvSpPr>
          <a:spLocks noChangeAspect="1" noChangeArrowheads="1"/>
        </xdr:cNvSpPr>
      </xdr:nvSpPr>
      <xdr:spPr bwMode="auto">
        <a:xfrm>
          <a:off x="12251855" y="878987"/>
          <a:ext cx="299830" cy="231606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13</xdr:col>
      <xdr:colOff>712381</xdr:colOff>
      <xdr:row>6</xdr:row>
      <xdr:rowOff>112845</xdr:rowOff>
    </xdr:from>
    <xdr:to>
      <xdr:col>14</xdr:col>
      <xdr:colOff>81917</xdr:colOff>
      <xdr:row>8</xdr:row>
      <xdr:rowOff>177444</xdr:rowOff>
    </xdr:to>
    <xdr:sp macro="" textlink="">
      <xdr:nvSpPr>
        <xdr:cNvPr id="8" name="Line 304">
          <a:extLst>
            <a:ext uri="{FF2B5EF4-FFF2-40B4-BE49-F238E27FC236}">
              <a16:creationId xmlns:a16="http://schemas.microsoft.com/office/drawing/2014/main" id="{5DD3C538-CD6C-4D87-8600-BEDC0DC11F60}"/>
            </a:ext>
          </a:extLst>
        </xdr:cNvPr>
        <xdr:cNvSpPr>
          <a:spLocks noChangeShapeType="1"/>
        </xdr:cNvSpPr>
      </xdr:nvSpPr>
      <xdr:spPr bwMode="auto">
        <a:xfrm flipH="1">
          <a:off x="9119781" y="1160595"/>
          <a:ext cx="80736" cy="3947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183753</xdr:colOff>
      <xdr:row>62</xdr:row>
      <xdr:rowOff>155854</xdr:rowOff>
    </xdr:from>
    <xdr:ext cx="858880" cy="282129"/>
    <xdr:sp macro="" textlink="">
      <xdr:nvSpPr>
        <xdr:cNvPr id="9" name="Text Box 181">
          <a:extLst>
            <a:ext uri="{FF2B5EF4-FFF2-40B4-BE49-F238E27FC236}">
              <a16:creationId xmlns:a16="http://schemas.microsoft.com/office/drawing/2014/main" id="{BB4BBF08-061F-4DA3-9098-7DA32C1910F8}"/>
            </a:ext>
          </a:extLst>
        </xdr:cNvPr>
        <xdr:cNvSpPr txBox="1">
          <a:spLocks noChangeArrowheads="1"/>
        </xdr:cNvSpPr>
      </xdr:nvSpPr>
      <xdr:spPr bwMode="auto">
        <a:xfrm>
          <a:off x="5816203" y="10671454"/>
          <a:ext cx="858880" cy="2821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川尻店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419541</xdr:colOff>
      <xdr:row>36</xdr:row>
      <xdr:rowOff>111728</xdr:rowOff>
    </xdr:from>
    <xdr:to>
      <xdr:col>10</xdr:col>
      <xdr:colOff>663220</xdr:colOff>
      <xdr:row>39</xdr:row>
      <xdr:rowOff>70772</xdr:rowOff>
    </xdr:to>
    <xdr:sp macro="" textlink="">
      <xdr:nvSpPr>
        <xdr:cNvPr id="10" name="Text Box 1118">
          <a:extLst>
            <a:ext uri="{FF2B5EF4-FFF2-40B4-BE49-F238E27FC236}">
              <a16:creationId xmlns:a16="http://schemas.microsoft.com/office/drawing/2014/main" id="{2546FF24-CE10-425C-BD35-711569C90F45}"/>
            </a:ext>
          </a:extLst>
        </xdr:cNvPr>
        <xdr:cNvSpPr txBox="1">
          <a:spLocks noChangeArrowheads="1"/>
        </xdr:cNvSpPr>
      </xdr:nvSpPr>
      <xdr:spPr bwMode="auto">
        <a:xfrm>
          <a:off x="6051991" y="6239478"/>
          <a:ext cx="929479" cy="4416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フォトコントロール３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蒸気機関車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D51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と自転車を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撮影する事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84297</xdr:colOff>
      <xdr:row>36</xdr:row>
      <xdr:rowOff>62747</xdr:rowOff>
    </xdr:from>
    <xdr:to>
      <xdr:col>9</xdr:col>
      <xdr:colOff>251404</xdr:colOff>
      <xdr:row>38</xdr:row>
      <xdr:rowOff>119383</xdr:rowOff>
    </xdr:to>
    <xdr:sp macro="" textlink="">
      <xdr:nvSpPr>
        <xdr:cNvPr id="11" name="Freeform 796">
          <a:extLst>
            <a:ext uri="{FF2B5EF4-FFF2-40B4-BE49-F238E27FC236}">
              <a16:creationId xmlns:a16="http://schemas.microsoft.com/office/drawing/2014/main" id="{ABAAA6DF-6E4D-4B82-8B38-BE396BF8EBFA}"/>
            </a:ext>
          </a:extLst>
        </xdr:cNvPr>
        <xdr:cNvSpPr>
          <a:spLocks/>
        </xdr:cNvSpPr>
      </xdr:nvSpPr>
      <xdr:spPr bwMode="auto">
        <a:xfrm rot="16200000" flipH="1">
          <a:off x="5613233" y="6294011"/>
          <a:ext cx="374136" cy="167107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335644</xdr:colOff>
      <xdr:row>31</xdr:row>
      <xdr:rowOff>131534</xdr:rowOff>
    </xdr:from>
    <xdr:to>
      <xdr:col>8</xdr:col>
      <xdr:colOff>163286</xdr:colOff>
      <xdr:row>31</xdr:row>
      <xdr:rowOff>154213</xdr:rowOff>
    </xdr:to>
    <xdr:sp macro="" textlink="">
      <xdr:nvSpPr>
        <xdr:cNvPr id="12" name="Line 304">
          <a:extLst>
            <a:ext uri="{FF2B5EF4-FFF2-40B4-BE49-F238E27FC236}">
              <a16:creationId xmlns:a16="http://schemas.microsoft.com/office/drawing/2014/main" id="{616F081D-1EFE-4522-BE36-F623B5D59C9B}"/>
            </a:ext>
          </a:extLst>
        </xdr:cNvPr>
        <xdr:cNvSpPr>
          <a:spLocks noChangeShapeType="1"/>
        </xdr:cNvSpPr>
      </xdr:nvSpPr>
      <xdr:spPr bwMode="auto">
        <a:xfrm flipV="1">
          <a:off x="4596494" y="5395684"/>
          <a:ext cx="513442" cy="226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212364</xdr:colOff>
      <xdr:row>28</xdr:row>
      <xdr:rowOff>122460</xdr:rowOff>
    </xdr:from>
    <xdr:to>
      <xdr:col>8</xdr:col>
      <xdr:colOff>618714</xdr:colOff>
      <xdr:row>30</xdr:row>
      <xdr:rowOff>134327</xdr:rowOff>
    </xdr:to>
    <xdr:sp macro="" textlink="">
      <xdr:nvSpPr>
        <xdr:cNvPr id="13" name="Text Box 1118">
          <a:extLst>
            <a:ext uri="{FF2B5EF4-FFF2-40B4-BE49-F238E27FC236}">
              <a16:creationId xmlns:a16="http://schemas.microsoft.com/office/drawing/2014/main" id="{A828ED60-E070-43C9-B45C-22ED3A11A9DE}"/>
            </a:ext>
          </a:extLst>
        </xdr:cNvPr>
        <xdr:cNvSpPr txBox="1">
          <a:spLocks noChangeArrowheads="1"/>
        </xdr:cNvSpPr>
      </xdr:nvSpPr>
      <xdr:spPr bwMode="auto">
        <a:xfrm>
          <a:off x="5159014" y="4878610"/>
          <a:ext cx="406350" cy="3547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ｾﾝﾀｰﾗｲﾝ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沿いに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122467</xdr:colOff>
      <xdr:row>21</xdr:row>
      <xdr:rowOff>58962</xdr:rowOff>
    </xdr:from>
    <xdr:to>
      <xdr:col>9</xdr:col>
      <xdr:colOff>563565</xdr:colOff>
      <xdr:row>21</xdr:row>
      <xdr:rowOff>68038</xdr:rowOff>
    </xdr:to>
    <xdr:sp macro="" textlink="">
      <xdr:nvSpPr>
        <xdr:cNvPr id="14" name="Line 294">
          <a:extLst>
            <a:ext uri="{FF2B5EF4-FFF2-40B4-BE49-F238E27FC236}">
              <a16:creationId xmlns:a16="http://schemas.microsoft.com/office/drawing/2014/main" id="{37E0B344-D3BE-42B3-8E2E-AC4A91F4F62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970928" y="3405301"/>
          <a:ext cx="9076" cy="4410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86182</xdr:colOff>
      <xdr:row>22</xdr:row>
      <xdr:rowOff>90716</xdr:rowOff>
    </xdr:from>
    <xdr:ext cx="290283" cy="131538"/>
    <xdr:sp macro="" textlink="">
      <xdr:nvSpPr>
        <xdr:cNvPr id="15" name="Text Box 1664">
          <a:extLst>
            <a:ext uri="{FF2B5EF4-FFF2-40B4-BE49-F238E27FC236}">
              <a16:creationId xmlns:a16="http://schemas.microsoft.com/office/drawing/2014/main" id="{B30E2335-7163-4BF9-9A09-3F93D21C0639}"/>
            </a:ext>
          </a:extLst>
        </xdr:cNvPr>
        <xdr:cNvSpPr txBox="1">
          <a:spLocks noChangeArrowheads="1"/>
        </xdr:cNvSpPr>
      </xdr:nvSpPr>
      <xdr:spPr bwMode="auto">
        <a:xfrm>
          <a:off x="4347032" y="3818166"/>
          <a:ext cx="290283" cy="131538"/>
        </a:xfrm>
        <a:prstGeom prst="rect">
          <a:avLst/>
        </a:prstGeom>
        <a:solidFill>
          <a:schemeClr val="bg1">
            <a:alpha val="7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60325</xdr:colOff>
      <xdr:row>15</xdr:row>
      <xdr:rowOff>111125</xdr:rowOff>
    </xdr:from>
    <xdr:to>
      <xdr:col>8</xdr:col>
      <xdr:colOff>433555</xdr:colOff>
      <xdr:row>16</xdr:row>
      <xdr:rowOff>73393</xdr:rowOff>
    </xdr:to>
    <xdr:sp macro="" textlink="">
      <xdr:nvSpPr>
        <xdr:cNvPr id="16" name="Text Box 2947">
          <a:extLst>
            <a:ext uri="{FF2B5EF4-FFF2-40B4-BE49-F238E27FC236}">
              <a16:creationId xmlns:a16="http://schemas.microsoft.com/office/drawing/2014/main" id="{70894AC3-2873-4A37-8598-A2C746F7A5E4}"/>
            </a:ext>
          </a:extLst>
        </xdr:cNvPr>
        <xdr:cNvSpPr txBox="1">
          <a:spLocks noChangeArrowheads="1"/>
        </xdr:cNvSpPr>
      </xdr:nvSpPr>
      <xdr:spPr bwMode="auto">
        <a:xfrm>
          <a:off x="5006975" y="2682875"/>
          <a:ext cx="373230" cy="12736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東古市</a:t>
          </a:r>
        </a:p>
      </xdr:txBody>
    </xdr:sp>
    <xdr:clientData/>
  </xdr:twoCellAnchor>
  <xdr:oneCellAnchor>
    <xdr:from>
      <xdr:col>10</xdr:col>
      <xdr:colOff>41634</xdr:colOff>
      <xdr:row>4</xdr:row>
      <xdr:rowOff>156147</xdr:rowOff>
    </xdr:from>
    <xdr:ext cx="140533" cy="279628"/>
    <xdr:sp macro="" textlink="">
      <xdr:nvSpPr>
        <xdr:cNvPr id="17" name="Text Box 1300">
          <a:extLst>
            <a:ext uri="{FF2B5EF4-FFF2-40B4-BE49-F238E27FC236}">
              <a16:creationId xmlns:a16="http://schemas.microsoft.com/office/drawing/2014/main" id="{10DE901E-C9DF-4D34-BA0B-11816D4593B8}"/>
            </a:ext>
          </a:extLst>
        </xdr:cNvPr>
        <xdr:cNvSpPr txBox="1">
          <a:spLocks noChangeArrowheads="1"/>
        </xdr:cNvSpPr>
      </xdr:nvSpPr>
      <xdr:spPr bwMode="auto">
        <a:xfrm>
          <a:off x="6359884" y="880047"/>
          <a:ext cx="140533" cy="2796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20</xdr:col>
      <xdr:colOff>445822</xdr:colOff>
      <xdr:row>30</xdr:row>
      <xdr:rowOff>54823</xdr:rowOff>
    </xdr:from>
    <xdr:to>
      <xdr:col>20</xdr:col>
      <xdr:colOff>689215</xdr:colOff>
      <xdr:row>31</xdr:row>
      <xdr:rowOff>136400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CE7B542-8DEA-4807-A901-299F82DF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3522" y="5153873"/>
          <a:ext cx="243393" cy="246677"/>
        </a:xfrm>
        <a:prstGeom prst="rect">
          <a:avLst/>
        </a:prstGeom>
      </xdr:spPr>
    </xdr:pic>
    <xdr:clientData/>
  </xdr:twoCellAnchor>
  <xdr:twoCellAnchor>
    <xdr:from>
      <xdr:col>20</xdr:col>
      <xdr:colOff>191239</xdr:colOff>
      <xdr:row>27</xdr:row>
      <xdr:rowOff>132621</xdr:rowOff>
    </xdr:from>
    <xdr:to>
      <xdr:col>20</xdr:col>
      <xdr:colOff>420609</xdr:colOff>
      <xdr:row>28</xdr:row>
      <xdr:rowOff>83805</xdr:rowOff>
    </xdr:to>
    <xdr:sp macro="" textlink="">
      <xdr:nvSpPr>
        <xdr:cNvPr id="19" name="Text Box 528">
          <a:extLst>
            <a:ext uri="{FF2B5EF4-FFF2-40B4-BE49-F238E27FC236}">
              <a16:creationId xmlns:a16="http://schemas.microsoft.com/office/drawing/2014/main" id="{4D511031-B640-4802-A1A8-D56C3AF781D5}"/>
            </a:ext>
          </a:extLst>
        </xdr:cNvPr>
        <xdr:cNvSpPr txBox="1">
          <a:spLocks noChangeArrowheads="1"/>
        </xdr:cNvSpPr>
      </xdr:nvSpPr>
      <xdr:spPr bwMode="auto">
        <a:xfrm>
          <a:off x="13538939" y="4710971"/>
          <a:ext cx="229370" cy="1289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池口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205697</xdr:colOff>
      <xdr:row>28</xdr:row>
      <xdr:rowOff>55359</xdr:rowOff>
    </xdr:from>
    <xdr:to>
      <xdr:col>19</xdr:col>
      <xdr:colOff>586046</xdr:colOff>
      <xdr:row>28</xdr:row>
      <xdr:rowOff>61465</xdr:rowOff>
    </xdr:to>
    <xdr:sp macro="" textlink="">
      <xdr:nvSpPr>
        <xdr:cNvPr id="20" name="Line 304">
          <a:extLst>
            <a:ext uri="{FF2B5EF4-FFF2-40B4-BE49-F238E27FC236}">
              <a16:creationId xmlns:a16="http://schemas.microsoft.com/office/drawing/2014/main" id="{6146100F-C636-4BCE-9DFD-43822B959756}"/>
            </a:ext>
          </a:extLst>
        </xdr:cNvPr>
        <xdr:cNvSpPr>
          <a:spLocks noChangeShapeType="1"/>
        </xdr:cNvSpPr>
      </xdr:nvSpPr>
      <xdr:spPr bwMode="auto">
        <a:xfrm flipV="1">
          <a:off x="12848547" y="4811509"/>
          <a:ext cx="380349" cy="61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409574</xdr:colOff>
      <xdr:row>25</xdr:row>
      <xdr:rowOff>35565</xdr:rowOff>
    </xdr:from>
    <xdr:ext cx="463551" cy="447034"/>
    <xdr:sp macro="" textlink="">
      <xdr:nvSpPr>
        <xdr:cNvPr id="21" name="Text Box 709">
          <a:extLst>
            <a:ext uri="{FF2B5EF4-FFF2-40B4-BE49-F238E27FC236}">
              <a16:creationId xmlns:a16="http://schemas.microsoft.com/office/drawing/2014/main" id="{162A749E-C8C6-4DB6-8F45-537D8AFEF640}"/>
            </a:ext>
          </a:extLst>
        </xdr:cNvPr>
        <xdr:cNvSpPr txBox="1">
          <a:spLocks noChangeArrowheads="1"/>
        </xdr:cNvSpPr>
      </xdr:nvSpPr>
      <xdr:spPr bwMode="auto">
        <a:xfrm flipV="1">
          <a:off x="10233024" y="4271015"/>
          <a:ext cx="463551" cy="4470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1.7㎞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直角ｶｰﾌﾞあり</a:t>
          </a:r>
        </a:p>
      </xdr:txBody>
    </xdr:sp>
    <xdr:clientData/>
  </xdr:oneCellAnchor>
  <xdr:twoCellAnchor>
    <xdr:from>
      <xdr:col>14</xdr:col>
      <xdr:colOff>219075</xdr:colOff>
      <xdr:row>28</xdr:row>
      <xdr:rowOff>66676</xdr:rowOff>
    </xdr:from>
    <xdr:to>
      <xdr:col>14</xdr:col>
      <xdr:colOff>606425</xdr:colOff>
      <xdr:row>29</xdr:row>
      <xdr:rowOff>139700</xdr:rowOff>
    </xdr:to>
    <xdr:sp macro="" textlink="">
      <xdr:nvSpPr>
        <xdr:cNvPr id="22" name="Line 304">
          <a:extLst>
            <a:ext uri="{FF2B5EF4-FFF2-40B4-BE49-F238E27FC236}">
              <a16:creationId xmlns:a16="http://schemas.microsoft.com/office/drawing/2014/main" id="{FECF6E48-2DAF-4373-91BF-366B1859CA32}"/>
            </a:ext>
          </a:extLst>
        </xdr:cNvPr>
        <xdr:cNvSpPr>
          <a:spLocks noChangeShapeType="1"/>
        </xdr:cNvSpPr>
      </xdr:nvSpPr>
      <xdr:spPr bwMode="auto">
        <a:xfrm>
          <a:off x="9337675" y="4822826"/>
          <a:ext cx="387350" cy="250824"/>
        </a:xfrm>
        <a:custGeom>
          <a:avLst/>
          <a:gdLst>
            <a:gd name="connsiteX0" fmla="*/ 0 w 212725"/>
            <a:gd name="connsiteY0" fmla="*/ 0 h 215899"/>
            <a:gd name="connsiteX1" fmla="*/ 212725 w 212725"/>
            <a:gd name="connsiteY1" fmla="*/ 215899 h 215899"/>
            <a:gd name="connsiteX0" fmla="*/ 0 w 339725"/>
            <a:gd name="connsiteY0" fmla="*/ 0 h 200024"/>
            <a:gd name="connsiteX1" fmla="*/ 339725 w 339725"/>
            <a:gd name="connsiteY1" fmla="*/ 200024 h 200024"/>
            <a:gd name="connsiteX0" fmla="*/ 0 w 339725"/>
            <a:gd name="connsiteY0" fmla="*/ 0 h 200315"/>
            <a:gd name="connsiteX1" fmla="*/ 339725 w 339725"/>
            <a:gd name="connsiteY1" fmla="*/ 200024 h 200315"/>
            <a:gd name="connsiteX0" fmla="*/ 0 w 355600"/>
            <a:gd name="connsiteY0" fmla="*/ 0 h 149678"/>
            <a:gd name="connsiteX1" fmla="*/ 355600 w 355600"/>
            <a:gd name="connsiteY1" fmla="*/ 149224 h 149678"/>
            <a:gd name="connsiteX0" fmla="*/ 0 w 355600"/>
            <a:gd name="connsiteY0" fmla="*/ 0 h 164503"/>
            <a:gd name="connsiteX1" fmla="*/ 355600 w 355600"/>
            <a:gd name="connsiteY1" fmla="*/ 149224 h 164503"/>
            <a:gd name="connsiteX0" fmla="*/ 0 w 361950"/>
            <a:gd name="connsiteY0" fmla="*/ 0 h 233275"/>
            <a:gd name="connsiteX1" fmla="*/ 361950 w 361950"/>
            <a:gd name="connsiteY1" fmla="*/ 222249 h 233275"/>
            <a:gd name="connsiteX0" fmla="*/ 0 w 361950"/>
            <a:gd name="connsiteY0" fmla="*/ 0 h 235937"/>
            <a:gd name="connsiteX1" fmla="*/ 361950 w 361950"/>
            <a:gd name="connsiteY1" fmla="*/ 222249 h 235937"/>
            <a:gd name="connsiteX0" fmla="*/ 0 w 361950"/>
            <a:gd name="connsiteY0" fmla="*/ 0 h 237312"/>
            <a:gd name="connsiteX1" fmla="*/ 361950 w 361950"/>
            <a:gd name="connsiteY1" fmla="*/ 222249 h 237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1950" h="237312">
              <a:moveTo>
                <a:pt x="0" y="0"/>
              </a:moveTo>
              <a:cubicBezTo>
                <a:pt x="49436" y="147031"/>
                <a:pt x="240242" y="283633"/>
                <a:pt x="361950" y="22224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119062</xdr:colOff>
      <xdr:row>26</xdr:row>
      <xdr:rowOff>1</xdr:rowOff>
    </xdr:from>
    <xdr:to>
      <xdr:col>12</xdr:col>
      <xdr:colOff>119062</xdr:colOff>
      <xdr:row>30</xdr:row>
      <xdr:rowOff>104776</xdr:rowOff>
    </xdr:to>
    <xdr:sp macro="" textlink="">
      <xdr:nvSpPr>
        <xdr:cNvPr id="23" name="Line 304">
          <a:extLst>
            <a:ext uri="{FF2B5EF4-FFF2-40B4-BE49-F238E27FC236}">
              <a16:creationId xmlns:a16="http://schemas.microsoft.com/office/drawing/2014/main" id="{B66249BA-CC75-4DEF-8E53-63CC6D4A11CF}"/>
            </a:ext>
          </a:extLst>
        </xdr:cNvPr>
        <xdr:cNvSpPr>
          <a:spLocks noChangeShapeType="1"/>
        </xdr:cNvSpPr>
      </xdr:nvSpPr>
      <xdr:spPr bwMode="auto">
        <a:xfrm flipH="1" flipV="1">
          <a:off x="7827962" y="4400551"/>
          <a:ext cx="0" cy="803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493889</xdr:colOff>
      <xdr:row>23</xdr:row>
      <xdr:rowOff>44093</xdr:rowOff>
    </xdr:from>
    <xdr:to>
      <xdr:col>20</xdr:col>
      <xdr:colOff>73870</xdr:colOff>
      <xdr:row>24</xdr:row>
      <xdr:rowOff>122528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61531429-FF97-4570-B7DC-D7AC97538DA3}"/>
            </a:ext>
          </a:extLst>
        </xdr:cNvPr>
        <xdr:cNvSpPr>
          <a:spLocks noChangeAspect="1" noChangeArrowheads="1"/>
        </xdr:cNvSpPr>
      </xdr:nvSpPr>
      <xdr:spPr bwMode="auto">
        <a:xfrm>
          <a:off x="13136739" y="3942993"/>
          <a:ext cx="284831" cy="24353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1050"/>
        </a:p>
      </xdr:txBody>
    </xdr:sp>
    <xdr:clientData/>
  </xdr:twoCellAnchor>
  <xdr:twoCellAnchor editAs="oneCell">
    <xdr:from>
      <xdr:col>19</xdr:col>
      <xdr:colOff>313251</xdr:colOff>
      <xdr:row>18</xdr:row>
      <xdr:rowOff>7506</xdr:rowOff>
    </xdr:from>
    <xdr:to>
      <xdr:col>20</xdr:col>
      <xdr:colOff>38922</xdr:colOff>
      <xdr:row>19</xdr:row>
      <xdr:rowOff>166998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ABF03B58-58F7-4483-9415-1B6D5A90D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8634459">
          <a:off x="12956101" y="3049156"/>
          <a:ext cx="430521" cy="337292"/>
        </a:xfrm>
        <a:prstGeom prst="rect">
          <a:avLst/>
        </a:prstGeom>
      </xdr:spPr>
    </xdr:pic>
    <xdr:clientData/>
  </xdr:twoCellAnchor>
  <xdr:twoCellAnchor>
    <xdr:from>
      <xdr:col>16</xdr:col>
      <xdr:colOff>96885</xdr:colOff>
      <xdr:row>19</xdr:row>
      <xdr:rowOff>140088</xdr:rowOff>
    </xdr:from>
    <xdr:to>
      <xdr:col>16</xdr:col>
      <xdr:colOff>457470</xdr:colOff>
      <xdr:row>20</xdr:row>
      <xdr:rowOff>126484</xdr:rowOff>
    </xdr:to>
    <xdr:sp macro="" textlink="">
      <xdr:nvSpPr>
        <xdr:cNvPr id="26" name="Text Box 1563">
          <a:extLst>
            <a:ext uri="{FF2B5EF4-FFF2-40B4-BE49-F238E27FC236}">
              <a16:creationId xmlns:a16="http://schemas.microsoft.com/office/drawing/2014/main" id="{0258E4F3-5483-43EE-B70C-575CC2183B2A}"/>
            </a:ext>
          </a:extLst>
        </xdr:cNvPr>
        <xdr:cNvSpPr txBox="1">
          <a:spLocks noChangeArrowheads="1"/>
        </xdr:cNvSpPr>
      </xdr:nvSpPr>
      <xdr:spPr bwMode="auto">
        <a:xfrm>
          <a:off x="10625185" y="3359538"/>
          <a:ext cx="360585" cy="1641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北潟湖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322463</xdr:colOff>
      <xdr:row>14</xdr:row>
      <xdr:rowOff>119061</xdr:rowOff>
    </xdr:from>
    <xdr:to>
      <xdr:col>15</xdr:col>
      <xdr:colOff>643137</xdr:colOff>
      <xdr:row>15</xdr:row>
      <xdr:rowOff>94257</xdr:rowOff>
    </xdr:to>
    <xdr:sp macro="" textlink="">
      <xdr:nvSpPr>
        <xdr:cNvPr id="27" name="Line 304">
          <a:extLst>
            <a:ext uri="{FF2B5EF4-FFF2-40B4-BE49-F238E27FC236}">
              <a16:creationId xmlns:a16="http://schemas.microsoft.com/office/drawing/2014/main" id="{E658CFB3-394F-4771-A235-1228829F9DBD}"/>
            </a:ext>
          </a:extLst>
        </xdr:cNvPr>
        <xdr:cNvSpPr>
          <a:spLocks noChangeShapeType="1"/>
        </xdr:cNvSpPr>
      </xdr:nvSpPr>
      <xdr:spPr bwMode="auto">
        <a:xfrm flipH="1">
          <a:off x="10145913" y="2525711"/>
          <a:ext cx="320674" cy="1402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304801</xdr:colOff>
      <xdr:row>15</xdr:row>
      <xdr:rowOff>14795</xdr:rowOff>
    </xdr:from>
    <xdr:to>
      <xdr:col>14</xdr:col>
      <xdr:colOff>629892</xdr:colOff>
      <xdr:row>16</xdr:row>
      <xdr:rowOff>91480</xdr:rowOff>
    </xdr:to>
    <xdr:sp macro="" textlink="">
      <xdr:nvSpPr>
        <xdr:cNvPr id="28" name="AutoShape 19">
          <a:extLst>
            <a:ext uri="{FF2B5EF4-FFF2-40B4-BE49-F238E27FC236}">
              <a16:creationId xmlns:a16="http://schemas.microsoft.com/office/drawing/2014/main" id="{EFB00C59-6E7E-4A5F-8A59-9BFC4A8DAB0A}"/>
            </a:ext>
          </a:extLst>
        </xdr:cNvPr>
        <xdr:cNvSpPr>
          <a:spLocks noChangeAspect="1" noChangeArrowheads="1"/>
        </xdr:cNvSpPr>
      </xdr:nvSpPr>
      <xdr:spPr bwMode="auto">
        <a:xfrm>
          <a:off x="9423401" y="2586545"/>
          <a:ext cx="325091" cy="24178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8</xdr:col>
      <xdr:colOff>125401</xdr:colOff>
      <xdr:row>60</xdr:row>
      <xdr:rowOff>150615</xdr:rowOff>
    </xdr:from>
    <xdr:to>
      <xdr:col>8</xdr:col>
      <xdr:colOff>293484</xdr:colOff>
      <xdr:row>65</xdr:row>
      <xdr:rowOff>166821</xdr:rowOff>
    </xdr:to>
    <xdr:sp macro="" textlink="">
      <xdr:nvSpPr>
        <xdr:cNvPr id="29" name="Freeform 605">
          <a:extLst>
            <a:ext uri="{FF2B5EF4-FFF2-40B4-BE49-F238E27FC236}">
              <a16:creationId xmlns:a16="http://schemas.microsoft.com/office/drawing/2014/main" id="{80308B00-AAB8-4E9E-87EC-CB2D4343F198}"/>
            </a:ext>
          </a:extLst>
        </xdr:cNvPr>
        <xdr:cNvSpPr>
          <a:spLocks/>
        </xdr:cNvSpPr>
      </xdr:nvSpPr>
      <xdr:spPr bwMode="auto">
        <a:xfrm rot="8136657">
          <a:off x="5072051" y="10323315"/>
          <a:ext cx="168083" cy="873456"/>
        </a:xfrm>
        <a:custGeom>
          <a:avLst/>
          <a:gdLst>
            <a:gd name="T0" fmla="*/ 2147483647 w 9818"/>
            <a:gd name="T1" fmla="*/ 0 h 10000"/>
            <a:gd name="T2" fmla="*/ 2147483647 w 9818"/>
            <a:gd name="T3" fmla="*/ 2147483647 h 10000"/>
            <a:gd name="T4" fmla="*/ 2147483647 w 9818"/>
            <a:gd name="T5" fmla="*/ 2147483647 h 10000"/>
            <a:gd name="T6" fmla="*/ 2147483647 w 9818"/>
            <a:gd name="T7" fmla="*/ 2147483647 h 10000"/>
            <a:gd name="T8" fmla="*/ 2147483647 w 9818"/>
            <a:gd name="T9" fmla="*/ 2147483647 h 10000"/>
            <a:gd name="T10" fmla="*/ 2147483647 w 9818"/>
            <a:gd name="T11" fmla="*/ 2147483647 h 10000"/>
            <a:gd name="T12" fmla="*/ 0 w 9818"/>
            <a:gd name="T13" fmla="*/ 2147483647 h 10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19265"/>
            <a:gd name="connsiteY0" fmla="*/ 0 h 15840"/>
            <a:gd name="connsiteX1" fmla="*/ 11706 w 19265"/>
            <a:gd name="connsiteY1" fmla="*/ 8790 h 15840"/>
            <a:gd name="connsiteX2" fmla="*/ 15903 w 19265"/>
            <a:gd name="connsiteY2" fmla="*/ 10579 h 15840"/>
            <a:gd name="connsiteX3" fmla="*/ 19265 w 19265"/>
            <a:gd name="connsiteY3" fmla="*/ 12994 h 15840"/>
            <a:gd name="connsiteX4" fmla="*/ 15902 w 19265"/>
            <a:gd name="connsiteY4" fmla="*/ 13718 h 15840"/>
            <a:gd name="connsiteX5" fmla="*/ 14359 w 19265"/>
            <a:gd name="connsiteY5" fmla="*/ 14754 h 15840"/>
            <a:gd name="connsiteX6" fmla="*/ 9265 w 19265"/>
            <a:gd name="connsiteY6" fmla="*/ 15832 h 15840"/>
            <a:gd name="connsiteX0" fmla="*/ 0 w 21181"/>
            <a:gd name="connsiteY0" fmla="*/ 0 h 15840"/>
            <a:gd name="connsiteX1" fmla="*/ 21074 w 21181"/>
            <a:gd name="connsiteY1" fmla="*/ 5125 h 15840"/>
            <a:gd name="connsiteX2" fmla="*/ 15903 w 21181"/>
            <a:gd name="connsiteY2" fmla="*/ 10579 h 15840"/>
            <a:gd name="connsiteX3" fmla="*/ 19265 w 21181"/>
            <a:gd name="connsiteY3" fmla="*/ 12994 h 15840"/>
            <a:gd name="connsiteX4" fmla="*/ 15902 w 21181"/>
            <a:gd name="connsiteY4" fmla="*/ 13718 h 15840"/>
            <a:gd name="connsiteX5" fmla="*/ 14359 w 21181"/>
            <a:gd name="connsiteY5" fmla="*/ 14754 h 15840"/>
            <a:gd name="connsiteX6" fmla="*/ 9265 w 21181"/>
            <a:gd name="connsiteY6" fmla="*/ 15832 h 15840"/>
            <a:gd name="connsiteX0" fmla="*/ 0 w 15386"/>
            <a:gd name="connsiteY0" fmla="*/ 0 h 14979"/>
            <a:gd name="connsiteX1" fmla="*/ 15279 w 15386"/>
            <a:gd name="connsiteY1" fmla="*/ 4264 h 14979"/>
            <a:gd name="connsiteX2" fmla="*/ 10108 w 15386"/>
            <a:gd name="connsiteY2" fmla="*/ 9718 h 14979"/>
            <a:gd name="connsiteX3" fmla="*/ 13470 w 15386"/>
            <a:gd name="connsiteY3" fmla="*/ 12133 h 14979"/>
            <a:gd name="connsiteX4" fmla="*/ 10107 w 15386"/>
            <a:gd name="connsiteY4" fmla="*/ 12857 h 14979"/>
            <a:gd name="connsiteX5" fmla="*/ 8564 w 15386"/>
            <a:gd name="connsiteY5" fmla="*/ 13893 h 14979"/>
            <a:gd name="connsiteX6" fmla="*/ 3470 w 15386"/>
            <a:gd name="connsiteY6" fmla="*/ 14971 h 14979"/>
            <a:gd name="connsiteX0" fmla="*/ 0 w 15396"/>
            <a:gd name="connsiteY0" fmla="*/ 0 h 14979"/>
            <a:gd name="connsiteX1" fmla="*/ 15279 w 15396"/>
            <a:gd name="connsiteY1" fmla="*/ 4264 h 14979"/>
            <a:gd name="connsiteX2" fmla="*/ 10108 w 15396"/>
            <a:gd name="connsiteY2" fmla="*/ 9718 h 14979"/>
            <a:gd name="connsiteX3" fmla="*/ 10107 w 15396"/>
            <a:gd name="connsiteY3" fmla="*/ 12857 h 14979"/>
            <a:gd name="connsiteX4" fmla="*/ 8564 w 15396"/>
            <a:gd name="connsiteY4" fmla="*/ 13893 h 14979"/>
            <a:gd name="connsiteX5" fmla="*/ 3470 w 15396"/>
            <a:gd name="connsiteY5" fmla="*/ 14971 h 14979"/>
            <a:gd name="connsiteX0" fmla="*/ 0 w 15396"/>
            <a:gd name="connsiteY0" fmla="*/ 0 h 14971"/>
            <a:gd name="connsiteX1" fmla="*/ 15279 w 15396"/>
            <a:gd name="connsiteY1" fmla="*/ 4264 h 14971"/>
            <a:gd name="connsiteX2" fmla="*/ 10108 w 15396"/>
            <a:gd name="connsiteY2" fmla="*/ 9718 h 14971"/>
            <a:gd name="connsiteX3" fmla="*/ 10107 w 15396"/>
            <a:gd name="connsiteY3" fmla="*/ 12857 h 14971"/>
            <a:gd name="connsiteX4" fmla="*/ 3470 w 15396"/>
            <a:gd name="connsiteY4" fmla="*/ 14971 h 14971"/>
            <a:gd name="connsiteX0" fmla="*/ 0 w 15362"/>
            <a:gd name="connsiteY0" fmla="*/ 0 h 14971"/>
            <a:gd name="connsiteX1" fmla="*/ 15279 w 15362"/>
            <a:gd name="connsiteY1" fmla="*/ 4264 h 14971"/>
            <a:gd name="connsiteX2" fmla="*/ 7660 w 15362"/>
            <a:gd name="connsiteY2" fmla="*/ 9980 h 14971"/>
            <a:gd name="connsiteX3" fmla="*/ 10107 w 15362"/>
            <a:gd name="connsiteY3" fmla="*/ 12857 h 14971"/>
            <a:gd name="connsiteX4" fmla="*/ 3470 w 15362"/>
            <a:gd name="connsiteY4" fmla="*/ 14971 h 14971"/>
            <a:gd name="connsiteX0" fmla="*/ 0 w 15362"/>
            <a:gd name="connsiteY0" fmla="*/ 0 h 15020"/>
            <a:gd name="connsiteX1" fmla="*/ 15279 w 15362"/>
            <a:gd name="connsiteY1" fmla="*/ 4264 h 15020"/>
            <a:gd name="connsiteX2" fmla="*/ 7660 w 15362"/>
            <a:gd name="connsiteY2" fmla="*/ 9980 h 15020"/>
            <a:gd name="connsiteX3" fmla="*/ 10107 w 15362"/>
            <a:gd name="connsiteY3" fmla="*/ 12857 h 15020"/>
            <a:gd name="connsiteX4" fmla="*/ 4841 w 15362"/>
            <a:gd name="connsiteY4" fmla="*/ 15020 h 15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62" h="15020">
              <a:moveTo>
                <a:pt x="0" y="0"/>
              </a:moveTo>
              <a:cubicBezTo>
                <a:pt x="3350" y="1562"/>
                <a:pt x="11992" y="2617"/>
                <a:pt x="15279" y="4264"/>
              </a:cubicBezTo>
              <a:cubicBezTo>
                <a:pt x="16244" y="5373"/>
                <a:pt x="8522" y="8548"/>
                <a:pt x="7660" y="9980"/>
              </a:cubicBezTo>
              <a:cubicBezTo>
                <a:pt x="6798" y="11412"/>
                <a:pt x="10364" y="12161"/>
                <a:pt x="10107" y="12857"/>
              </a:cubicBezTo>
              <a:cubicBezTo>
                <a:pt x="9001" y="13733"/>
                <a:pt x="6224" y="14580"/>
                <a:pt x="4841" y="1502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12698</xdr:colOff>
      <xdr:row>62</xdr:row>
      <xdr:rowOff>152400</xdr:rowOff>
    </xdr:from>
    <xdr:ext cx="355601" cy="211667"/>
    <xdr:sp macro="" textlink="">
      <xdr:nvSpPr>
        <xdr:cNvPr id="30" name="Text Box 1118">
          <a:extLst>
            <a:ext uri="{FF2B5EF4-FFF2-40B4-BE49-F238E27FC236}">
              <a16:creationId xmlns:a16="http://schemas.microsoft.com/office/drawing/2014/main" id="{B2F0807A-3024-4CBB-A684-CA2BAAE2BFC0}"/>
            </a:ext>
          </a:extLst>
        </xdr:cNvPr>
        <xdr:cNvSpPr txBox="1">
          <a:spLocks noChangeArrowheads="1"/>
        </xdr:cNvSpPr>
      </xdr:nvSpPr>
      <xdr:spPr bwMode="auto">
        <a:xfrm>
          <a:off x="4959348" y="10668000"/>
          <a:ext cx="355601" cy="2116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641881</xdr:colOff>
      <xdr:row>45</xdr:row>
      <xdr:rowOff>102717</xdr:rowOff>
    </xdr:from>
    <xdr:ext cx="344715" cy="336397"/>
    <xdr:pic>
      <xdr:nvPicPr>
        <xdr:cNvPr id="31" name="図 30" descr="「コンビニのロゴ」の画像検索結果">
          <a:extLst>
            <a:ext uri="{FF2B5EF4-FFF2-40B4-BE49-F238E27FC236}">
              <a16:creationId xmlns:a16="http://schemas.microsoft.com/office/drawing/2014/main" id="{0512781C-C369-4E39-89B4-824E9F59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331" y="7735417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493889</xdr:colOff>
      <xdr:row>35</xdr:row>
      <xdr:rowOff>132291</xdr:rowOff>
    </xdr:from>
    <xdr:to>
      <xdr:col>2</xdr:col>
      <xdr:colOff>137072</xdr:colOff>
      <xdr:row>37</xdr:row>
      <xdr:rowOff>121407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D13D4E27-091E-47CC-8E04-1A3DC6B75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939" y="6082241"/>
          <a:ext cx="328983" cy="332016"/>
        </a:xfrm>
        <a:prstGeom prst="rect">
          <a:avLst/>
        </a:prstGeom>
      </xdr:spPr>
    </xdr:pic>
    <xdr:clientData/>
  </xdr:twoCellAnchor>
  <xdr:twoCellAnchor editAs="oneCell">
    <xdr:from>
      <xdr:col>6</xdr:col>
      <xdr:colOff>284145</xdr:colOff>
      <xdr:row>35</xdr:row>
      <xdr:rowOff>124537</xdr:rowOff>
    </xdr:from>
    <xdr:to>
      <xdr:col>6</xdr:col>
      <xdr:colOff>554316</xdr:colOff>
      <xdr:row>39</xdr:row>
      <xdr:rowOff>70530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DC684B2A-5FC1-4B8A-A7C2-ABCE0D742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9437051">
          <a:off x="3859195" y="6074487"/>
          <a:ext cx="270171" cy="606393"/>
        </a:xfrm>
        <a:prstGeom prst="rect">
          <a:avLst/>
        </a:prstGeom>
      </xdr:spPr>
    </xdr:pic>
    <xdr:clientData/>
  </xdr:twoCellAnchor>
  <xdr:twoCellAnchor>
    <xdr:from>
      <xdr:col>5</xdr:col>
      <xdr:colOff>350773</xdr:colOff>
      <xdr:row>33</xdr:row>
      <xdr:rowOff>40970</xdr:rowOff>
    </xdr:from>
    <xdr:to>
      <xdr:col>6</xdr:col>
      <xdr:colOff>97298</xdr:colOff>
      <xdr:row>40</xdr:row>
      <xdr:rowOff>117782</xdr:rowOff>
    </xdr:to>
    <xdr:sp macro="" textlink="">
      <xdr:nvSpPr>
        <xdr:cNvPr id="34" name="Freeform 184">
          <a:extLst>
            <a:ext uri="{FF2B5EF4-FFF2-40B4-BE49-F238E27FC236}">
              <a16:creationId xmlns:a16="http://schemas.microsoft.com/office/drawing/2014/main" id="{6F9F75E0-08E8-4C23-9B46-0DD668870983}"/>
            </a:ext>
          </a:extLst>
        </xdr:cNvPr>
        <xdr:cNvSpPr>
          <a:spLocks/>
        </xdr:cNvSpPr>
      </xdr:nvSpPr>
      <xdr:spPr bwMode="auto">
        <a:xfrm>
          <a:off x="3240023" y="5648020"/>
          <a:ext cx="432325" cy="1245212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10000 w 10000"/>
            <a:gd name="connsiteY1" fmla="*/ 4133 h 10000"/>
            <a:gd name="connsiteX2" fmla="*/ 7808 w 10000"/>
            <a:gd name="connsiteY2" fmla="*/ 4133 h 10000"/>
            <a:gd name="connsiteX3" fmla="*/ 5048 w 10000"/>
            <a:gd name="connsiteY3" fmla="*/ 117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10000 w 10000"/>
            <a:gd name="connsiteY1" fmla="*/ 4133 h 10000"/>
            <a:gd name="connsiteX2" fmla="*/ 3645 w 10000"/>
            <a:gd name="connsiteY2" fmla="*/ 3953 h 10000"/>
            <a:gd name="connsiteX3" fmla="*/ 5048 w 10000"/>
            <a:gd name="connsiteY3" fmla="*/ 1173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10000 w 10000"/>
            <a:gd name="connsiteY1" fmla="*/ 4133 h 10000"/>
            <a:gd name="connsiteX2" fmla="*/ 3098 w 10000"/>
            <a:gd name="connsiteY2" fmla="*/ 3833 h 10000"/>
            <a:gd name="connsiteX3" fmla="*/ 5048 w 10000"/>
            <a:gd name="connsiteY3" fmla="*/ 1173 h 10000"/>
            <a:gd name="connsiteX4" fmla="*/ 0 w 10000"/>
            <a:gd name="connsiteY4" fmla="*/ 0 h 10000"/>
            <a:gd name="connsiteX0" fmla="*/ 7183 w 7183"/>
            <a:gd name="connsiteY0" fmla="*/ 18220 h 18220"/>
            <a:gd name="connsiteX1" fmla="*/ 7183 w 7183"/>
            <a:gd name="connsiteY1" fmla="*/ 12353 h 18220"/>
            <a:gd name="connsiteX2" fmla="*/ 281 w 7183"/>
            <a:gd name="connsiteY2" fmla="*/ 12053 h 18220"/>
            <a:gd name="connsiteX3" fmla="*/ 2231 w 7183"/>
            <a:gd name="connsiteY3" fmla="*/ 9393 h 18220"/>
            <a:gd name="connsiteX4" fmla="*/ 0 w 7183"/>
            <a:gd name="connsiteY4" fmla="*/ 0 h 18220"/>
            <a:gd name="connsiteX0" fmla="*/ 10000 w 10000"/>
            <a:gd name="connsiteY0" fmla="*/ 10000 h 10000"/>
            <a:gd name="connsiteX1" fmla="*/ 10000 w 10000"/>
            <a:gd name="connsiteY1" fmla="*/ 6780 h 10000"/>
            <a:gd name="connsiteX2" fmla="*/ 391 w 10000"/>
            <a:gd name="connsiteY2" fmla="*/ 6615 h 10000"/>
            <a:gd name="connsiteX3" fmla="*/ 1057 w 10000"/>
            <a:gd name="connsiteY3" fmla="*/ 2224 h 10000"/>
            <a:gd name="connsiteX4" fmla="*/ 0 w 10000"/>
            <a:gd name="connsiteY4" fmla="*/ 0 h 10000"/>
            <a:gd name="connsiteX0" fmla="*/ 10410 w 10410"/>
            <a:gd name="connsiteY0" fmla="*/ 11153 h 11153"/>
            <a:gd name="connsiteX1" fmla="*/ 10410 w 10410"/>
            <a:gd name="connsiteY1" fmla="*/ 7933 h 11153"/>
            <a:gd name="connsiteX2" fmla="*/ 801 w 10410"/>
            <a:gd name="connsiteY2" fmla="*/ 7768 h 11153"/>
            <a:gd name="connsiteX3" fmla="*/ 1467 w 10410"/>
            <a:gd name="connsiteY3" fmla="*/ 3377 h 11153"/>
            <a:gd name="connsiteX4" fmla="*/ 0 w 10410"/>
            <a:gd name="connsiteY4" fmla="*/ 0 h 11153"/>
            <a:gd name="connsiteX0" fmla="*/ 10410 w 10410"/>
            <a:gd name="connsiteY0" fmla="*/ 11153 h 11153"/>
            <a:gd name="connsiteX1" fmla="*/ 10410 w 10410"/>
            <a:gd name="connsiteY1" fmla="*/ 7933 h 11153"/>
            <a:gd name="connsiteX2" fmla="*/ 801 w 10410"/>
            <a:gd name="connsiteY2" fmla="*/ 7768 h 11153"/>
            <a:gd name="connsiteX3" fmla="*/ 1291 w 10410"/>
            <a:gd name="connsiteY3" fmla="*/ 2587 h 11153"/>
            <a:gd name="connsiteX4" fmla="*/ 0 w 10410"/>
            <a:gd name="connsiteY4" fmla="*/ 0 h 11153"/>
            <a:gd name="connsiteX0" fmla="*/ 10410 w 10410"/>
            <a:gd name="connsiteY0" fmla="*/ 11153 h 11153"/>
            <a:gd name="connsiteX1" fmla="*/ 10410 w 10410"/>
            <a:gd name="connsiteY1" fmla="*/ 7933 h 11153"/>
            <a:gd name="connsiteX2" fmla="*/ 801 w 10410"/>
            <a:gd name="connsiteY2" fmla="*/ 7768 h 11153"/>
            <a:gd name="connsiteX3" fmla="*/ 1525 w 10410"/>
            <a:gd name="connsiteY3" fmla="*/ 2159 h 11153"/>
            <a:gd name="connsiteX4" fmla="*/ 0 w 10410"/>
            <a:gd name="connsiteY4" fmla="*/ 0 h 11153"/>
            <a:gd name="connsiteX0" fmla="*/ 10410 w 10410"/>
            <a:gd name="connsiteY0" fmla="*/ 11153 h 11153"/>
            <a:gd name="connsiteX1" fmla="*/ 10410 w 10410"/>
            <a:gd name="connsiteY1" fmla="*/ 7933 h 11153"/>
            <a:gd name="connsiteX2" fmla="*/ 1152 w 10410"/>
            <a:gd name="connsiteY2" fmla="*/ 7735 h 11153"/>
            <a:gd name="connsiteX3" fmla="*/ 1525 w 10410"/>
            <a:gd name="connsiteY3" fmla="*/ 2159 h 11153"/>
            <a:gd name="connsiteX4" fmla="*/ 0 w 10410"/>
            <a:gd name="connsiteY4" fmla="*/ 0 h 11153"/>
            <a:gd name="connsiteX0" fmla="*/ 10878 w 10878"/>
            <a:gd name="connsiteY0" fmla="*/ 12207 h 12207"/>
            <a:gd name="connsiteX1" fmla="*/ 10878 w 10878"/>
            <a:gd name="connsiteY1" fmla="*/ 8987 h 12207"/>
            <a:gd name="connsiteX2" fmla="*/ 1620 w 10878"/>
            <a:gd name="connsiteY2" fmla="*/ 8789 h 12207"/>
            <a:gd name="connsiteX3" fmla="*/ 1993 w 10878"/>
            <a:gd name="connsiteY3" fmla="*/ 3213 h 12207"/>
            <a:gd name="connsiteX4" fmla="*/ 0 w 10878"/>
            <a:gd name="connsiteY4" fmla="*/ 0 h 12207"/>
            <a:gd name="connsiteX0" fmla="*/ 10058 w 10058"/>
            <a:gd name="connsiteY0" fmla="*/ 15566 h 15566"/>
            <a:gd name="connsiteX1" fmla="*/ 10058 w 10058"/>
            <a:gd name="connsiteY1" fmla="*/ 12346 h 15566"/>
            <a:gd name="connsiteX2" fmla="*/ 800 w 10058"/>
            <a:gd name="connsiteY2" fmla="*/ 12148 h 15566"/>
            <a:gd name="connsiteX3" fmla="*/ 1173 w 10058"/>
            <a:gd name="connsiteY3" fmla="*/ 6572 h 15566"/>
            <a:gd name="connsiteX4" fmla="*/ 0 w 10058"/>
            <a:gd name="connsiteY4" fmla="*/ 0 h 15566"/>
            <a:gd name="connsiteX0" fmla="*/ 10117 w 10117"/>
            <a:gd name="connsiteY0" fmla="*/ 15797 h 15797"/>
            <a:gd name="connsiteX1" fmla="*/ 10117 w 10117"/>
            <a:gd name="connsiteY1" fmla="*/ 12577 h 15797"/>
            <a:gd name="connsiteX2" fmla="*/ 859 w 10117"/>
            <a:gd name="connsiteY2" fmla="*/ 12379 h 15797"/>
            <a:gd name="connsiteX3" fmla="*/ 1232 w 10117"/>
            <a:gd name="connsiteY3" fmla="*/ 6803 h 15797"/>
            <a:gd name="connsiteX4" fmla="*/ 0 w 10117"/>
            <a:gd name="connsiteY4" fmla="*/ 0 h 15797"/>
            <a:gd name="connsiteX0" fmla="*/ 10117 w 10117"/>
            <a:gd name="connsiteY0" fmla="*/ 15797 h 15797"/>
            <a:gd name="connsiteX1" fmla="*/ 10117 w 10117"/>
            <a:gd name="connsiteY1" fmla="*/ 12577 h 15797"/>
            <a:gd name="connsiteX2" fmla="*/ 859 w 10117"/>
            <a:gd name="connsiteY2" fmla="*/ 12379 h 15797"/>
            <a:gd name="connsiteX3" fmla="*/ 1232 w 10117"/>
            <a:gd name="connsiteY3" fmla="*/ 6803 h 15797"/>
            <a:gd name="connsiteX4" fmla="*/ 0 w 10117"/>
            <a:gd name="connsiteY4" fmla="*/ 0 h 15797"/>
            <a:gd name="connsiteX0" fmla="*/ 10117 w 10117"/>
            <a:gd name="connsiteY0" fmla="*/ 15797 h 15797"/>
            <a:gd name="connsiteX1" fmla="*/ 10117 w 10117"/>
            <a:gd name="connsiteY1" fmla="*/ 12577 h 15797"/>
            <a:gd name="connsiteX2" fmla="*/ 859 w 10117"/>
            <a:gd name="connsiteY2" fmla="*/ 12379 h 15797"/>
            <a:gd name="connsiteX3" fmla="*/ 1232 w 10117"/>
            <a:gd name="connsiteY3" fmla="*/ 6803 h 15797"/>
            <a:gd name="connsiteX4" fmla="*/ 1314 w 10117"/>
            <a:gd name="connsiteY4" fmla="*/ 679 h 15797"/>
            <a:gd name="connsiteX5" fmla="*/ 0 w 10117"/>
            <a:gd name="connsiteY5" fmla="*/ 0 h 1579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2052 w 10937"/>
            <a:gd name="connsiteY3" fmla="*/ 7593 h 16587"/>
            <a:gd name="connsiteX4" fmla="*/ 2134 w 10937"/>
            <a:gd name="connsiteY4" fmla="*/ 1469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2052 w 10937"/>
            <a:gd name="connsiteY3" fmla="*/ 7593 h 16587"/>
            <a:gd name="connsiteX4" fmla="*/ 2485 w 10937"/>
            <a:gd name="connsiteY4" fmla="*/ 1140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2485 w 10937"/>
            <a:gd name="connsiteY4" fmla="*/ 1140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2485 w 10937"/>
            <a:gd name="connsiteY4" fmla="*/ 1140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2485 w 10937"/>
            <a:gd name="connsiteY4" fmla="*/ 1140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2485 w 10937"/>
            <a:gd name="connsiteY4" fmla="*/ 1140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1900 w 10937"/>
            <a:gd name="connsiteY4" fmla="*/ 1371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1900 w 10937"/>
            <a:gd name="connsiteY4" fmla="*/ 1371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963 w 10937"/>
            <a:gd name="connsiteY4" fmla="*/ 1338 h 16587"/>
            <a:gd name="connsiteX5" fmla="*/ 0 w 10937"/>
            <a:gd name="connsiteY5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495 w 10937"/>
            <a:gd name="connsiteY4" fmla="*/ 7496 h 16587"/>
            <a:gd name="connsiteX5" fmla="*/ 963 w 10937"/>
            <a:gd name="connsiteY5" fmla="*/ 1338 h 16587"/>
            <a:gd name="connsiteX6" fmla="*/ 0 w 10937"/>
            <a:gd name="connsiteY6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495 w 10937"/>
            <a:gd name="connsiteY4" fmla="*/ 7496 h 16587"/>
            <a:gd name="connsiteX5" fmla="*/ 963 w 10937"/>
            <a:gd name="connsiteY5" fmla="*/ 1338 h 16587"/>
            <a:gd name="connsiteX6" fmla="*/ 0 w 10937"/>
            <a:gd name="connsiteY6" fmla="*/ 0 h 16587"/>
            <a:gd name="connsiteX0" fmla="*/ 10937 w 10937"/>
            <a:gd name="connsiteY0" fmla="*/ 16587 h 16587"/>
            <a:gd name="connsiteX1" fmla="*/ 10937 w 10937"/>
            <a:gd name="connsiteY1" fmla="*/ 13367 h 16587"/>
            <a:gd name="connsiteX2" fmla="*/ 1679 w 10937"/>
            <a:gd name="connsiteY2" fmla="*/ 13169 h 16587"/>
            <a:gd name="connsiteX3" fmla="*/ 1876 w 10937"/>
            <a:gd name="connsiteY3" fmla="*/ 7659 h 16587"/>
            <a:gd name="connsiteX4" fmla="*/ 495 w 10937"/>
            <a:gd name="connsiteY4" fmla="*/ 7496 h 16587"/>
            <a:gd name="connsiteX5" fmla="*/ 963 w 10937"/>
            <a:gd name="connsiteY5" fmla="*/ 1338 h 16587"/>
            <a:gd name="connsiteX6" fmla="*/ 0 w 10937"/>
            <a:gd name="connsiteY6" fmla="*/ 0 h 16587"/>
            <a:gd name="connsiteX0" fmla="*/ 11063 w 11063"/>
            <a:gd name="connsiteY0" fmla="*/ 16891 h 16891"/>
            <a:gd name="connsiteX1" fmla="*/ 11063 w 11063"/>
            <a:gd name="connsiteY1" fmla="*/ 13671 h 16891"/>
            <a:gd name="connsiteX2" fmla="*/ 1805 w 11063"/>
            <a:gd name="connsiteY2" fmla="*/ 13473 h 16891"/>
            <a:gd name="connsiteX3" fmla="*/ 2002 w 11063"/>
            <a:gd name="connsiteY3" fmla="*/ 7963 h 16891"/>
            <a:gd name="connsiteX4" fmla="*/ 621 w 11063"/>
            <a:gd name="connsiteY4" fmla="*/ 7800 h 16891"/>
            <a:gd name="connsiteX5" fmla="*/ 1089 w 11063"/>
            <a:gd name="connsiteY5" fmla="*/ 1642 h 16891"/>
            <a:gd name="connsiteX6" fmla="*/ 0 w 11063"/>
            <a:gd name="connsiteY6" fmla="*/ 0 h 16891"/>
            <a:gd name="connsiteX0" fmla="*/ 11063 w 11063"/>
            <a:gd name="connsiteY0" fmla="*/ 16891 h 16891"/>
            <a:gd name="connsiteX1" fmla="*/ 11063 w 11063"/>
            <a:gd name="connsiteY1" fmla="*/ 13671 h 16891"/>
            <a:gd name="connsiteX2" fmla="*/ 1805 w 11063"/>
            <a:gd name="connsiteY2" fmla="*/ 13473 h 16891"/>
            <a:gd name="connsiteX3" fmla="*/ 2002 w 11063"/>
            <a:gd name="connsiteY3" fmla="*/ 7963 h 16891"/>
            <a:gd name="connsiteX4" fmla="*/ 621 w 11063"/>
            <a:gd name="connsiteY4" fmla="*/ 7800 h 16891"/>
            <a:gd name="connsiteX5" fmla="*/ 1089 w 11063"/>
            <a:gd name="connsiteY5" fmla="*/ 1101 h 16891"/>
            <a:gd name="connsiteX6" fmla="*/ 0 w 11063"/>
            <a:gd name="connsiteY6" fmla="*/ 0 h 16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063" h="16891">
              <a:moveTo>
                <a:pt x="11063" y="16891"/>
              </a:moveTo>
              <a:lnTo>
                <a:pt x="11063" y="13671"/>
              </a:lnTo>
              <a:lnTo>
                <a:pt x="1805" y="13473"/>
              </a:lnTo>
              <a:cubicBezTo>
                <a:pt x="1968" y="11746"/>
                <a:pt x="1839" y="9690"/>
                <a:pt x="2002" y="7963"/>
              </a:cubicBezTo>
              <a:cubicBezTo>
                <a:pt x="1864" y="7714"/>
                <a:pt x="597" y="8097"/>
                <a:pt x="621" y="7800"/>
              </a:cubicBezTo>
              <a:cubicBezTo>
                <a:pt x="469" y="6747"/>
                <a:pt x="1172" y="2224"/>
                <a:pt x="1089" y="1101"/>
              </a:cubicBezTo>
              <a:cubicBezTo>
                <a:pt x="884" y="-33"/>
                <a:pt x="161" y="28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656056</xdr:colOff>
      <xdr:row>19</xdr:row>
      <xdr:rowOff>80875</xdr:rowOff>
    </xdr:from>
    <xdr:to>
      <xdr:col>6</xdr:col>
      <xdr:colOff>491224</xdr:colOff>
      <xdr:row>19</xdr:row>
      <xdr:rowOff>146119</xdr:rowOff>
    </xdr:to>
    <xdr:sp macro="" textlink="">
      <xdr:nvSpPr>
        <xdr:cNvPr id="35" name="Line 344">
          <a:extLst>
            <a:ext uri="{FF2B5EF4-FFF2-40B4-BE49-F238E27FC236}">
              <a16:creationId xmlns:a16="http://schemas.microsoft.com/office/drawing/2014/main" id="{C61AC56E-A30C-40B3-86F7-A23D12572285}"/>
            </a:ext>
          </a:extLst>
        </xdr:cNvPr>
        <xdr:cNvSpPr>
          <a:spLocks noChangeShapeType="1"/>
        </xdr:cNvSpPr>
      </xdr:nvSpPr>
      <xdr:spPr bwMode="auto">
        <a:xfrm flipH="1">
          <a:off x="3545306" y="3300325"/>
          <a:ext cx="520968" cy="652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61211</xdr:colOff>
      <xdr:row>19</xdr:row>
      <xdr:rowOff>47395</xdr:rowOff>
    </xdr:from>
    <xdr:to>
      <xdr:col>6</xdr:col>
      <xdr:colOff>182292</xdr:colOff>
      <xdr:row>24</xdr:row>
      <xdr:rowOff>105560</xdr:rowOff>
    </xdr:to>
    <xdr:sp macro="" textlink="">
      <xdr:nvSpPr>
        <xdr:cNvPr id="36" name="Freeform 341">
          <a:extLst>
            <a:ext uri="{FF2B5EF4-FFF2-40B4-BE49-F238E27FC236}">
              <a16:creationId xmlns:a16="http://schemas.microsoft.com/office/drawing/2014/main" id="{00C873D9-9535-42A6-A79D-C608B1DAE7FB}"/>
            </a:ext>
          </a:extLst>
        </xdr:cNvPr>
        <xdr:cNvSpPr>
          <a:spLocks/>
        </xdr:cNvSpPr>
      </xdr:nvSpPr>
      <xdr:spPr bwMode="auto">
        <a:xfrm>
          <a:off x="2950461" y="3266845"/>
          <a:ext cx="806881" cy="902715"/>
        </a:xfrm>
        <a:custGeom>
          <a:avLst/>
          <a:gdLst>
            <a:gd name="T0" fmla="*/ 2147483647 w 10325"/>
            <a:gd name="T1" fmla="*/ 2147483647 h 10879"/>
            <a:gd name="T2" fmla="*/ 2147483647 w 10325"/>
            <a:gd name="T3" fmla="*/ 2147483647 h 10879"/>
            <a:gd name="T4" fmla="*/ 2147483647 w 10325"/>
            <a:gd name="T5" fmla="*/ 0 h 10879"/>
            <a:gd name="T6" fmla="*/ 0 60000 65536"/>
            <a:gd name="T7" fmla="*/ 0 60000 65536"/>
            <a:gd name="T8" fmla="*/ 0 60000 65536"/>
            <a:gd name="connsiteX0" fmla="*/ 12227 w 12797"/>
            <a:gd name="connsiteY0" fmla="*/ 11229 h 11229"/>
            <a:gd name="connsiteX1" fmla="*/ 9539 w 12797"/>
            <a:gd name="connsiteY1" fmla="*/ 1738 h 11229"/>
            <a:gd name="connsiteX2" fmla="*/ 1904 w 12797"/>
            <a:gd name="connsiteY2" fmla="*/ 0 h 11229"/>
            <a:gd name="connsiteX0" fmla="*/ 10323 w 10893"/>
            <a:gd name="connsiteY0" fmla="*/ 11229 h 11229"/>
            <a:gd name="connsiteX1" fmla="*/ 7635 w 10893"/>
            <a:gd name="connsiteY1" fmla="*/ 1738 h 11229"/>
            <a:gd name="connsiteX2" fmla="*/ 0 w 10893"/>
            <a:gd name="connsiteY2" fmla="*/ 0 h 11229"/>
            <a:gd name="connsiteX0" fmla="*/ 10323 w 10893"/>
            <a:gd name="connsiteY0" fmla="*/ 11229 h 11229"/>
            <a:gd name="connsiteX1" fmla="*/ 7635 w 10893"/>
            <a:gd name="connsiteY1" fmla="*/ 1738 h 11229"/>
            <a:gd name="connsiteX2" fmla="*/ 0 w 10893"/>
            <a:gd name="connsiteY2" fmla="*/ 0 h 11229"/>
            <a:gd name="connsiteX0" fmla="*/ 10484 w 11054"/>
            <a:gd name="connsiteY0" fmla="*/ 10668 h 10668"/>
            <a:gd name="connsiteX1" fmla="*/ 7796 w 11054"/>
            <a:gd name="connsiteY1" fmla="*/ 1177 h 10668"/>
            <a:gd name="connsiteX2" fmla="*/ 0 w 11054"/>
            <a:gd name="connsiteY2" fmla="*/ 0 h 10668"/>
            <a:gd name="connsiteX0" fmla="*/ 10484 w 11054"/>
            <a:gd name="connsiteY0" fmla="*/ 10668 h 10668"/>
            <a:gd name="connsiteX1" fmla="*/ 7796 w 11054"/>
            <a:gd name="connsiteY1" fmla="*/ 1177 h 10668"/>
            <a:gd name="connsiteX2" fmla="*/ 0 w 11054"/>
            <a:gd name="connsiteY2" fmla="*/ 0 h 1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54" h="10668">
              <a:moveTo>
                <a:pt x="10484" y="10668"/>
              </a:moveTo>
              <a:cubicBezTo>
                <a:pt x="12889" y="4648"/>
                <a:pt x="6854" y="9175"/>
                <a:pt x="7796" y="1177"/>
              </a:cubicBezTo>
              <a:cubicBezTo>
                <a:pt x="2607" y="639"/>
                <a:pt x="2709" y="88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15055</xdr:colOff>
      <xdr:row>19</xdr:row>
      <xdr:rowOff>4535</xdr:rowOff>
    </xdr:from>
    <xdr:to>
      <xdr:col>2</xdr:col>
      <xdr:colOff>453570</xdr:colOff>
      <xdr:row>24</xdr:row>
      <xdr:rowOff>32715</xdr:rowOff>
    </xdr:to>
    <xdr:sp macro="" textlink="">
      <xdr:nvSpPr>
        <xdr:cNvPr id="37" name="Freeform 319">
          <a:extLst>
            <a:ext uri="{FF2B5EF4-FFF2-40B4-BE49-F238E27FC236}">
              <a16:creationId xmlns:a16="http://schemas.microsoft.com/office/drawing/2014/main" id="{7B136557-3A4A-4331-B6C4-BE63F4604C5D}"/>
            </a:ext>
          </a:extLst>
        </xdr:cNvPr>
        <xdr:cNvSpPr>
          <a:spLocks/>
        </xdr:cNvSpPr>
      </xdr:nvSpPr>
      <xdr:spPr bwMode="auto">
        <a:xfrm rot="5400000">
          <a:off x="286898" y="3098192"/>
          <a:ext cx="872730" cy="1124315"/>
        </a:xfrm>
        <a:custGeom>
          <a:avLst/>
          <a:gdLst>
            <a:gd name="T0" fmla="*/ 2147483647 w 10123"/>
            <a:gd name="T1" fmla="*/ 2147483647 h 14643"/>
            <a:gd name="T2" fmla="*/ 2147483647 w 10123"/>
            <a:gd name="T3" fmla="*/ 2147483647 h 14643"/>
            <a:gd name="T4" fmla="*/ 0 w 10123"/>
            <a:gd name="T5" fmla="*/ 0 h 14643"/>
            <a:gd name="T6" fmla="*/ 0 60000 65536"/>
            <a:gd name="T7" fmla="*/ 0 60000 65536"/>
            <a:gd name="T8" fmla="*/ 0 60000 6553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306"/>
            <a:gd name="connsiteY0" fmla="*/ 15826 h 15826"/>
            <a:gd name="connsiteX1" fmla="*/ 10000 w 10306"/>
            <a:gd name="connsiteY1" fmla="*/ 3442 h 15826"/>
            <a:gd name="connsiteX2" fmla="*/ 0 w 10306"/>
            <a:gd name="connsiteY2" fmla="*/ 0 h 15826"/>
            <a:gd name="connsiteX0" fmla="*/ 10306 w 10780"/>
            <a:gd name="connsiteY0" fmla="*/ 15826 h 16876"/>
            <a:gd name="connsiteX1" fmla="*/ 10151 w 10780"/>
            <a:gd name="connsiteY1" fmla="*/ 15995 h 16876"/>
            <a:gd name="connsiteX2" fmla="*/ 10000 w 10780"/>
            <a:gd name="connsiteY2" fmla="*/ 3442 h 16876"/>
            <a:gd name="connsiteX3" fmla="*/ 0 w 10780"/>
            <a:gd name="connsiteY3" fmla="*/ 0 h 16876"/>
            <a:gd name="connsiteX0" fmla="*/ 10306 w 11237"/>
            <a:gd name="connsiteY0" fmla="*/ 15826 h 17047"/>
            <a:gd name="connsiteX1" fmla="*/ 11191 w 11237"/>
            <a:gd name="connsiteY1" fmla="*/ 16216 h 17047"/>
            <a:gd name="connsiteX2" fmla="*/ 10000 w 11237"/>
            <a:gd name="connsiteY2" fmla="*/ 3442 h 17047"/>
            <a:gd name="connsiteX3" fmla="*/ 0 w 11237"/>
            <a:gd name="connsiteY3" fmla="*/ 0 h 17047"/>
            <a:gd name="connsiteX0" fmla="*/ 10306 w 10780"/>
            <a:gd name="connsiteY0" fmla="*/ 15826 h 16061"/>
            <a:gd name="connsiteX1" fmla="*/ 10151 w 10780"/>
            <a:gd name="connsiteY1" fmla="*/ 14726 h 16061"/>
            <a:gd name="connsiteX2" fmla="*/ 10000 w 10780"/>
            <a:gd name="connsiteY2" fmla="*/ 3442 h 16061"/>
            <a:gd name="connsiteX3" fmla="*/ 0 w 10780"/>
            <a:gd name="connsiteY3" fmla="*/ 0 h 16061"/>
            <a:gd name="connsiteX0" fmla="*/ 10542 w 10780"/>
            <a:gd name="connsiteY0" fmla="*/ 15992 h 16155"/>
            <a:gd name="connsiteX1" fmla="*/ 10151 w 10780"/>
            <a:gd name="connsiteY1" fmla="*/ 14726 h 16155"/>
            <a:gd name="connsiteX2" fmla="*/ 10000 w 10780"/>
            <a:gd name="connsiteY2" fmla="*/ 3442 h 16155"/>
            <a:gd name="connsiteX3" fmla="*/ 0 w 10780"/>
            <a:gd name="connsiteY3" fmla="*/ 0 h 16155"/>
            <a:gd name="connsiteX0" fmla="*/ 10319 w 10780"/>
            <a:gd name="connsiteY0" fmla="*/ 15159 h 15778"/>
            <a:gd name="connsiteX1" fmla="*/ 10151 w 10780"/>
            <a:gd name="connsiteY1" fmla="*/ 14726 h 15778"/>
            <a:gd name="connsiteX2" fmla="*/ 10000 w 10780"/>
            <a:gd name="connsiteY2" fmla="*/ 3442 h 15778"/>
            <a:gd name="connsiteX3" fmla="*/ 0 w 10780"/>
            <a:gd name="connsiteY3" fmla="*/ 0 h 15778"/>
            <a:gd name="connsiteX0" fmla="*/ 10989 w 10989"/>
            <a:gd name="connsiteY0" fmla="*/ 15705 h 16000"/>
            <a:gd name="connsiteX1" fmla="*/ 10151 w 10989"/>
            <a:gd name="connsiteY1" fmla="*/ 14726 h 16000"/>
            <a:gd name="connsiteX2" fmla="*/ 10000 w 10989"/>
            <a:gd name="connsiteY2" fmla="*/ 3442 h 16000"/>
            <a:gd name="connsiteX3" fmla="*/ 0 w 10989"/>
            <a:gd name="connsiteY3" fmla="*/ 0 h 16000"/>
            <a:gd name="connsiteX0" fmla="*/ 10989 w 10989"/>
            <a:gd name="connsiteY0" fmla="*/ 15705 h 15708"/>
            <a:gd name="connsiteX1" fmla="*/ 10151 w 10989"/>
            <a:gd name="connsiteY1" fmla="*/ 14726 h 15708"/>
            <a:gd name="connsiteX2" fmla="*/ 10000 w 10989"/>
            <a:gd name="connsiteY2" fmla="*/ 3442 h 15708"/>
            <a:gd name="connsiteX3" fmla="*/ 0 w 10989"/>
            <a:gd name="connsiteY3" fmla="*/ 0 h 15708"/>
            <a:gd name="connsiteX0" fmla="*/ 10542 w 10780"/>
            <a:gd name="connsiteY0" fmla="*/ 15734 h 15736"/>
            <a:gd name="connsiteX1" fmla="*/ 10151 w 10780"/>
            <a:gd name="connsiteY1" fmla="*/ 14726 h 15736"/>
            <a:gd name="connsiteX2" fmla="*/ 10000 w 10780"/>
            <a:gd name="connsiteY2" fmla="*/ 3442 h 15736"/>
            <a:gd name="connsiteX3" fmla="*/ 0 w 10780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6 w 10134"/>
            <a:gd name="connsiteY0" fmla="*/ 15734 h 15736"/>
            <a:gd name="connsiteX1" fmla="*/ 9505 w 10134"/>
            <a:gd name="connsiteY1" fmla="*/ 14726 h 15736"/>
            <a:gd name="connsiteX2" fmla="*/ 9354 w 10134"/>
            <a:gd name="connsiteY2" fmla="*/ 3442 h 15736"/>
            <a:gd name="connsiteX3" fmla="*/ 0 w 10134"/>
            <a:gd name="connsiteY3" fmla="*/ 0 h 15736"/>
            <a:gd name="connsiteX0" fmla="*/ 9899 w 10137"/>
            <a:gd name="connsiteY0" fmla="*/ 15734 h 15736"/>
            <a:gd name="connsiteX1" fmla="*/ 9508 w 10137"/>
            <a:gd name="connsiteY1" fmla="*/ 14726 h 15736"/>
            <a:gd name="connsiteX2" fmla="*/ 9357 w 10137"/>
            <a:gd name="connsiteY2" fmla="*/ 3442 h 15736"/>
            <a:gd name="connsiteX3" fmla="*/ 3 w 10137"/>
            <a:gd name="connsiteY3" fmla="*/ 0 h 157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37" h="15736">
              <a:moveTo>
                <a:pt x="9899" y="15734"/>
              </a:moveTo>
              <a:cubicBezTo>
                <a:pt x="9873" y="15762"/>
                <a:pt x="9807" y="15584"/>
                <a:pt x="9508" y="14726"/>
              </a:cubicBezTo>
              <a:cubicBezTo>
                <a:pt x="9457" y="12662"/>
                <a:pt x="11049" y="6108"/>
                <a:pt x="9357" y="3442"/>
              </a:cubicBezTo>
              <a:cubicBezTo>
                <a:pt x="8666" y="125"/>
                <a:pt x="-199" y="3287"/>
                <a:pt x="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220896</xdr:colOff>
      <xdr:row>53</xdr:row>
      <xdr:rowOff>17319</xdr:rowOff>
    </xdr:from>
    <xdr:to>
      <xdr:col>6</xdr:col>
      <xdr:colOff>584689</xdr:colOff>
      <xdr:row>55</xdr:row>
      <xdr:rowOff>1647</xdr:rowOff>
    </xdr:to>
    <xdr:sp macro="" textlink="">
      <xdr:nvSpPr>
        <xdr:cNvPr id="38" name="AutoShape 464">
          <a:extLst>
            <a:ext uri="{FF2B5EF4-FFF2-40B4-BE49-F238E27FC236}">
              <a16:creationId xmlns:a16="http://schemas.microsoft.com/office/drawing/2014/main" id="{97D79CDC-54CA-4BEF-A643-06F7E1995160}"/>
            </a:ext>
          </a:extLst>
        </xdr:cNvPr>
        <xdr:cNvSpPr>
          <a:spLocks noChangeArrowheads="1"/>
        </xdr:cNvSpPr>
      </xdr:nvSpPr>
      <xdr:spPr bwMode="auto">
        <a:xfrm>
          <a:off x="3795946" y="9002569"/>
          <a:ext cx="363793" cy="31452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677831</xdr:colOff>
      <xdr:row>27</xdr:row>
      <xdr:rowOff>111530</xdr:rowOff>
    </xdr:from>
    <xdr:to>
      <xdr:col>10</xdr:col>
      <xdr:colOff>270630</xdr:colOff>
      <xdr:row>29</xdr:row>
      <xdr:rowOff>39086</xdr:rowOff>
    </xdr:to>
    <xdr:pic>
      <xdr:nvPicPr>
        <xdr:cNvPr id="39" name="図 67" descr="「コンビニのロゴ」の画像検索結果">
          <a:extLst>
            <a:ext uri="{FF2B5EF4-FFF2-40B4-BE49-F238E27FC236}">
              <a16:creationId xmlns:a16="http://schemas.microsoft.com/office/drawing/2014/main" id="{6EC432A8-386F-493C-BD82-A11B8DC1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310281" y="4689880"/>
          <a:ext cx="278599" cy="28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431799</xdr:colOff>
      <xdr:row>11</xdr:row>
      <xdr:rowOff>133349</xdr:rowOff>
    </xdr:from>
    <xdr:to>
      <xdr:col>5</xdr:col>
      <xdr:colOff>486684</xdr:colOff>
      <xdr:row>13</xdr:row>
      <xdr:rowOff>70551</xdr:rowOff>
    </xdr:to>
    <xdr:sp macro="" textlink="">
      <xdr:nvSpPr>
        <xdr:cNvPr id="40" name="Line 115">
          <a:extLst>
            <a:ext uri="{FF2B5EF4-FFF2-40B4-BE49-F238E27FC236}">
              <a16:creationId xmlns:a16="http://schemas.microsoft.com/office/drawing/2014/main" id="{C929079B-042E-44E9-9A83-5023B0594428}"/>
            </a:ext>
          </a:extLst>
        </xdr:cNvPr>
        <xdr:cNvSpPr>
          <a:spLocks noChangeShapeType="1"/>
        </xdr:cNvSpPr>
      </xdr:nvSpPr>
      <xdr:spPr bwMode="auto">
        <a:xfrm flipH="1" flipV="1">
          <a:off x="3321049" y="2031999"/>
          <a:ext cx="54885" cy="2801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87924</xdr:colOff>
      <xdr:row>61</xdr:row>
      <xdr:rowOff>146539</xdr:rowOff>
    </xdr:from>
    <xdr:to>
      <xdr:col>6</xdr:col>
      <xdr:colOff>12700</xdr:colOff>
      <xdr:row>63</xdr:row>
      <xdr:rowOff>46567</xdr:rowOff>
    </xdr:to>
    <xdr:sp macro="" textlink="">
      <xdr:nvSpPr>
        <xdr:cNvPr id="41" name="Text Box 76">
          <a:extLst>
            <a:ext uri="{FF2B5EF4-FFF2-40B4-BE49-F238E27FC236}">
              <a16:creationId xmlns:a16="http://schemas.microsoft.com/office/drawing/2014/main" id="{09A80974-D52E-422A-98BE-BAD04A2DC553}"/>
            </a:ext>
          </a:extLst>
        </xdr:cNvPr>
        <xdr:cNvSpPr txBox="1">
          <a:spLocks noChangeArrowheads="1"/>
        </xdr:cNvSpPr>
      </xdr:nvSpPr>
      <xdr:spPr bwMode="auto">
        <a:xfrm>
          <a:off x="2977174" y="10490689"/>
          <a:ext cx="610576" cy="2365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頂上迄２５０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２６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twoCellAnchor>
  <xdr:twoCellAnchor>
    <xdr:from>
      <xdr:col>5</xdr:col>
      <xdr:colOff>389892</xdr:colOff>
      <xdr:row>3</xdr:row>
      <xdr:rowOff>46636</xdr:rowOff>
    </xdr:from>
    <xdr:to>
      <xdr:col>5</xdr:col>
      <xdr:colOff>452698</xdr:colOff>
      <xdr:row>3</xdr:row>
      <xdr:rowOff>176836</xdr:rowOff>
    </xdr:to>
    <xdr:sp macro="" textlink="">
      <xdr:nvSpPr>
        <xdr:cNvPr id="42" name="Line 809">
          <a:extLst>
            <a:ext uri="{FF2B5EF4-FFF2-40B4-BE49-F238E27FC236}">
              <a16:creationId xmlns:a16="http://schemas.microsoft.com/office/drawing/2014/main" id="{C388682A-E40D-4EE1-8BFF-E3E2C94FDB1C}"/>
            </a:ext>
          </a:extLst>
        </xdr:cNvPr>
        <xdr:cNvSpPr>
          <a:spLocks noChangeShapeType="1"/>
        </xdr:cNvSpPr>
      </xdr:nvSpPr>
      <xdr:spPr bwMode="auto">
        <a:xfrm rot="14130025">
          <a:off x="3245445" y="620083"/>
          <a:ext cx="130200" cy="62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203197</xdr:colOff>
      <xdr:row>7</xdr:row>
      <xdr:rowOff>1</xdr:rowOff>
    </xdr:from>
    <xdr:to>
      <xdr:col>6</xdr:col>
      <xdr:colOff>119671</xdr:colOff>
      <xdr:row>8</xdr:row>
      <xdr:rowOff>76200</xdr:rowOff>
    </xdr:to>
    <xdr:sp macro="" textlink="">
      <xdr:nvSpPr>
        <xdr:cNvPr id="43" name="Text Box 1563">
          <a:extLst>
            <a:ext uri="{FF2B5EF4-FFF2-40B4-BE49-F238E27FC236}">
              <a16:creationId xmlns:a16="http://schemas.microsoft.com/office/drawing/2014/main" id="{F0C09E4D-9EAA-43E8-B773-3B0810334886}"/>
            </a:ext>
          </a:extLst>
        </xdr:cNvPr>
        <xdr:cNvSpPr txBox="1">
          <a:spLocks noChangeArrowheads="1"/>
        </xdr:cNvSpPr>
      </xdr:nvSpPr>
      <xdr:spPr bwMode="auto">
        <a:xfrm>
          <a:off x="3092447" y="1212851"/>
          <a:ext cx="602274" cy="2412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61734</xdr:colOff>
      <xdr:row>12</xdr:row>
      <xdr:rowOff>4411</xdr:rowOff>
    </xdr:from>
    <xdr:ext cx="934861" cy="418923"/>
    <xdr:sp macro="" textlink="">
      <xdr:nvSpPr>
        <xdr:cNvPr id="44" name="Text Box 1563">
          <a:extLst>
            <a:ext uri="{FF2B5EF4-FFF2-40B4-BE49-F238E27FC236}">
              <a16:creationId xmlns:a16="http://schemas.microsoft.com/office/drawing/2014/main" id="{446E4384-7392-47B4-8698-B279B1382CBA}"/>
            </a:ext>
          </a:extLst>
        </xdr:cNvPr>
        <xdr:cNvSpPr txBox="1">
          <a:spLocks noChangeArrowheads="1"/>
        </xdr:cNvSpPr>
      </xdr:nvSpPr>
      <xdr:spPr bwMode="auto">
        <a:xfrm>
          <a:off x="207784" y="2080861"/>
          <a:ext cx="934861" cy="4189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horzOverflow="clip" wrap="none" lIns="0" tIns="0" rIns="0" bIns="0" anchor="ctr" upright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aseline="0">
              <a:effectLst/>
              <a:latin typeface="+mn-lt"/>
              <a:ea typeface="+mn-ea"/>
              <a:cs typeface="+mn-cs"/>
            </a:rPr>
            <a:t>ﾌｫﾄｺﾝﾄﾛｰ</a:t>
          </a:r>
          <a:r>
            <a:rPr lang="ja-JP" altLang="en-US" sz="1100" baseline="0">
              <a:effectLst/>
              <a:latin typeface="+mn-lt"/>
              <a:ea typeface="+mn-ea"/>
              <a:cs typeface="+mn-cs"/>
            </a:rPr>
            <a:t>ﾙ</a:t>
          </a:r>
          <a:r>
            <a:rPr lang="en-US" altLang="ja-JP" sz="1100" baseline="0">
              <a:effectLst/>
              <a:latin typeface="+mn-lt"/>
              <a:ea typeface="+mn-ea"/>
              <a:cs typeface="+mn-cs"/>
            </a:rPr>
            <a:t>1</a:t>
          </a:r>
          <a:endParaRPr lang="ja-JP" altLang="ja-JP" sz="1100" baseline="0">
            <a:effectLst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ﾒﾛﾃﾞｨｰﾊﾟｰｸに来た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と分る物と自転車を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撮影する事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151064</xdr:colOff>
      <xdr:row>41</xdr:row>
      <xdr:rowOff>98547</xdr:rowOff>
    </xdr:from>
    <xdr:to>
      <xdr:col>8</xdr:col>
      <xdr:colOff>782682</xdr:colOff>
      <xdr:row>45</xdr:row>
      <xdr:rowOff>17177</xdr:rowOff>
    </xdr:to>
    <xdr:sp macro="" textlink="">
      <xdr:nvSpPr>
        <xdr:cNvPr id="45" name="Line 281">
          <a:extLst>
            <a:ext uri="{FF2B5EF4-FFF2-40B4-BE49-F238E27FC236}">
              <a16:creationId xmlns:a16="http://schemas.microsoft.com/office/drawing/2014/main" id="{DE7F8F54-DEAE-406F-9680-F1A13FBC1C57}"/>
            </a:ext>
          </a:extLst>
        </xdr:cNvPr>
        <xdr:cNvSpPr>
          <a:spLocks noChangeShapeType="1"/>
        </xdr:cNvSpPr>
      </xdr:nvSpPr>
      <xdr:spPr bwMode="auto">
        <a:xfrm rot="16674861" flipV="1">
          <a:off x="4720783" y="6736578"/>
          <a:ext cx="604430" cy="12221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82549</xdr:colOff>
      <xdr:row>30</xdr:row>
      <xdr:rowOff>111125</xdr:rowOff>
    </xdr:from>
    <xdr:to>
      <xdr:col>12</xdr:col>
      <xdr:colOff>663079</xdr:colOff>
      <xdr:row>30</xdr:row>
      <xdr:rowOff>114630</xdr:rowOff>
    </xdr:to>
    <xdr:sp macro="" textlink="">
      <xdr:nvSpPr>
        <xdr:cNvPr id="46" name="Line 304">
          <a:extLst>
            <a:ext uri="{FF2B5EF4-FFF2-40B4-BE49-F238E27FC236}">
              <a16:creationId xmlns:a16="http://schemas.microsoft.com/office/drawing/2014/main" id="{773FABBF-3F24-4DF8-95BB-652D313576BC}"/>
            </a:ext>
          </a:extLst>
        </xdr:cNvPr>
        <xdr:cNvSpPr>
          <a:spLocks noChangeShapeType="1"/>
        </xdr:cNvSpPr>
      </xdr:nvSpPr>
      <xdr:spPr bwMode="auto">
        <a:xfrm flipH="1" flipV="1">
          <a:off x="7791449" y="5210175"/>
          <a:ext cx="580530" cy="3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766392</xdr:colOff>
      <xdr:row>4</xdr:row>
      <xdr:rowOff>125290</xdr:rowOff>
    </xdr:from>
    <xdr:to>
      <xdr:col>8</xdr:col>
      <xdr:colOff>366342</xdr:colOff>
      <xdr:row>5</xdr:row>
      <xdr:rowOff>10990</xdr:rowOff>
    </xdr:to>
    <xdr:sp macro="" textlink="">
      <xdr:nvSpPr>
        <xdr:cNvPr id="47" name="Freeform 606">
          <a:extLst>
            <a:ext uri="{FF2B5EF4-FFF2-40B4-BE49-F238E27FC236}">
              <a16:creationId xmlns:a16="http://schemas.microsoft.com/office/drawing/2014/main" id="{DD3AEB69-76C0-4F18-BC7D-493F0E529913}"/>
            </a:ext>
          </a:extLst>
        </xdr:cNvPr>
        <xdr:cNvSpPr>
          <a:spLocks/>
        </xdr:cNvSpPr>
      </xdr:nvSpPr>
      <xdr:spPr bwMode="auto">
        <a:xfrm rot="-1394108">
          <a:off x="4258892" y="849190"/>
          <a:ext cx="1054100" cy="44450"/>
        </a:xfrm>
        <a:custGeom>
          <a:avLst/>
          <a:gdLst>
            <a:gd name="T0" fmla="*/ 127742968 w 10223"/>
            <a:gd name="T1" fmla="*/ 1011068 h 10000"/>
            <a:gd name="T2" fmla="*/ 68526109 w 10223"/>
            <a:gd name="T3" fmla="*/ 1066641 h 10000"/>
            <a:gd name="T4" fmla="*/ 0 w 10223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23" h="10000">
              <a:moveTo>
                <a:pt x="10223" y="9479"/>
              </a:moveTo>
              <a:cubicBezTo>
                <a:pt x="9417" y="9479"/>
                <a:pt x="7097" y="10000"/>
                <a:pt x="5484" y="10000"/>
              </a:cubicBezTo>
              <a:cubicBezTo>
                <a:pt x="3871" y="10000"/>
                <a:pt x="1613" y="0"/>
                <a:pt x="0" y="0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109814</xdr:colOff>
      <xdr:row>1</xdr:row>
      <xdr:rowOff>150799</xdr:rowOff>
    </xdr:from>
    <xdr:to>
      <xdr:col>10</xdr:col>
      <xdr:colOff>363814</xdr:colOff>
      <xdr:row>4</xdr:row>
      <xdr:rowOff>126987</xdr:rowOff>
    </xdr:to>
    <xdr:sp macro="" textlink="">
      <xdr:nvSpPr>
        <xdr:cNvPr id="48" name="Text Box 1664">
          <a:extLst>
            <a:ext uri="{FF2B5EF4-FFF2-40B4-BE49-F238E27FC236}">
              <a16:creationId xmlns:a16="http://schemas.microsoft.com/office/drawing/2014/main" id="{751CCD20-70FE-4942-963E-03F1D926F19E}"/>
            </a:ext>
          </a:extLst>
        </xdr:cNvPr>
        <xdr:cNvSpPr txBox="1">
          <a:spLocks noChangeArrowheads="1"/>
        </xdr:cNvSpPr>
      </xdr:nvSpPr>
      <xdr:spPr bwMode="auto">
        <a:xfrm>
          <a:off x="6428064" y="322249"/>
          <a:ext cx="254000" cy="52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25401</xdr:colOff>
      <xdr:row>41</xdr:row>
      <xdr:rowOff>116799</xdr:rowOff>
    </xdr:from>
    <xdr:to>
      <xdr:col>2</xdr:col>
      <xdr:colOff>88195</xdr:colOff>
      <xdr:row>49</xdr:row>
      <xdr:rowOff>14597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D18832FC-E048-43C3-8970-B0FBDB0805E1}"/>
            </a:ext>
          </a:extLst>
        </xdr:cNvPr>
        <xdr:cNvGrpSpPr/>
      </xdr:nvGrpSpPr>
      <xdr:grpSpPr>
        <a:xfrm>
          <a:off x="853878" y="7057151"/>
          <a:ext cx="62794" cy="1252134"/>
          <a:chOff x="7967941" y="1583469"/>
          <a:chExt cx="63398" cy="1291670"/>
        </a:xfrm>
      </xdr:grpSpPr>
      <xdr:sp macro="" textlink="">
        <xdr:nvSpPr>
          <xdr:cNvPr id="50" name="Line 304">
            <a:extLst>
              <a:ext uri="{FF2B5EF4-FFF2-40B4-BE49-F238E27FC236}">
                <a16:creationId xmlns:a16="http://schemas.microsoft.com/office/drawing/2014/main" id="{38EAD3A0-E131-8AD1-AB98-3D5459AE91B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967941" y="1583469"/>
            <a:ext cx="17436" cy="129167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1" name="グループ化 7">
            <a:extLst>
              <a:ext uri="{FF2B5EF4-FFF2-40B4-BE49-F238E27FC236}">
                <a16:creationId xmlns:a16="http://schemas.microsoft.com/office/drawing/2014/main" id="{70D67F9D-1F07-5FB7-3A5E-440B28C6B4BF}"/>
              </a:ext>
            </a:extLst>
          </xdr:cNvPr>
          <xdr:cNvGrpSpPr>
            <a:grpSpLocks/>
          </xdr:cNvGrpSpPr>
        </xdr:nvGrpSpPr>
        <xdr:grpSpPr bwMode="auto">
          <a:xfrm>
            <a:off x="7985620" y="1593144"/>
            <a:ext cx="45719" cy="1266473"/>
            <a:chOff x="4034672" y="10761018"/>
            <a:chExt cx="18737" cy="1383585"/>
          </a:xfrm>
        </xdr:grpSpPr>
        <xdr:sp macro="" textlink="">
          <xdr:nvSpPr>
            <xdr:cNvPr id="52" name="Line 304">
              <a:extLst>
                <a:ext uri="{FF2B5EF4-FFF2-40B4-BE49-F238E27FC236}">
                  <a16:creationId xmlns:a16="http://schemas.microsoft.com/office/drawing/2014/main" id="{81C169A1-5DC8-25F7-1CBF-AD315F3A145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043884" y="10763250"/>
              <a:ext cx="9525" cy="138135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" name="Line 304">
              <a:extLst>
                <a:ext uri="{FF2B5EF4-FFF2-40B4-BE49-F238E27FC236}">
                  <a16:creationId xmlns:a16="http://schemas.microsoft.com/office/drawing/2014/main" id="{D27FFFFB-1BCB-D01B-FB24-7CB87A434067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034672" y="10761018"/>
              <a:ext cx="9525" cy="1381806"/>
            </a:xfrm>
            <a:prstGeom prst="line">
              <a:avLst/>
            </a:prstGeom>
            <a:noFill/>
            <a:ln w="349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713318</xdr:colOff>
      <xdr:row>43</xdr:row>
      <xdr:rowOff>29631</xdr:rowOff>
    </xdr:from>
    <xdr:to>
      <xdr:col>2</xdr:col>
      <xdr:colOff>112184</xdr:colOff>
      <xdr:row>44</xdr:row>
      <xdr:rowOff>6350</xdr:rowOff>
    </xdr:to>
    <xdr:sp macro="" textlink="">
      <xdr:nvSpPr>
        <xdr:cNvPr id="54" name="Oval 287">
          <a:extLst>
            <a:ext uri="{FF2B5EF4-FFF2-40B4-BE49-F238E27FC236}">
              <a16:creationId xmlns:a16="http://schemas.microsoft.com/office/drawing/2014/main" id="{DA0FC423-157B-4F54-9FA2-CAF2F0829D3D}"/>
            </a:ext>
          </a:extLst>
        </xdr:cNvPr>
        <xdr:cNvSpPr>
          <a:spLocks noChangeArrowheads="1"/>
        </xdr:cNvSpPr>
      </xdr:nvSpPr>
      <xdr:spPr bwMode="auto">
        <a:xfrm rot="-5400000">
          <a:off x="818091" y="7335308"/>
          <a:ext cx="141819" cy="110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703984</xdr:colOff>
      <xdr:row>130</xdr:row>
      <xdr:rowOff>95250</xdr:rowOff>
    </xdr:from>
    <xdr:to>
      <xdr:col>7</xdr:col>
      <xdr:colOff>703984</xdr:colOff>
      <xdr:row>136</xdr:row>
      <xdr:rowOff>142875</xdr:rowOff>
    </xdr:to>
    <xdr:sp macro="" textlink="">
      <xdr:nvSpPr>
        <xdr:cNvPr id="55" name="Line 281">
          <a:extLst>
            <a:ext uri="{FF2B5EF4-FFF2-40B4-BE49-F238E27FC236}">
              <a16:creationId xmlns:a16="http://schemas.microsoft.com/office/drawing/2014/main" id="{40C86E90-39C2-4FE8-96AC-930F8D87F10E}"/>
            </a:ext>
          </a:extLst>
        </xdr:cNvPr>
        <xdr:cNvSpPr>
          <a:spLocks noChangeShapeType="1"/>
        </xdr:cNvSpPr>
      </xdr:nvSpPr>
      <xdr:spPr bwMode="auto">
        <a:xfrm rot="16200000" flipV="1">
          <a:off x="4413971" y="22445663"/>
          <a:ext cx="10636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435552</xdr:colOff>
      <xdr:row>26</xdr:row>
      <xdr:rowOff>169334</xdr:rowOff>
    </xdr:from>
    <xdr:to>
      <xdr:col>20</xdr:col>
      <xdr:colOff>486833</xdr:colOff>
      <xdr:row>32</xdr:row>
      <xdr:rowOff>152723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696EDE75-F8FC-45E1-B57C-A55FADAB6EC7}"/>
            </a:ext>
          </a:extLst>
        </xdr:cNvPr>
        <xdr:cNvGrpSpPr/>
      </xdr:nvGrpSpPr>
      <xdr:grpSpPr>
        <a:xfrm>
          <a:off x="13765591" y="4564725"/>
          <a:ext cx="51281" cy="1010303"/>
          <a:chOff x="13802320" y="4225221"/>
          <a:chExt cx="40224" cy="1370866"/>
        </a:xfrm>
      </xdr:grpSpPr>
      <xdr:sp macro="" textlink="">
        <xdr:nvSpPr>
          <xdr:cNvPr id="57" name="Line 304">
            <a:extLst>
              <a:ext uri="{FF2B5EF4-FFF2-40B4-BE49-F238E27FC236}">
                <a16:creationId xmlns:a16="http://schemas.microsoft.com/office/drawing/2014/main" id="{61B0743B-1799-0196-79A9-B02BDA440A69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817842" y="4230349"/>
            <a:ext cx="9525" cy="1365738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" name="Line 304">
            <a:extLst>
              <a:ext uri="{FF2B5EF4-FFF2-40B4-BE49-F238E27FC236}">
                <a16:creationId xmlns:a16="http://schemas.microsoft.com/office/drawing/2014/main" id="{62BE07F2-7E4D-89B8-F575-D35220A19C3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802320" y="4225221"/>
            <a:ext cx="9525" cy="13557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Line 304">
            <a:extLst>
              <a:ext uri="{FF2B5EF4-FFF2-40B4-BE49-F238E27FC236}">
                <a16:creationId xmlns:a16="http://schemas.microsoft.com/office/drawing/2014/main" id="{5E8E991F-AEF1-BF85-FED5-D56C0A2F8B4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833272" y="4243731"/>
            <a:ext cx="9272" cy="13278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72647</xdr:colOff>
      <xdr:row>62</xdr:row>
      <xdr:rowOff>132770</xdr:rowOff>
    </xdr:from>
    <xdr:to>
      <xdr:col>6</xdr:col>
      <xdr:colOff>407058</xdr:colOff>
      <xdr:row>64</xdr:row>
      <xdr:rowOff>65128</xdr:rowOff>
    </xdr:to>
    <xdr:sp macro="" textlink="">
      <xdr:nvSpPr>
        <xdr:cNvPr id="60" name="AutoShape 464">
          <a:extLst>
            <a:ext uri="{FF2B5EF4-FFF2-40B4-BE49-F238E27FC236}">
              <a16:creationId xmlns:a16="http://schemas.microsoft.com/office/drawing/2014/main" id="{E32A3569-6A76-4B9A-A806-FAF7567DA2B3}"/>
            </a:ext>
          </a:extLst>
        </xdr:cNvPr>
        <xdr:cNvSpPr>
          <a:spLocks noChangeArrowheads="1"/>
        </xdr:cNvSpPr>
      </xdr:nvSpPr>
      <xdr:spPr bwMode="auto">
        <a:xfrm>
          <a:off x="3647697" y="10648370"/>
          <a:ext cx="334411" cy="27525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184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414624</xdr:colOff>
      <xdr:row>49</xdr:row>
      <xdr:rowOff>90687</xdr:rowOff>
    </xdr:from>
    <xdr:to>
      <xdr:col>10</xdr:col>
      <xdr:colOff>147001</xdr:colOff>
      <xdr:row>55</xdr:row>
      <xdr:rowOff>22677</xdr:rowOff>
    </xdr:to>
    <xdr:sp macro="" textlink="">
      <xdr:nvSpPr>
        <xdr:cNvPr id="61" name="Freeform 493">
          <a:extLst>
            <a:ext uri="{FF2B5EF4-FFF2-40B4-BE49-F238E27FC236}">
              <a16:creationId xmlns:a16="http://schemas.microsoft.com/office/drawing/2014/main" id="{1166977A-E777-40AD-B082-72A63C13FF76}"/>
            </a:ext>
          </a:extLst>
        </xdr:cNvPr>
        <xdr:cNvSpPr>
          <a:spLocks/>
        </xdr:cNvSpPr>
      </xdr:nvSpPr>
      <xdr:spPr bwMode="auto">
        <a:xfrm>
          <a:off x="6047074" y="8390137"/>
          <a:ext cx="418177" cy="94799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6474 w 10000"/>
            <a:gd name="connsiteY2" fmla="*/ 941 h 10000"/>
            <a:gd name="connsiteX3" fmla="*/ 10000 w 10000"/>
            <a:gd name="connsiteY3" fmla="*/ 0 h 10000"/>
            <a:gd name="connsiteX0" fmla="*/ 0 w 7549"/>
            <a:gd name="connsiteY0" fmla="*/ 16610 h 16610"/>
            <a:gd name="connsiteX1" fmla="*/ 0 w 7549"/>
            <a:gd name="connsiteY1" fmla="*/ 6610 h 16610"/>
            <a:gd name="connsiteX2" fmla="*/ 6474 w 7549"/>
            <a:gd name="connsiteY2" fmla="*/ 7551 h 16610"/>
            <a:gd name="connsiteX3" fmla="*/ 7549 w 7549"/>
            <a:gd name="connsiteY3" fmla="*/ 0 h 16610"/>
            <a:gd name="connsiteX0" fmla="*/ 0 w 10510"/>
            <a:gd name="connsiteY0" fmla="*/ 10000 h 10000"/>
            <a:gd name="connsiteX1" fmla="*/ 0 w 10510"/>
            <a:gd name="connsiteY1" fmla="*/ 3980 h 10000"/>
            <a:gd name="connsiteX2" fmla="*/ 10032 w 10510"/>
            <a:gd name="connsiteY2" fmla="*/ 4432 h 10000"/>
            <a:gd name="connsiteX3" fmla="*/ 10000 w 10510"/>
            <a:gd name="connsiteY3" fmla="*/ 0 h 10000"/>
            <a:gd name="connsiteX0" fmla="*/ 0 w 11530"/>
            <a:gd name="connsiteY0" fmla="*/ 10000 h 10000"/>
            <a:gd name="connsiteX1" fmla="*/ 0 w 11530"/>
            <a:gd name="connsiteY1" fmla="*/ 3980 h 10000"/>
            <a:gd name="connsiteX2" fmla="*/ 11152 w 11530"/>
            <a:gd name="connsiteY2" fmla="*/ 4091 h 10000"/>
            <a:gd name="connsiteX3" fmla="*/ 10000 w 11530"/>
            <a:gd name="connsiteY3" fmla="*/ 0 h 10000"/>
            <a:gd name="connsiteX0" fmla="*/ 0 w 11530"/>
            <a:gd name="connsiteY0" fmla="*/ 10000 h 10000"/>
            <a:gd name="connsiteX1" fmla="*/ 0 w 11530"/>
            <a:gd name="connsiteY1" fmla="*/ 3980 h 10000"/>
            <a:gd name="connsiteX2" fmla="*/ 11152 w 11530"/>
            <a:gd name="connsiteY2" fmla="*/ 4091 h 10000"/>
            <a:gd name="connsiteX3" fmla="*/ 10000 w 11530"/>
            <a:gd name="connsiteY3" fmla="*/ 0 h 10000"/>
            <a:gd name="connsiteX0" fmla="*/ 0 w 11152"/>
            <a:gd name="connsiteY0" fmla="*/ 10000 h 10000"/>
            <a:gd name="connsiteX1" fmla="*/ 0 w 11152"/>
            <a:gd name="connsiteY1" fmla="*/ 3980 h 10000"/>
            <a:gd name="connsiteX2" fmla="*/ 11152 w 11152"/>
            <a:gd name="connsiteY2" fmla="*/ 4091 h 10000"/>
            <a:gd name="connsiteX3" fmla="*/ 10000 w 11152"/>
            <a:gd name="connsiteY3" fmla="*/ 0 h 10000"/>
            <a:gd name="connsiteX0" fmla="*/ 0 w 11152"/>
            <a:gd name="connsiteY0" fmla="*/ 10000 h 10000"/>
            <a:gd name="connsiteX1" fmla="*/ 0 w 11152"/>
            <a:gd name="connsiteY1" fmla="*/ 3980 h 10000"/>
            <a:gd name="connsiteX2" fmla="*/ 11152 w 11152"/>
            <a:gd name="connsiteY2" fmla="*/ 4091 h 10000"/>
            <a:gd name="connsiteX3" fmla="*/ 10000 w 11152"/>
            <a:gd name="connsiteY3" fmla="*/ 0 h 10000"/>
            <a:gd name="connsiteX0" fmla="*/ 0 w 11152"/>
            <a:gd name="connsiteY0" fmla="*/ 10000 h 10000"/>
            <a:gd name="connsiteX1" fmla="*/ 0 w 11152"/>
            <a:gd name="connsiteY1" fmla="*/ 3980 h 10000"/>
            <a:gd name="connsiteX2" fmla="*/ 11152 w 11152"/>
            <a:gd name="connsiteY2" fmla="*/ 4091 h 10000"/>
            <a:gd name="connsiteX3" fmla="*/ 10000 w 11152"/>
            <a:gd name="connsiteY3" fmla="*/ 0 h 10000"/>
            <a:gd name="connsiteX0" fmla="*/ 0 w 12128"/>
            <a:gd name="connsiteY0" fmla="*/ 10000 h 10000"/>
            <a:gd name="connsiteX1" fmla="*/ 0 w 12128"/>
            <a:gd name="connsiteY1" fmla="*/ 3980 h 10000"/>
            <a:gd name="connsiteX2" fmla="*/ 11152 w 12128"/>
            <a:gd name="connsiteY2" fmla="*/ 4091 h 10000"/>
            <a:gd name="connsiteX3" fmla="*/ 12128 w 12128"/>
            <a:gd name="connsiteY3" fmla="*/ 0 h 10000"/>
            <a:gd name="connsiteX0" fmla="*/ 0 w 12208"/>
            <a:gd name="connsiteY0" fmla="*/ 10000 h 10000"/>
            <a:gd name="connsiteX1" fmla="*/ 0 w 12208"/>
            <a:gd name="connsiteY1" fmla="*/ 3980 h 10000"/>
            <a:gd name="connsiteX2" fmla="*/ 11152 w 12208"/>
            <a:gd name="connsiteY2" fmla="*/ 4091 h 10000"/>
            <a:gd name="connsiteX3" fmla="*/ 12128 w 12208"/>
            <a:gd name="connsiteY3" fmla="*/ 0 h 10000"/>
            <a:gd name="connsiteX0" fmla="*/ 0 w 11888"/>
            <a:gd name="connsiteY0" fmla="*/ 9943 h 9943"/>
            <a:gd name="connsiteX1" fmla="*/ 0 w 11888"/>
            <a:gd name="connsiteY1" fmla="*/ 3923 h 9943"/>
            <a:gd name="connsiteX2" fmla="*/ 11152 w 11888"/>
            <a:gd name="connsiteY2" fmla="*/ 4034 h 9943"/>
            <a:gd name="connsiteX3" fmla="*/ 11792 w 11888"/>
            <a:gd name="connsiteY3" fmla="*/ 0 h 9943"/>
            <a:gd name="connsiteX0" fmla="*/ 0 w 9381"/>
            <a:gd name="connsiteY0" fmla="*/ 10000 h 10000"/>
            <a:gd name="connsiteX1" fmla="*/ 0 w 9381"/>
            <a:gd name="connsiteY1" fmla="*/ 3945 h 10000"/>
            <a:gd name="connsiteX2" fmla="*/ 9381 w 9381"/>
            <a:gd name="connsiteY2" fmla="*/ 4057 h 10000"/>
            <a:gd name="connsiteX3" fmla="*/ 8883 w 9381"/>
            <a:gd name="connsiteY3" fmla="*/ 0 h 10000"/>
            <a:gd name="connsiteX0" fmla="*/ 0 w 10000"/>
            <a:gd name="connsiteY0" fmla="*/ 10172 h 10172"/>
            <a:gd name="connsiteX1" fmla="*/ 0 w 10000"/>
            <a:gd name="connsiteY1" fmla="*/ 4117 h 10172"/>
            <a:gd name="connsiteX2" fmla="*/ 10000 w 10000"/>
            <a:gd name="connsiteY2" fmla="*/ 4229 h 10172"/>
            <a:gd name="connsiteX3" fmla="*/ 9770 w 10000"/>
            <a:gd name="connsiteY3" fmla="*/ 0 h 10172"/>
            <a:gd name="connsiteX0" fmla="*/ 0 w 10000"/>
            <a:gd name="connsiteY0" fmla="*/ 11073 h 11073"/>
            <a:gd name="connsiteX1" fmla="*/ 0 w 10000"/>
            <a:gd name="connsiteY1" fmla="*/ 5018 h 11073"/>
            <a:gd name="connsiteX2" fmla="*/ 10000 w 10000"/>
            <a:gd name="connsiteY2" fmla="*/ 5130 h 11073"/>
            <a:gd name="connsiteX3" fmla="*/ 9456 w 10000"/>
            <a:gd name="connsiteY3" fmla="*/ 0 h 11073"/>
            <a:gd name="connsiteX0" fmla="*/ 0 w 10043"/>
            <a:gd name="connsiteY0" fmla="*/ 10967 h 10967"/>
            <a:gd name="connsiteX1" fmla="*/ 0 w 10043"/>
            <a:gd name="connsiteY1" fmla="*/ 4912 h 10967"/>
            <a:gd name="connsiteX2" fmla="*/ 10000 w 10043"/>
            <a:gd name="connsiteY2" fmla="*/ 5024 h 10967"/>
            <a:gd name="connsiteX3" fmla="*/ 9874 w 10043"/>
            <a:gd name="connsiteY3" fmla="*/ 0 h 109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43" h="10967">
              <a:moveTo>
                <a:pt x="0" y="10967"/>
              </a:moveTo>
              <a:lnTo>
                <a:pt x="0" y="4912"/>
              </a:lnTo>
              <a:cubicBezTo>
                <a:pt x="3333" y="4950"/>
                <a:pt x="9980" y="5159"/>
                <a:pt x="10000" y="5024"/>
              </a:cubicBezTo>
              <a:cubicBezTo>
                <a:pt x="9789" y="4987"/>
                <a:pt x="10286" y="152"/>
                <a:pt x="987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34999</xdr:colOff>
      <xdr:row>42</xdr:row>
      <xdr:rowOff>134709</xdr:rowOff>
    </xdr:from>
    <xdr:to>
      <xdr:col>6</xdr:col>
      <xdr:colOff>34999</xdr:colOff>
      <xdr:row>48</xdr:row>
      <xdr:rowOff>106134</xdr:rowOff>
    </xdr:to>
    <xdr:sp macro="" textlink="">
      <xdr:nvSpPr>
        <xdr:cNvPr id="62" name="Line 281">
          <a:extLst>
            <a:ext uri="{FF2B5EF4-FFF2-40B4-BE49-F238E27FC236}">
              <a16:creationId xmlns:a16="http://schemas.microsoft.com/office/drawing/2014/main" id="{9859405B-CCDE-401D-B353-55ACB9C1A877}"/>
            </a:ext>
          </a:extLst>
        </xdr:cNvPr>
        <xdr:cNvSpPr>
          <a:spLocks noChangeShapeType="1"/>
        </xdr:cNvSpPr>
      </xdr:nvSpPr>
      <xdr:spPr bwMode="auto">
        <a:xfrm rot="16200000" flipV="1">
          <a:off x="3119511" y="7743597"/>
          <a:ext cx="9810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101392</xdr:colOff>
      <xdr:row>36</xdr:row>
      <xdr:rowOff>147933</xdr:rowOff>
    </xdr:from>
    <xdr:to>
      <xdr:col>1</xdr:col>
      <xdr:colOff>499978</xdr:colOff>
      <xdr:row>38</xdr:row>
      <xdr:rowOff>126654</xdr:rowOff>
    </xdr:to>
    <xdr:sp macro="" textlink="">
      <xdr:nvSpPr>
        <xdr:cNvPr id="63" name="AutoShape 662">
          <a:extLst>
            <a:ext uri="{FF2B5EF4-FFF2-40B4-BE49-F238E27FC236}">
              <a16:creationId xmlns:a16="http://schemas.microsoft.com/office/drawing/2014/main" id="{0570D164-D899-49E1-A561-BAF3D6AAF618}"/>
            </a:ext>
          </a:extLst>
        </xdr:cNvPr>
        <xdr:cNvSpPr>
          <a:spLocks noChangeArrowheads="1"/>
        </xdr:cNvSpPr>
      </xdr:nvSpPr>
      <xdr:spPr bwMode="auto">
        <a:xfrm>
          <a:off x="247442" y="6275683"/>
          <a:ext cx="398586" cy="296221"/>
        </a:xfrm>
        <a:prstGeom prst="hexagon">
          <a:avLst>
            <a:gd name="adj" fmla="val 2878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  <a:endParaRPr lang="ja-JP" altLang="en-US"/>
        </a:p>
      </xdr:txBody>
    </xdr:sp>
    <xdr:clientData/>
  </xdr:twoCellAnchor>
  <xdr:twoCellAnchor>
    <xdr:from>
      <xdr:col>7</xdr:col>
      <xdr:colOff>618214</xdr:colOff>
      <xdr:row>77</xdr:row>
      <xdr:rowOff>54992</xdr:rowOff>
    </xdr:from>
    <xdr:to>
      <xdr:col>8</xdr:col>
      <xdr:colOff>16809</xdr:colOff>
      <xdr:row>77</xdr:row>
      <xdr:rowOff>153518</xdr:rowOff>
    </xdr:to>
    <xdr:sp macro="" textlink="">
      <xdr:nvSpPr>
        <xdr:cNvPr id="64" name="Text Box 332">
          <a:extLst>
            <a:ext uri="{FF2B5EF4-FFF2-40B4-BE49-F238E27FC236}">
              <a16:creationId xmlns:a16="http://schemas.microsoft.com/office/drawing/2014/main" id="{905BE608-EE1A-4522-A8C3-377983323D7D}"/>
            </a:ext>
          </a:extLst>
        </xdr:cNvPr>
        <xdr:cNvSpPr txBox="1">
          <a:spLocks noChangeArrowheads="1"/>
        </xdr:cNvSpPr>
      </xdr:nvSpPr>
      <xdr:spPr bwMode="auto">
        <a:xfrm rot="10800000">
          <a:off x="4879064" y="13091542"/>
          <a:ext cx="84395" cy="985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1</xdr:col>
      <xdr:colOff>20340</xdr:colOff>
      <xdr:row>19</xdr:row>
      <xdr:rowOff>146202</xdr:rowOff>
    </xdr:from>
    <xdr:ext cx="753051" cy="492868"/>
    <xdr:sp macro="" textlink="">
      <xdr:nvSpPr>
        <xdr:cNvPr id="65" name="Text Box 1563">
          <a:extLst>
            <a:ext uri="{FF2B5EF4-FFF2-40B4-BE49-F238E27FC236}">
              <a16:creationId xmlns:a16="http://schemas.microsoft.com/office/drawing/2014/main" id="{7508C2FE-27DF-49B1-87DC-A05EEAD35E18}"/>
            </a:ext>
          </a:extLst>
        </xdr:cNvPr>
        <xdr:cNvSpPr txBox="1">
          <a:spLocks noChangeArrowheads="1"/>
        </xdr:cNvSpPr>
      </xdr:nvSpPr>
      <xdr:spPr bwMode="auto">
        <a:xfrm>
          <a:off x="166390" y="3365652"/>
          <a:ext cx="753051" cy="49286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ﾌｫﾄｺﾝﾄﾛｰﾙ</a:t>
          </a:r>
          <a:r>
            <a:rPr lang="en-US" altLang="ja-JP" sz="1000" baseline="0">
              <a:effectLst/>
              <a:latin typeface="+mn-lt"/>
              <a:ea typeface="+mn-ea"/>
              <a:cs typeface="+mn-cs"/>
            </a:rPr>
            <a:t>2</a:t>
          </a:r>
          <a:endParaRPr lang="ja-JP" altLang="ja-JP" sz="1000">
            <a:effectLst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永平寺に来たと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分る物と自転車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を撮影する事    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2499</xdr:colOff>
      <xdr:row>25</xdr:row>
      <xdr:rowOff>138338</xdr:rowOff>
    </xdr:from>
    <xdr:to>
      <xdr:col>6</xdr:col>
      <xdr:colOff>179399</xdr:colOff>
      <xdr:row>32</xdr:row>
      <xdr:rowOff>147056</xdr:rowOff>
    </xdr:to>
    <xdr:grpSp>
      <xdr:nvGrpSpPr>
        <xdr:cNvPr id="66" name="グループ化 1">
          <a:extLst>
            <a:ext uri="{FF2B5EF4-FFF2-40B4-BE49-F238E27FC236}">
              <a16:creationId xmlns:a16="http://schemas.microsoft.com/office/drawing/2014/main" id="{E46DE3A7-09C9-4582-A363-AC1D0CDCD493}"/>
            </a:ext>
          </a:extLst>
        </xdr:cNvPr>
        <xdr:cNvGrpSpPr>
          <a:grpSpLocks/>
        </xdr:cNvGrpSpPr>
      </xdr:nvGrpSpPr>
      <xdr:grpSpPr bwMode="auto">
        <a:xfrm flipH="1" flipV="1">
          <a:off x="3569413" y="4370018"/>
          <a:ext cx="176900" cy="1199343"/>
          <a:chOff x="2533644" y="3533493"/>
          <a:chExt cx="142881" cy="1048032"/>
        </a:xfrm>
      </xdr:grpSpPr>
      <xdr:sp macro="" textlink="">
        <xdr:nvSpPr>
          <xdr:cNvPr id="67" name="Freeform 292">
            <a:extLst>
              <a:ext uri="{FF2B5EF4-FFF2-40B4-BE49-F238E27FC236}">
                <a16:creationId xmlns:a16="http://schemas.microsoft.com/office/drawing/2014/main" id="{AE9EA895-CBD0-6066-75AD-561A3F34445B}"/>
              </a:ext>
            </a:extLst>
          </xdr:cNvPr>
          <xdr:cNvSpPr>
            <a:spLocks/>
          </xdr:cNvSpPr>
        </xdr:nvSpPr>
        <xdr:spPr bwMode="auto">
          <a:xfrm rot="16200000" flipV="1">
            <a:off x="2033444" y="4033693"/>
            <a:ext cx="1048032" cy="47631"/>
          </a:xfrm>
          <a:custGeom>
            <a:avLst/>
            <a:gdLst>
              <a:gd name="T0" fmla="*/ 2147483647 w 10198"/>
              <a:gd name="T1" fmla="*/ 2147483647 h 19848"/>
              <a:gd name="T2" fmla="*/ 2147483647 w 10198"/>
              <a:gd name="T3" fmla="*/ 2147483647 h 19848"/>
              <a:gd name="T4" fmla="*/ 2147483647 w 10198"/>
              <a:gd name="T5" fmla="*/ 0 h 19848"/>
              <a:gd name="T6" fmla="*/ 2147483647 w 10198"/>
              <a:gd name="T7" fmla="*/ 2147483647 h 19848"/>
              <a:gd name="T8" fmla="*/ 0 w 10198"/>
              <a:gd name="T9" fmla="*/ 2147483647 h 1984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894 w 10894"/>
              <a:gd name="connsiteY0" fmla="*/ 6663 h 9023"/>
              <a:gd name="connsiteX1" fmla="*/ 7522 w 10894"/>
              <a:gd name="connsiteY1" fmla="*/ 5000 h 9023"/>
              <a:gd name="connsiteX2" fmla="*/ 4513 w 10894"/>
              <a:gd name="connsiteY2" fmla="*/ 0 h 9023"/>
              <a:gd name="connsiteX3" fmla="*/ 2832 w 10894"/>
              <a:gd name="connsiteY3" fmla="*/ 8333 h 9023"/>
              <a:gd name="connsiteX4" fmla="*/ 0 w 10894"/>
              <a:gd name="connsiteY4" fmla="*/ 6667 h 9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894" h="9023">
                <a:moveTo>
                  <a:pt x="10894" y="6663"/>
                </a:moveTo>
                <a:cubicBezTo>
                  <a:pt x="10452" y="6663"/>
                  <a:pt x="8585" y="6110"/>
                  <a:pt x="7522" y="5000"/>
                </a:cubicBezTo>
                <a:cubicBezTo>
                  <a:pt x="6459" y="3890"/>
                  <a:pt x="5398" y="0"/>
                  <a:pt x="4513" y="0"/>
                </a:cubicBezTo>
                <a:cubicBezTo>
                  <a:pt x="3628" y="1667"/>
                  <a:pt x="3628" y="8333"/>
                  <a:pt x="2832" y="8333"/>
                </a:cubicBezTo>
                <a:cubicBezTo>
                  <a:pt x="1947" y="10000"/>
                  <a:pt x="885" y="8333"/>
                  <a:pt x="0" y="6667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8" name="Freeform 292">
            <a:extLst>
              <a:ext uri="{FF2B5EF4-FFF2-40B4-BE49-F238E27FC236}">
                <a16:creationId xmlns:a16="http://schemas.microsoft.com/office/drawing/2014/main" id="{D396FB42-95A8-8684-CAF8-1BDA43A6E44B}"/>
              </a:ext>
            </a:extLst>
          </xdr:cNvPr>
          <xdr:cNvSpPr>
            <a:spLocks/>
          </xdr:cNvSpPr>
        </xdr:nvSpPr>
        <xdr:spPr bwMode="auto">
          <a:xfrm rot="16200000" flipV="1">
            <a:off x="2143125" y="4029075"/>
            <a:ext cx="1000125" cy="66675"/>
          </a:xfrm>
          <a:custGeom>
            <a:avLst/>
            <a:gdLst>
              <a:gd name="T0" fmla="*/ 2147483647 w 10291"/>
              <a:gd name="T1" fmla="*/ 0 h 12609"/>
              <a:gd name="T2" fmla="*/ 2147483647 w 10291"/>
              <a:gd name="T3" fmla="*/ 2147483647 h 12609"/>
              <a:gd name="T4" fmla="*/ 2147483647 w 10291"/>
              <a:gd name="T5" fmla="*/ 2147483647 h 12609"/>
              <a:gd name="T6" fmla="*/ 2147483647 w 10291"/>
              <a:gd name="T7" fmla="*/ 2147483647 h 12609"/>
              <a:gd name="T8" fmla="*/ 0 w 10291"/>
              <a:gd name="T9" fmla="*/ 2147483647 h 1260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0291" h="12609">
                <a:moveTo>
                  <a:pt x="10291" y="0"/>
                </a:moveTo>
                <a:cubicBezTo>
                  <a:pt x="9849" y="0"/>
                  <a:pt x="8485" y="817"/>
                  <a:pt x="7522" y="1415"/>
                </a:cubicBezTo>
                <a:cubicBezTo>
                  <a:pt x="6559" y="2013"/>
                  <a:pt x="5398" y="3586"/>
                  <a:pt x="4513" y="3586"/>
                </a:cubicBezTo>
                <a:cubicBezTo>
                  <a:pt x="3628" y="5253"/>
                  <a:pt x="3628" y="11919"/>
                  <a:pt x="2832" y="11919"/>
                </a:cubicBezTo>
                <a:cubicBezTo>
                  <a:pt x="1947" y="13586"/>
                  <a:pt x="885" y="11919"/>
                  <a:pt x="0" y="10253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674401</xdr:colOff>
      <xdr:row>29</xdr:row>
      <xdr:rowOff>4197</xdr:rowOff>
    </xdr:from>
    <xdr:to>
      <xdr:col>6</xdr:col>
      <xdr:colOff>315409</xdr:colOff>
      <xdr:row>30</xdr:row>
      <xdr:rowOff>47481</xdr:rowOff>
    </xdr:to>
    <xdr:sp macro="" textlink="">
      <xdr:nvSpPr>
        <xdr:cNvPr id="69" name="Oval 486">
          <a:extLst>
            <a:ext uri="{FF2B5EF4-FFF2-40B4-BE49-F238E27FC236}">
              <a16:creationId xmlns:a16="http://schemas.microsoft.com/office/drawing/2014/main" id="{B4C75CF7-267B-4895-B3D4-45015C8EDF3D}"/>
            </a:ext>
          </a:extLst>
        </xdr:cNvPr>
        <xdr:cNvSpPr>
          <a:spLocks noChangeArrowheads="1"/>
        </xdr:cNvSpPr>
      </xdr:nvSpPr>
      <xdr:spPr bwMode="auto">
        <a:xfrm rot="4306845">
          <a:off x="3622863" y="4878935"/>
          <a:ext cx="208384" cy="326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58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576575</xdr:colOff>
      <xdr:row>61</xdr:row>
      <xdr:rowOff>37241</xdr:rowOff>
    </xdr:from>
    <xdr:to>
      <xdr:col>2</xdr:col>
      <xdr:colOff>702879</xdr:colOff>
      <xdr:row>62</xdr:row>
      <xdr:rowOff>98536</xdr:rowOff>
    </xdr:to>
    <xdr:sp macro="" textlink="">
      <xdr:nvSpPr>
        <xdr:cNvPr id="70" name="Text Box 76">
          <a:extLst>
            <a:ext uri="{FF2B5EF4-FFF2-40B4-BE49-F238E27FC236}">
              <a16:creationId xmlns:a16="http://schemas.microsoft.com/office/drawing/2014/main" id="{1556A892-2220-4E37-9C38-1C4A97BD9C28}"/>
            </a:ext>
          </a:extLst>
        </xdr:cNvPr>
        <xdr:cNvSpPr txBox="1">
          <a:spLocks noChangeArrowheads="1"/>
        </xdr:cNvSpPr>
      </xdr:nvSpPr>
      <xdr:spPr bwMode="auto">
        <a:xfrm>
          <a:off x="722625" y="10381391"/>
          <a:ext cx="793054" cy="2327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岩倉バス停</a:t>
          </a:r>
        </a:p>
        <a:p>
          <a:pPr algn="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575367</xdr:colOff>
      <xdr:row>1</xdr:row>
      <xdr:rowOff>110433</xdr:rowOff>
    </xdr:from>
    <xdr:to>
      <xdr:col>10</xdr:col>
      <xdr:colOff>562267</xdr:colOff>
      <xdr:row>8</xdr:row>
      <xdr:rowOff>89227</xdr:rowOff>
    </xdr:to>
    <xdr:sp macro="" textlink="">
      <xdr:nvSpPr>
        <xdr:cNvPr id="71" name="Freeform 196">
          <a:extLst>
            <a:ext uri="{FF2B5EF4-FFF2-40B4-BE49-F238E27FC236}">
              <a16:creationId xmlns:a16="http://schemas.microsoft.com/office/drawing/2014/main" id="{36269AFE-564C-4922-BEF4-C8C0F607E911}"/>
            </a:ext>
          </a:extLst>
        </xdr:cNvPr>
        <xdr:cNvSpPr>
          <a:spLocks/>
        </xdr:cNvSpPr>
      </xdr:nvSpPr>
      <xdr:spPr bwMode="auto">
        <a:xfrm rot="6442096">
          <a:off x="5951520" y="538180"/>
          <a:ext cx="1185294" cy="672700"/>
        </a:xfrm>
        <a:custGeom>
          <a:avLst/>
          <a:gdLst>
            <a:gd name="T0" fmla="*/ 0 w 28675"/>
            <a:gd name="T1" fmla="*/ 33364831 h 25541"/>
            <a:gd name="T2" fmla="*/ 7593709 w 28675"/>
            <a:gd name="T3" fmla="*/ 30309341 h 25541"/>
            <a:gd name="T4" fmla="*/ 9360347 w 28675"/>
            <a:gd name="T5" fmla="*/ 24433495 h 25541"/>
            <a:gd name="T6" fmla="*/ 17630763 w 28675"/>
            <a:gd name="T7" fmla="*/ 23353153 h 25541"/>
            <a:gd name="T8" fmla="*/ 22404558 w 28675"/>
            <a:gd name="T9" fmla="*/ 15702022 h 25541"/>
            <a:gd name="T10" fmla="*/ 18862689 w 28675"/>
            <a:gd name="T11" fmla="*/ 3990809 h 25541"/>
            <a:gd name="T12" fmla="*/ 30851442 w 28675"/>
            <a:gd name="T13" fmla="*/ 0 h 255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28675"/>
            <a:gd name="connsiteY0" fmla="*/ 25541 h 25612"/>
            <a:gd name="connsiteX1" fmla="*/ 7135 w 28675"/>
            <a:gd name="connsiteY1" fmla="*/ 24084 h 25612"/>
            <a:gd name="connsiteX2" fmla="*/ 8700 w 28675"/>
            <a:gd name="connsiteY2" fmla="*/ 18704 h 25612"/>
            <a:gd name="connsiteX3" fmla="*/ 16387 w 28675"/>
            <a:gd name="connsiteY3" fmla="*/ 17877 h 25612"/>
            <a:gd name="connsiteX4" fmla="*/ 20824 w 28675"/>
            <a:gd name="connsiteY4" fmla="*/ 12020 h 25612"/>
            <a:gd name="connsiteX5" fmla="*/ 17532 w 28675"/>
            <a:gd name="connsiteY5" fmla="*/ 3055 h 25612"/>
            <a:gd name="connsiteX6" fmla="*/ 28675 w 28675"/>
            <a:gd name="connsiteY6" fmla="*/ 0 h 25612"/>
            <a:gd name="connsiteX0" fmla="*/ 0 w 30430"/>
            <a:gd name="connsiteY0" fmla="*/ 24566 h 25189"/>
            <a:gd name="connsiteX1" fmla="*/ 8890 w 30430"/>
            <a:gd name="connsiteY1" fmla="*/ 24084 h 25189"/>
            <a:gd name="connsiteX2" fmla="*/ 10455 w 30430"/>
            <a:gd name="connsiteY2" fmla="*/ 18704 h 25189"/>
            <a:gd name="connsiteX3" fmla="*/ 18142 w 30430"/>
            <a:gd name="connsiteY3" fmla="*/ 17877 h 25189"/>
            <a:gd name="connsiteX4" fmla="*/ 22579 w 30430"/>
            <a:gd name="connsiteY4" fmla="*/ 12020 h 25189"/>
            <a:gd name="connsiteX5" fmla="*/ 19287 w 30430"/>
            <a:gd name="connsiteY5" fmla="*/ 3055 h 25189"/>
            <a:gd name="connsiteX6" fmla="*/ 30430 w 30430"/>
            <a:gd name="connsiteY6" fmla="*/ 0 h 25189"/>
            <a:gd name="connsiteX0" fmla="*/ 0 w 30430"/>
            <a:gd name="connsiteY0" fmla="*/ 24566 h 24566"/>
            <a:gd name="connsiteX1" fmla="*/ 8890 w 30430"/>
            <a:gd name="connsiteY1" fmla="*/ 24084 h 24566"/>
            <a:gd name="connsiteX2" fmla="*/ 10455 w 30430"/>
            <a:gd name="connsiteY2" fmla="*/ 18704 h 24566"/>
            <a:gd name="connsiteX3" fmla="*/ 18142 w 30430"/>
            <a:gd name="connsiteY3" fmla="*/ 17877 h 24566"/>
            <a:gd name="connsiteX4" fmla="*/ 22579 w 30430"/>
            <a:gd name="connsiteY4" fmla="*/ 12020 h 24566"/>
            <a:gd name="connsiteX5" fmla="*/ 19287 w 30430"/>
            <a:gd name="connsiteY5" fmla="*/ 3055 h 24566"/>
            <a:gd name="connsiteX6" fmla="*/ 30430 w 30430"/>
            <a:gd name="connsiteY6" fmla="*/ 0 h 24566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3092 w 30943"/>
            <a:gd name="connsiteY4" fmla="*/ 12020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9403 w 30943"/>
            <a:gd name="connsiteY1" fmla="*/ 24084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0943"/>
            <a:gd name="connsiteY0" fmla="*/ 25490 h 25490"/>
            <a:gd name="connsiteX1" fmla="*/ 6219 w 30943"/>
            <a:gd name="connsiteY1" fmla="*/ 24562 h 25490"/>
            <a:gd name="connsiteX2" fmla="*/ 10968 w 30943"/>
            <a:gd name="connsiteY2" fmla="*/ 18704 h 25490"/>
            <a:gd name="connsiteX3" fmla="*/ 18655 w 30943"/>
            <a:gd name="connsiteY3" fmla="*/ 17877 h 25490"/>
            <a:gd name="connsiteX4" fmla="*/ 24385 w 30943"/>
            <a:gd name="connsiteY4" fmla="*/ 16451 h 25490"/>
            <a:gd name="connsiteX5" fmla="*/ 19800 w 30943"/>
            <a:gd name="connsiteY5" fmla="*/ 3055 h 25490"/>
            <a:gd name="connsiteX6" fmla="*/ 30943 w 30943"/>
            <a:gd name="connsiteY6" fmla="*/ 0 h 25490"/>
            <a:gd name="connsiteX0" fmla="*/ 0 w 33716"/>
            <a:gd name="connsiteY0" fmla="*/ 25813 h 25813"/>
            <a:gd name="connsiteX1" fmla="*/ 8992 w 33716"/>
            <a:gd name="connsiteY1" fmla="*/ 24562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3716"/>
            <a:gd name="connsiteY0" fmla="*/ 25813 h 25813"/>
            <a:gd name="connsiteX1" fmla="*/ 5123 w 33716"/>
            <a:gd name="connsiteY1" fmla="*/ 25300 h 25813"/>
            <a:gd name="connsiteX2" fmla="*/ 13741 w 33716"/>
            <a:gd name="connsiteY2" fmla="*/ 18704 h 25813"/>
            <a:gd name="connsiteX3" fmla="*/ 21428 w 33716"/>
            <a:gd name="connsiteY3" fmla="*/ 17877 h 25813"/>
            <a:gd name="connsiteX4" fmla="*/ 27158 w 33716"/>
            <a:gd name="connsiteY4" fmla="*/ 16451 h 25813"/>
            <a:gd name="connsiteX5" fmla="*/ 22573 w 33716"/>
            <a:gd name="connsiteY5" fmla="*/ 3055 h 25813"/>
            <a:gd name="connsiteX6" fmla="*/ 33716 w 33716"/>
            <a:gd name="connsiteY6" fmla="*/ 0 h 25813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7158 w 32629"/>
            <a:gd name="connsiteY4" fmla="*/ 16586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2573 w 32629"/>
            <a:gd name="connsiteY5" fmla="*/ 319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278 w 32629"/>
            <a:gd name="connsiteY5" fmla="*/ 311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69 w 32629"/>
            <a:gd name="connsiteY4" fmla="*/ 13324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768 w 32629"/>
            <a:gd name="connsiteY5" fmla="*/ 2811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063 w 32629"/>
            <a:gd name="connsiteY5" fmla="*/ 2888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063 w 32629"/>
            <a:gd name="connsiteY5" fmla="*/ 2888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384 w 32629"/>
            <a:gd name="connsiteY4" fmla="*/ 13312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819 w 32629"/>
            <a:gd name="connsiteY4" fmla="*/ 13448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1428 w 32629"/>
            <a:gd name="connsiteY3" fmla="*/ 1801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191 w 32629"/>
            <a:gd name="connsiteY5" fmla="*/ 4083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916 w 32629"/>
            <a:gd name="connsiteY5" fmla="*/ 2947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916 w 32629"/>
            <a:gd name="connsiteY5" fmla="*/ 2947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2540 w 32629"/>
            <a:gd name="connsiteY5" fmla="*/ 2060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488 w 32629"/>
            <a:gd name="connsiteY5" fmla="*/ 326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488 w 32629"/>
            <a:gd name="connsiteY5" fmla="*/ 326 h 25948"/>
            <a:gd name="connsiteX6" fmla="*/ 32629 w 32629"/>
            <a:gd name="connsiteY6" fmla="*/ 0 h 25948"/>
            <a:gd name="connsiteX0" fmla="*/ 0 w 32629"/>
            <a:gd name="connsiteY0" fmla="*/ 26577 h 26577"/>
            <a:gd name="connsiteX1" fmla="*/ 5123 w 32629"/>
            <a:gd name="connsiteY1" fmla="*/ 26064 h 26577"/>
            <a:gd name="connsiteX2" fmla="*/ 13741 w 32629"/>
            <a:gd name="connsiteY2" fmla="*/ 19468 h 26577"/>
            <a:gd name="connsiteX3" fmla="*/ 22477 w 32629"/>
            <a:gd name="connsiteY3" fmla="*/ 18321 h 26577"/>
            <a:gd name="connsiteX4" fmla="*/ 25540 w 32629"/>
            <a:gd name="connsiteY4" fmla="*/ 13255 h 26577"/>
            <a:gd name="connsiteX5" fmla="*/ 23488 w 32629"/>
            <a:gd name="connsiteY5" fmla="*/ 955 h 26577"/>
            <a:gd name="connsiteX6" fmla="*/ 32629 w 32629"/>
            <a:gd name="connsiteY6" fmla="*/ 629 h 26577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562 w 32629"/>
            <a:gd name="connsiteY5" fmla="*/ 195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210 w 32629"/>
            <a:gd name="connsiteY5" fmla="*/ 2829 h 25948"/>
            <a:gd name="connsiteX6" fmla="*/ 32629 w 32629"/>
            <a:gd name="connsiteY6" fmla="*/ 0 h 25948"/>
            <a:gd name="connsiteX0" fmla="*/ 0 w 32629"/>
            <a:gd name="connsiteY0" fmla="*/ 25948 h 25948"/>
            <a:gd name="connsiteX1" fmla="*/ 5123 w 32629"/>
            <a:gd name="connsiteY1" fmla="*/ 25435 h 25948"/>
            <a:gd name="connsiteX2" fmla="*/ 13741 w 32629"/>
            <a:gd name="connsiteY2" fmla="*/ 18839 h 25948"/>
            <a:gd name="connsiteX3" fmla="*/ 22477 w 32629"/>
            <a:gd name="connsiteY3" fmla="*/ 17692 h 25948"/>
            <a:gd name="connsiteX4" fmla="*/ 25540 w 32629"/>
            <a:gd name="connsiteY4" fmla="*/ 12626 h 25948"/>
            <a:gd name="connsiteX5" fmla="*/ 23210 w 32629"/>
            <a:gd name="connsiteY5" fmla="*/ 2829 h 25948"/>
            <a:gd name="connsiteX6" fmla="*/ 32629 w 32629"/>
            <a:gd name="connsiteY6" fmla="*/ 0 h 25948"/>
            <a:gd name="connsiteX0" fmla="*/ 0 w 34456"/>
            <a:gd name="connsiteY0" fmla="*/ 26375 h 26375"/>
            <a:gd name="connsiteX1" fmla="*/ 6950 w 34456"/>
            <a:gd name="connsiteY1" fmla="*/ 25435 h 26375"/>
            <a:gd name="connsiteX2" fmla="*/ 15568 w 34456"/>
            <a:gd name="connsiteY2" fmla="*/ 18839 h 26375"/>
            <a:gd name="connsiteX3" fmla="*/ 24304 w 34456"/>
            <a:gd name="connsiteY3" fmla="*/ 17692 h 26375"/>
            <a:gd name="connsiteX4" fmla="*/ 27367 w 34456"/>
            <a:gd name="connsiteY4" fmla="*/ 12626 h 26375"/>
            <a:gd name="connsiteX5" fmla="*/ 25037 w 34456"/>
            <a:gd name="connsiteY5" fmla="*/ 2829 h 26375"/>
            <a:gd name="connsiteX6" fmla="*/ 34456 w 34456"/>
            <a:gd name="connsiteY6" fmla="*/ 0 h 26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4456" h="26375">
              <a:moveTo>
                <a:pt x="0" y="26375"/>
              </a:moveTo>
              <a:cubicBezTo>
                <a:pt x="394" y="26209"/>
                <a:pt x="3043" y="25887"/>
                <a:pt x="6950" y="25435"/>
              </a:cubicBezTo>
              <a:cubicBezTo>
                <a:pt x="7092" y="19338"/>
                <a:pt x="13033" y="21921"/>
                <a:pt x="15568" y="18839"/>
              </a:cubicBezTo>
              <a:cubicBezTo>
                <a:pt x="18868" y="17730"/>
                <a:pt x="20343" y="18824"/>
                <a:pt x="24304" y="17692"/>
              </a:cubicBezTo>
              <a:cubicBezTo>
                <a:pt x="25316" y="15136"/>
                <a:pt x="26244" y="15072"/>
                <a:pt x="27367" y="12626"/>
              </a:cubicBezTo>
              <a:cubicBezTo>
                <a:pt x="25353" y="5529"/>
                <a:pt x="25236" y="4459"/>
                <a:pt x="25037" y="2829"/>
              </a:cubicBezTo>
              <a:cubicBezTo>
                <a:pt x="25577" y="2721"/>
                <a:pt x="30917" y="1009"/>
                <a:pt x="344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113391</xdr:colOff>
      <xdr:row>36</xdr:row>
      <xdr:rowOff>45355</xdr:rowOff>
    </xdr:from>
    <xdr:to>
      <xdr:col>1</xdr:col>
      <xdr:colOff>633250</xdr:colOff>
      <xdr:row>40</xdr:row>
      <xdr:rowOff>89561</xdr:rowOff>
    </xdr:to>
    <xdr:sp macro="" textlink="">
      <xdr:nvSpPr>
        <xdr:cNvPr id="72" name="Freeform 182">
          <a:extLst>
            <a:ext uri="{FF2B5EF4-FFF2-40B4-BE49-F238E27FC236}">
              <a16:creationId xmlns:a16="http://schemas.microsoft.com/office/drawing/2014/main" id="{2410424F-7EC2-4FA2-8E2D-B157A4DFD5A1}"/>
            </a:ext>
          </a:extLst>
        </xdr:cNvPr>
        <xdr:cNvSpPr>
          <a:spLocks/>
        </xdr:cNvSpPr>
      </xdr:nvSpPr>
      <xdr:spPr bwMode="auto">
        <a:xfrm rot="5400000" flipH="1">
          <a:off x="173418" y="6259128"/>
          <a:ext cx="691906" cy="519859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5485" y="0"/>
              </a:lnTo>
              <a:cubicBezTo>
                <a:pt x="8645" y="7488"/>
                <a:pt x="6050" y="1919"/>
                <a:pt x="10000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666748</xdr:colOff>
      <xdr:row>61</xdr:row>
      <xdr:rowOff>152400</xdr:rowOff>
    </xdr:from>
    <xdr:to>
      <xdr:col>2</xdr:col>
      <xdr:colOff>9524</xdr:colOff>
      <xdr:row>62</xdr:row>
      <xdr:rowOff>133350</xdr:rowOff>
    </xdr:to>
    <xdr:sp macro="" textlink="">
      <xdr:nvSpPr>
        <xdr:cNvPr id="73" name="Text Box 523">
          <a:extLst>
            <a:ext uri="{FF2B5EF4-FFF2-40B4-BE49-F238E27FC236}">
              <a16:creationId xmlns:a16="http://schemas.microsoft.com/office/drawing/2014/main" id="{7E9C4285-8C1E-40E7-A9C5-50BBFD49920C}"/>
            </a:ext>
          </a:extLst>
        </xdr:cNvPr>
        <xdr:cNvSpPr txBox="1">
          <a:spLocks noChangeArrowheads="1"/>
        </xdr:cNvSpPr>
      </xdr:nvSpPr>
      <xdr:spPr bwMode="auto">
        <a:xfrm>
          <a:off x="812798" y="10496550"/>
          <a:ext cx="28576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449214</xdr:colOff>
      <xdr:row>7</xdr:row>
      <xdr:rowOff>38022</xdr:rowOff>
    </xdr:from>
    <xdr:to>
      <xdr:col>2</xdr:col>
      <xdr:colOff>249189</xdr:colOff>
      <xdr:row>7</xdr:row>
      <xdr:rowOff>38022</xdr:rowOff>
    </xdr:to>
    <xdr:sp macro="" textlink="">
      <xdr:nvSpPr>
        <xdr:cNvPr id="74" name="Line 88">
          <a:extLst>
            <a:ext uri="{FF2B5EF4-FFF2-40B4-BE49-F238E27FC236}">
              <a16:creationId xmlns:a16="http://schemas.microsoft.com/office/drawing/2014/main" id="{8341CD06-659A-4CB9-9733-8470F699815A}"/>
            </a:ext>
          </a:extLst>
        </xdr:cNvPr>
        <xdr:cNvSpPr>
          <a:spLocks noChangeShapeType="1"/>
        </xdr:cNvSpPr>
      </xdr:nvSpPr>
      <xdr:spPr bwMode="auto">
        <a:xfrm>
          <a:off x="595264" y="1250872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90</xdr:row>
      <xdr:rowOff>0</xdr:rowOff>
    </xdr:from>
    <xdr:to>
      <xdr:col>20</xdr:col>
      <xdr:colOff>0</xdr:colOff>
      <xdr:row>90</xdr:row>
      <xdr:rowOff>0</xdr:rowOff>
    </xdr:to>
    <xdr:sp macro="" textlink="">
      <xdr:nvSpPr>
        <xdr:cNvPr id="75" name="Line 109">
          <a:extLst>
            <a:ext uri="{FF2B5EF4-FFF2-40B4-BE49-F238E27FC236}">
              <a16:creationId xmlns:a16="http://schemas.microsoft.com/office/drawing/2014/main" id="{DCDEFBBD-7292-48AA-B639-BCBCEC616B86}"/>
            </a:ext>
          </a:extLst>
        </xdr:cNvPr>
        <xdr:cNvSpPr>
          <a:spLocks noChangeShapeType="1"/>
        </xdr:cNvSpPr>
      </xdr:nvSpPr>
      <xdr:spPr bwMode="auto">
        <a:xfrm flipV="1">
          <a:off x="13347700" y="1518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153</xdr:row>
      <xdr:rowOff>0</xdr:rowOff>
    </xdr:from>
    <xdr:to>
      <xdr:col>10</xdr:col>
      <xdr:colOff>66675</xdr:colOff>
      <xdr:row>153</xdr:row>
      <xdr:rowOff>0</xdr:rowOff>
    </xdr:to>
    <xdr:sp macro="" textlink="">
      <xdr:nvSpPr>
        <xdr:cNvPr id="76" name="Oval 112">
          <a:extLst>
            <a:ext uri="{FF2B5EF4-FFF2-40B4-BE49-F238E27FC236}">
              <a16:creationId xmlns:a16="http://schemas.microsoft.com/office/drawing/2014/main" id="{B6A63585-9CD6-4378-BB4A-4B929D049C21}"/>
            </a:ext>
          </a:extLst>
        </xdr:cNvPr>
        <xdr:cNvSpPr>
          <a:spLocks noChangeArrowheads="1"/>
        </xdr:cNvSpPr>
      </xdr:nvSpPr>
      <xdr:spPr bwMode="auto">
        <a:xfrm>
          <a:off x="6315075" y="2564765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153</xdr:row>
      <xdr:rowOff>0</xdr:rowOff>
    </xdr:from>
    <xdr:to>
      <xdr:col>10</xdr:col>
      <xdr:colOff>47625</xdr:colOff>
      <xdr:row>153</xdr:row>
      <xdr:rowOff>0</xdr:rowOff>
    </xdr:to>
    <xdr:sp macro="" textlink="">
      <xdr:nvSpPr>
        <xdr:cNvPr id="77" name="Oval 113">
          <a:extLst>
            <a:ext uri="{FF2B5EF4-FFF2-40B4-BE49-F238E27FC236}">
              <a16:creationId xmlns:a16="http://schemas.microsoft.com/office/drawing/2014/main" id="{20CA70D2-02E0-41D8-A719-08A74FBF6D5C}"/>
            </a:ext>
          </a:extLst>
        </xdr:cNvPr>
        <xdr:cNvSpPr>
          <a:spLocks noChangeArrowheads="1"/>
        </xdr:cNvSpPr>
      </xdr:nvSpPr>
      <xdr:spPr bwMode="auto">
        <a:xfrm>
          <a:off x="6315075" y="25647650"/>
          <a:ext cx="508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10989</xdr:colOff>
      <xdr:row>3</xdr:row>
      <xdr:rowOff>51286</xdr:rowOff>
    </xdr:from>
    <xdr:to>
      <xdr:col>5</xdr:col>
      <xdr:colOff>384662</xdr:colOff>
      <xdr:row>3</xdr:row>
      <xdr:rowOff>128220</xdr:rowOff>
    </xdr:to>
    <xdr:sp macro="" textlink="">
      <xdr:nvSpPr>
        <xdr:cNvPr id="78" name="Line 115">
          <a:extLst>
            <a:ext uri="{FF2B5EF4-FFF2-40B4-BE49-F238E27FC236}">
              <a16:creationId xmlns:a16="http://schemas.microsoft.com/office/drawing/2014/main" id="{FF6697D3-ACB8-4302-876E-FADEB1A73B7E}"/>
            </a:ext>
          </a:extLst>
        </xdr:cNvPr>
        <xdr:cNvSpPr>
          <a:spLocks noChangeShapeType="1"/>
        </xdr:cNvSpPr>
      </xdr:nvSpPr>
      <xdr:spPr bwMode="auto">
        <a:xfrm flipV="1">
          <a:off x="2900239" y="591036"/>
          <a:ext cx="373673" cy="76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69196</xdr:colOff>
      <xdr:row>28</xdr:row>
      <xdr:rowOff>50313</xdr:rowOff>
    </xdr:from>
    <xdr:to>
      <xdr:col>9</xdr:col>
      <xdr:colOff>605357</xdr:colOff>
      <xdr:row>31</xdr:row>
      <xdr:rowOff>12213</xdr:rowOff>
    </xdr:to>
    <xdr:sp macro="" textlink="">
      <xdr:nvSpPr>
        <xdr:cNvPr id="79" name="Line 127">
          <a:extLst>
            <a:ext uri="{FF2B5EF4-FFF2-40B4-BE49-F238E27FC236}">
              <a16:creationId xmlns:a16="http://schemas.microsoft.com/office/drawing/2014/main" id="{B19825FE-534D-4D9F-B5AA-A14D4903D05E}"/>
            </a:ext>
          </a:extLst>
        </xdr:cNvPr>
        <xdr:cNvSpPr>
          <a:spLocks noChangeShapeType="1"/>
        </xdr:cNvSpPr>
      </xdr:nvSpPr>
      <xdr:spPr bwMode="auto">
        <a:xfrm flipV="1">
          <a:off x="5701646" y="4806463"/>
          <a:ext cx="536161" cy="469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649057</xdr:colOff>
      <xdr:row>34</xdr:row>
      <xdr:rowOff>94797</xdr:rowOff>
    </xdr:from>
    <xdr:to>
      <xdr:col>1</xdr:col>
      <xdr:colOff>658582</xdr:colOff>
      <xdr:row>37</xdr:row>
      <xdr:rowOff>151947</xdr:rowOff>
    </xdr:to>
    <xdr:sp macro="" textlink="">
      <xdr:nvSpPr>
        <xdr:cNvPr id="80" name="Line 141">
          <a:extLst>
            <a:ext uri="{FF2B5EF4-FFF2-40B4-BE49-F238E27FC236}">
              <a16:creationId xmlns:a16="http://schemas.microsoft.com/office/drawing/2014/main" id="{19356F3A-EB42-4F47-87B6-DF33DB69D436}"/>
            </a:ext>
          </a:extLst>
        </xdr:cNvPr>
        <xdr:cNvSpPr>
          <a:spLocks noChangeShapeType="1"/>
        </xdr:cNvSpPr>
      </xdr:nvSpPr>
      <xdr:spPr bwMode="auto">
        <a:xfrm flipH="1">
          <a:off x="795107" y="5879647"/>
          <a:ext cx="9525" cy="565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50391</xdr:colOff>
      <xdr:row>3</xdr:row>
      <xdr:rowOff>47625</xdr:rowOff>
    </xdr:from>
    <xdr:to>
      <xdr:col>2</xdr:col>
      <xdr:colOff>50391</xdr:colOff>
      <xdr:row>8</xdr:row>
      <xdr:rowOff>9525</xdr:rowOff>
    </xdr:to>
    <xdr:sp macro="" textlink="">
      <xdr:nvSpPr>
        <xdr:cNvPr id="81" name="Line 148">
          <a:extLst>
            <a:ext uri="{FF2B5EF4-FFF2-40B4-BE49-F238E27FC236}">
              <a16:creationId xmlns:a16="http://schemas.microsoft.com/office/drawing/2014/main" id="{52529092-BFCA-4C07-8803-AE74A99997CD}"/>
            </a:ext>
          </a:extLst>
        </xdr:cNvPr>
        <xdr:cNvSpPr>
          <a:spLocks noChangeShapeType="1"/>
        </xdr:cNvSpPr>
      </xdr:nvSpPr>
      <xdr:spPr bwMode="auto">
        <a:xfrm flipV="1">
          <a:off x="882241" y="587375"/>
          <a:ext cx="0" cy="8001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521187</xdr:colOff>
      <xdr:row>5</xdr:row>
      <xdr:rowOff>9525</xdr:rowOff>
    </xdr:from>
    <xdr:to>
      <xdr:col>2</xdr:col>
      <xdr:colOff>311637</xdr:colOff>
      <xdr:row>5</xdr:row>
      <xdr:rowOff>9525</xdr:rowOff>
    </xdr:to>
    <xdr:sp macro="" textlink="">
      <xdr:nvSpPr>
        <xdr:cNvPr id="82" name="Line 149">
          <a:extLst>
            <a:ext uri="{FF2B5EF4-FFF2-40B4-BE49-F238E27FC236}">
              <a16:creationId xmlns:a16="http://schemas.microsoft.com/office/drawing/2014/main" id="{3A4FB242-6FB8-42BF-9BA8-AC91F835EB6A}"/>
            </a:ext>
          </a:extLst>
        </xdr:cNvPr>
        <xdr:cNvSpPr>
          <a:spLocks noChangeShapeType="1"/>
        </xdr:cNvSpPr>
      </xdr:nvSpPr>
      <xdr:spPr bwMode="auto">
        <a:xfrm>
          <a:off x="667237" y="8921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45</xdr:row>
      <xdr:rowOff>28575</xdr:rowOff>
    </xdr:from>
    <xdr:to>
      <xdr:col>9</xdr:col>
      <xdr:colOff>304800</xdr:colOff>
      <xdr:row>45</xdr:row>
      <xdr:rowOff>28575</xdr:rowOff>
    </xdr:to>
    <xdr:sp macro="" textlink="">
      <xdr:nvSpPr>
        <xdr:cNvPr id="83" name="Line 200">
          <a:extLst>
            <a:ext uri="{FF2B5EF4-FFF2-40B4-BE49-F238E27FC236}">
              <a16:creationId xmlns:a16="http://schemas.microsoft.com/office/drawing/2014/main" id="{F8E2B501-3D59-4CB7-91FF-86DBAFDEE519}"/>
            </a:ext>
          </a:extLst>
        </xdr:cNvPr>
        <xdr:cNvSpPr>
          <a:spLocks noChangeShapeType="1"/>
        </xdr:cNvSpPr>
      </xdr:nvSpPr>
      <xdr:spPr bwMode="auto">
        <a:xfrm>
          <a:off x="5937250" y="766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19</xdr:row>
      <xdr:rowOff>95250</xdr:rowOff>
    </xdr:from>
    <xdr:to>
      <xdr:col>20</xdr:col>
      <xdr:colOff>323850</xdr:colOff>
      <xdr:row>19</xdr:row>
      <xdr:rowOff>142875</xdr:rowOff>
    </xdr:to>
    <xdr:sp macro="" textlink="">
      <xdr:nvSpPr>
        <xdr:cNvPr id="84" name="Freeform 201">
          <a:extLst>
            <a:ext uri="{FF2B5EF4-FFF2-40B4-BE49-F238E27FC236}">
              <a16:creationId xmlns:a16="http://schemas.microsoft.com/office/drawing/2014/main" id="{A2DABF92-38A0-4354-8D57-6C1C77A6336C}"/>
            </a:ext>
          </a:extLst>
        </xdr:cNvPr>
        <xdr:cNvSpPr>
          <a:spLocks/>
        </xdr:cNvSpPr>
      </xdr:nvSpPr>
      <xdr:spPr bwMode="auto">
        <a:xfrm>
          <a:off x="13585825" y="3314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20</xdr:row>
      <xdr:rowOff>28575</xdr:rowOff>
    </xdr:from>
    <xdr:to>
      <xdr:col>20</xdr:col>
      <xdr:colOff>342900</xdr:colOff>
      <xdr:row>21</xdr:row>
      <xdr:rowOff>95250</xdr:rowOff>
    </xdr:to>
    <xdr:sp macro="" textlink="">
      <xdr:nvSpPr>
        <xdr:cNvPr id="85" name="Freeform 203">
          <a:extLst>
            <a:ext uri="{FF2B5EF4-FFF2-40B4-BE49-F238E27FC236}">
              <a16:creationId xmlns:a16="http://schemas.microsoft.com/office/drawing/2014/main" id="{7F22FAFA-139D-4DE7-8C00-BA128284EFC8}"/>
            </a:ext>
          </a:extLst>
        </xdr:cNvPr>
        <xdr:cNvSpPr>
          <a:spLocks/>
        </xdr:cNvSpPr>
      </xdr:nvSpPr>
      <xdr:spPr bwMode="auto">
        <a:xfrm>
          <a:off x="13642975" y="3425825"/>
          <a:ext cx="47625" cy="23177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60</xdr:row>
      <xdr:rowOff>152400</xdr:rowOff>
    </xdr:from>
    <xdr:to>
      <xdr:col>26</xdr:col>
      <xdr:colOff>0</xdr:colOff>
      <xdr:row>60</xdr:row>
      <xdr:rowOff>152400</xdr:rowOff>
    </xdr:to>
    <xdr:sp macro="" textlink="">
      <xdr:nvSpPr>
        <xdr:cNvPr id="86" name="Line 210">
          <a:extLst>
            <a:ext uri="{FF2B5EF4-FFF2-40B4-BE49-F238E27FC236}">
              <a16:creationId xmlns:a16="http://schemas.microsoft.com/office/drawing/2014/main" id="{35D1A0DF-3AAF-44EC-B64E-79AC6B082610}"/>
            </a:ext>
          </a:extLst>
        </xdr:cNvPr>
        <xdr:cNvSpPr>
          <a:spLocks noChangeShapeType="1"/>
        </xdr:cNvSpPr>
      </xdr:nvSpPr>
      <xdr:spPr bwMode="auto">
        <a:xfrm flipV="1">
          <a:off x="17551400" y="1032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676275</xdr:colOff>
      <xdr:row>62</xdr:row>
      <xdr:rowOff>28575</xdr:rowOff>
    </xdr:from>
    <xdr:to>
      <xdr:col>1</xdr:col>
      <xdr:colOff>752475</xdr:colOff>
      <xdr:row>62</xdr:row>
      <xdr:rowOff>95250</xdr:rowOff>
    </xdr:to>
    <xdr:sp macro="" textlink="">
      <xdr:nvSpPr>
        <xdr:cNvPr id="87" name="Text Box 264">
          <a:extLst>
            <a:ext uri="{FF2B5EF4-FFF2-40B4-BE49-F238E27FC236}">
              <a16:creationId xmlns:a16="http://schemas.microsoft.com/office/drawing/2014/main" id="{6917592F-E8B6-42A7-9C69-AEDCB59C0B52}"/>
            </a:ext>
          </a:extLst>
        </xdr:cNvPr>
        <xdr:cNvSpPr txBox="1">
          <a:spLocks noChangeArrowheads="1"/>
        </xdr:cNvSpPr>
      </xdr:nvSpPr>
      <xdr:spPr bwMode="auto">
        <a:xfrm>
          <a:off x="822325" y="10544175"/>
          <a:ext cx="6350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167474</xdr:colOff>
      <xdr:row>13</xdr:row>
      <xdr:rowOff>144761</xdr:rowOff>
    </xdr:from>
    <xdr:to>
      <xdr:col>4</xdr:col>
      <xdr:colOff>672299</xdr:colOff>
      <xdr:row>14</xdr:row>
      <xdr:rowOff>144761</xdr:rowOff>
    </xdr:to>
    <xdr:sp macro="" textlink="">
      <xdr:nvSpPr>
        <xdr:cNvPr id="88" name="Line 294">
          <a:extLst>
            <a:ext uri="{FF2B5EF4-FFF2-40B4-BE49-F238E27FC236}">
              <a16:creationId xmlns:a16="http://schemas.microsoft.com/office/drawing/2014/main" id="{08A530C3-0C2C-4CF6-8561-6792BACE18E8}"/>
            </a:ext>
          </a:extLst>
        </xdr:cNvPr>
        <xdr:cNvSpPr>
          <a:spLocks noChangeShapeType="1"/>
        </xdr:cNvSpPr>
      </xdr:nvSpPr>
      <xdr:spPr bwMode="auto">
        <a:xfrm flipH="1" flipV="1">
          <a:off x="2370924" y="2386311"/>
          <a:ext cx="504825" cy="16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385536</xdr:colOff>
      <xdr:row>23</xdr:row>
      <xdr:rowOff>40824</xdr:rowOff>
    </xdr:from>
    <xdr:to>
      <xdr:col>2</xdr:col>
      <xdr:colOff>703034</xdr:colOff>
      <xdr:row>24</xdr:row>
      <xdr:rowOff>13607</xdr:rowOff>
    </xdr:to>
    <xdr:sp macro="" textlink="">
      <xdr:nvSpPr>
        <xdr:cNvPr id="89" name="Freeform 321">
          <a:extLst>
            <a:ext uri="{FF2B5EF4-FFF2-40B4-BE49-F238E27FC236}">
              <a16:creationId xmlns:a16="http://schemas.microsoft.com/office/drawing/2014/main" id="{31AC039E-3979-42AA-8266-29B2376C2CE7}"/>
            </a:ext>
          </a:extLst>
        </xdr:cNvPr>
        <xdr:cNvSpPr>
          <a:spLocks/>
        </xdr:cNvSpPr>
      </xdr:nvSpPr>
      <xdr:spPr bwMode="auto">
        <a:xfrm>
          <a:off x="531586" y="3939724"/>
          <a:ext cx="984248" cy="137883"/>
        </a:xfrm>
        <a:custGeom>
          <a:avLst/>
          <a:gdLst>
            <a:gd name="T0" fmla="*/ 2147483647 w 11868"/>
            <a:gd name="T1" fmla="*/ 2147483647 h 10456"/>
            <a:gd name="T2" fmla="*/ 2147483647 w 11868"/>
            <a:gd name="T3" fmla="*/ 2147483647 h 10456"/>
            <a:gd name="T4" fmla="*/ 2147483647 w 11868"/>
            <a:gd name="T5" fmla="*/ 0 h 10456"/>
            <a:gd name="T6" fmla="*/ 0 w 11868"/>
            <a:gd name="T7" fmla="*/ 2147483647 h 1045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868" h="10456">
              <a:moveTo>
                <a:pt x="11868" y="3925"/>
              </a:moveTo>
              <a:lnTo>
                <a:pt x="5747" y="48"/>
              </a:lnTo>
              <a:lnTo>
                <a:pt x="1637" y="0"/>
              </a:lnTo>
              <a:cubicBezTo>
                <a:pt x="1274" y="2941"/>
                <a:pt x="33" y="7514"/>
                <a:pt x="0" y="104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23</xdr:row>
      <xdr:rowOff>57150</xdr:rowOff>
    </xdr:from>
    <xdr:to>
      <xdr:col>6</xdr:col>
      <xdr:colOff>142875</xdr:colOff>
      <xdr:row>24</xdr:row>
      <xdr:rowOff>152400</xdr:rowOff>
    </xdr:to>
    <xdr:sp macro="" textlink="">
      <xdr:nvSpPr>
        <xdr:cNvPr id="90" name="Line 347">
          <a:extLst>
            <a:ext uri="{FF2B5EF4-FFF2-40B4-BE49-F238E27FC236}">
              <a16:creationId xmlns:a16="http://schemas.microsoft.com/office/drawing/2014/main" id="{6596D778-0A70-4959-AED3-54A5AA3B7442}"/>
            </a:ext>
          </a:extLst>
        </xdr:cNvPr>
        <xdr:cNvSpPr>
          <a:spLocks noChangeShapeType="1"/>
        </xdr:cNvSpPr>
      </xdr:nvSpPr>
      <xdr:spPr bwMode="auto">
        <a:xfrm flipV="1">
          <a:off x="3098800" y="3956050"/>
          <a:ext cx="619125" cy="26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20</xdr:row>
      <xdr:rowOff>38100</xdr:rowOff>
    </xdr:from>
    <xdr:to>
      <xdr:col>5</xdr:col>
      <xdr:colOff>523875</xdr:colOff>
      <xdr:row>21</xdr:row>
      <xdr:rowOff>66675</xdr:rowOff>
    </xdr:to>
    <xdr:sp macro="" textlink="">
      <xdr:nvSpPr>
        <xdr:cNvPr id="91" name="Freeform 373">
          <a:extLst>
            <a:ext uri="{FF2B5EF4-FFF2-40B4-BE49-F238E27FC236}">
              <a16:creationId xmlns:a16="http://schemas.microsoft.com/office/drawing/2014/main" id="{FFEF9CB9-3470-4986-9AC3-C2BE8D82DF09}"/>
            </a:ext>
          </a:extLst>
        </xdr:cNvPr>
        <xdr:cNvSpPr>
          <a:spLocks/>
        </xdr:cNvSpPr>
      </xdr:nvSpPr>
      <xdr:spPr bwMode="auto">
        <a:xfrm rot="-1391941">
          <a:off x="2984500" y="3435350"/>
          <a:ext cx="428625" cy="193675"/>
        </a:xfrm>
        <a:custGeom>
          <a:avLst/>
          <a:gdLst>
            <a:gd name="T0" fmla="*/ 2147483647 w 10975"/>
            <a:gd name="T1" fmla="*/ 2147483647 h 10734"/>
            <a:gd name="T2" fmla="*/ 2147483647 w 10975"/>
            <a:gd name="T3" fmla="*/ 2147483647 h 10734"/>
            <a:gd name="T4" fmla="*/ 2147483647 w 10975"/>
            <a:gd name="T5" fmla="*/ 2147483647 h 10734"/>
            <a:gd name="T6" fmla="*/ 2147483647 w 10975"/>
            <a:gd name="T7" fmla="*/ 2147483647 h 10734"/>
            <a:gd name="T8" fmla="*/ 0 w 10975"/>
            <a:gd name="T9" fmla="*/ 0 h 1073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75" h="10734">
              <a:moveTo>
                <a:pt x="10975" y="10734"/>
              </a:moveTo>
              <a:cubicBezTo>
                <a:pt x="10458" y="10734"/>
                <a:pt x="8332" y="9076"/>
                <a:pt x="7343" y="8327"/>
              </a:cubicBezTo>
              <a:cubicBezTo>
                <a:pt x="6354" y="7578"/>
                <a:pt x="6075" y="6238"/>
                <a:pt x="5039" y="6238"/>
              </a:cubicBezTo>
              <a:cubicBezTo>
                <a:pt x="4003" y="6459"/>
                <a:pt x="3272" y="1647"/>
                <a:pt x="2340" y="1647"/>
              </a:cubicBezTo>
              <a:cubicBezTo>
                <a:pt x="1304" y="1868"/>
                <a:pt x="1036" y="222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20</xdr:row>
      <xdr:rowOff>115634</xdr:rowOff>
    </xdr:from>
    <xdr:to>
      <xdr:col>6</xdr:col>
      <xdr:colOff>467265</xdr:colOff>
      <xdr:row>20</xdr:row>
      <xdr:rowOff>161353</xdr:rowOff>
    </xdr:to>
    <xdr:sp macro="" textlink="">
      <xdr:nvSpPr>
        <xdr:cNvPr id="92" name="Freeform 374">
          <a:extLst>
            <a:ext uri="{FF2B5EF4-FFF2-40B4-BE49-F238E27FC236}">
              <a16:creationId xmlns:a16="http://schemas.microsoft.com/office/drawing/2014/main" id="{A257B6D6-EB34-4D49-B11C-61E448D35DD2}"/>
            </a:ext>
          </a:extLst>
        </xdr:cNvPr>
        <xdr:cNvSpPr>
          <a:spLocks/>
        </xdr:cNvSpPr>
      </xdr:nvSpPr>
      <xdr:spPr bwMode="auto">
        <a:xfrm rot="10800000">
          <a:off x="3584575" y="3512884"/>
          <a:ext cx="457740" cy="45719"/>
        </a:xfrm>
        <a:custGeom>
          <a:avLst/>
          <a:gdLst>
            <a:gd name="T0" fmla="*/ 2147483647 w 15681"/>
            <a:gd name="T1" fmla="*/ 2147483647 h 40091"/>
            <a:gd name="T2" fmla="*/ 2147483647 w 15681"/>
            <a:gd name="T3" fmla="*/ 2147483647 h 40091"/>
            <a:gd name="T4" fmla="*/ 2147483647 w 15681"/>
            <a:gd name="T5" fmla="*/ 0 h 40091"/>
            <a:gd name="T6" fmla="*/ 2147483647 w 15681"/>
            <a:gd name="T7" fmla="*/ 2147483647 h 40091"/>
            <a:gd name="T8" fmla="*/ 0 w 15681"/>
            <a:gd name="T9" fmla="*/ 2147483647 h 400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5681" h="40091">
              <a:moveTo>
                <a:pt x="15681" y="1667"/>
              </a:moveTo>
              <a:cubicBezTo>
                <a:pt x="15239" y="1667"/>
                <a:pt x="14088" y="5000"/>
                <a:pt x="13203" y="5000"/>
              </a:cubicBezTo>
              <a:cubicBezTo>
                <a:pt x="12318" y="5000"/>
                <a:pt x="11079" y="0"/>
                <a:pt x="10194" y="0"/>
              </a:cubicBezTo>
              <a:cubicBezTo>
                <a:pt x="9309" y="1667"/>
                <a:pt x="5900" y="18333"/>
                <a:pt x="5104" y="18333"/>
              </a:cubicBezTo>
              <a:cubicBezTo>
                <a:pt x="4219" y="20000"/>
                <a:pt x="885" y="41666"/>
                <a:pt x="0" y="4000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214083</xdr:colOff>
      <xdr:row>14</xdr:row>
      <xdr:rowOff>97216</xdr:rowOff>
    </xdr:from>
    <xdr:ext cx="743596" cy="306943"/>
    <xdr:sp macro="" textlink="">
      <xdr:nvSpPr>
        <xdr:cNvPr id="93" name="Text Box 483">
          <a:extLst>
            <a:ext uri="{FF2B5EF4-FFF2-40B4-BE49-F238E27FC236}">
              <a16:creationId xmlns:a16="http://schemas.microsoft.com/office/drawing/2014/main" id="{BDF95A0E-54C7-47BC-A120-86BBA6EE7AA0}"/>
            </a:ext>
          </a:extLst>
        </xdr:cNvPr>
        <xdr:cNvSpPr txBox="1">
          <a:spLocks noChangeArrowheads="1"/>
        </xdr:cNvSpPr>
      </xdr:nvSpPr>
      <xdr:spPr bwMode="auto">
        <a:xfrm rot="16200000">
          <a:off x="578459" y="2285540"/>
          <a:ext cx="306943" cy="7435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竹田水車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メロディパーク</a:t>
          </a:r>
        </a:p>
      </xdr:txBody>
    </xdr:sp>
    <xdr:clientData/>
  </xdr:oneCellAnchor>
  <xdr:twoCellAnchor>
    <xdr:from>
      <xdr:col>10</xdr:col>
      <xdr:colOff>377035</xdr:colOff>
      <xdr:row>2</xdr:row>
      <xdr:rowOff>166195</xdr:rowOff>
    </xdr:from>
    <xdr:to>
      <xdr:col>10</xdr:col>
      <xdr:colOff>458496</xdr:colOff>
      <xdr:row>7</xdr:row>
      <xdr:rowOff>3057</xdr:rowOff>
    </xdr:to>
    <xdr:sp macro="" textlink="">
      <xdr:nvSpPr>
        <xdr:cNvPr id="94" name="Freeform 195">
          <a:extLst>
            <a:ext uri="{FF2B5EF4-FFF2-40B4-BE49-F238E27FC236}">
              <a16:creationId xmlns:a16="http://schemas.microsoft.com/office/drawing/2014/main" id="{AE9DEA4C-A7A4-4EB1-A3FA-F93B83937758}"/>
            </a:ext>
          </a:extLst>
        </xdr:cNvPr>
        <xdr:cNvSpPr>
          <a:spLocks/>
        </xdr:cNvSpPr>
      </xdr:nvSpPr>
      <xdr:spPr bwMode="auto">
        <a:xfrm rot="6085483">
          <a:off x="6388960" y="828120"/>
          <a:ext cx="694112" cy="81461"/>
        </a:xfrm>
        <a:custGeom>
          <a:avLst/>
          <a:gdLst>
            <a:gd name="T0" fmla="*/ 0 w 7"/>
            <a:gd name="T1" fmla="*/ 2147483647 h 51"/>
            <a:gd name="T2" fmla="*/ 2147483647 w 7"/>
            <a:gd name="T3" fmla="*/ 2147483647 h 51"/>
            <a:gd name="T4" fmla="*/ 2147483647 w 7"/>
            <a:gd name="T5" fmla="*/ 0 h 51"/>
            <a:gd name="T6" fmla="*/ 0 60000 65536"/>
            <a:gd name="T7" fmla="*/ 0 60000 65536"/>
            <a:gd name="T8" fmla="*/ 0 60000 65536"/>
            <a:gd name="connsiteX0" fmla="*/ 0 w 10719"/>
            <a:gd name="connsiteY0" fmla="*/ 5258 h 5258"/>
            <a:gd name="connsiteX1" fmla="*/ 5005 w 10719"/>
            <a:gd name="connsiteY1" fmla="*/ 5098 h 5258"/>
            <a:gd name="connsiteX2" fmla="*/ 10719 w 10719"/>
            <a:gd name="connsiteY2" fmla="*/ 0 h 5258"/>
            <a:gd name="connsiteX0" fmla="*/ 0 w 10654"/>
            <a:gd name="connsiteY0" fmla="*/ 3106 h 9696"/>
            <a:gd name="connsiteX1" fmla="*/ 5323 w 10654"/>
            <a:gd name="connsiteY1" fmla="*/ 9696 h 9696"/>
            <a:gd name="connsiteX2" fmla="*/ 10654 w 10654"/>
            <a:gd name="connsiteY2" fmla="*/ 0 h 9696"/>
            <a:gd name="connsiteX0" fmla="*/ 0 w 10236"/>
            <a:gd name="connsiteY0" fmla="*/ 6528 h 10000"/>
            <a:gd name="connsiteX1" fmla="*/ 5232 w 10236"/>
            <a:gd name="connsiteY1" fmla="*/ 10000 h 10000"/>
            <a:gd name="connsiteX2" fmla="*/ 10236 w 1023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6" h="10000">
              <a:moveTo>
                <a:pt x="0" y="6528"/>
              </a:moveTo>
              <a:lnTo>
                <a:pt x="5232" y="10000"/>
              </a:lnTo>
              <a:lnTo>
                <a:pt x="1023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634708</xdr:colOff>
      <xdr:row>9</xdr:row>
      <xdr:rowOff>132614</xdr:rowOff>
    </xdr:from>
    <xdr:to>
      <xdr:col>4</xdr:col>
      <xdr:colOff>298498</xdr:colOff>
      <xdr:row>13</xdr:row>
      <xdr:rowOff>39661</xdr:rowOff>
    </xdr:to>
    <xdr:sp macro="" textlink="">
      <xdr:nvSpPr>
        <xdr:cNvPr id="95" name="Line 809">
          <a:extLst>
            <a:ext uri="{FF2B5EF4-FFF2-40B4-BE49-F238E27FC236}">
              <a16:creationId xmlns:a16="http://schemas.microsoft.com/office/drawing/2014/main" id="{A40C4E3F-F866-4CDD-AF50-C79E700E1A15}"/>
            </a:ext>
          </a:extLst>
        </xdr:cNvPr>
        <xdr:cNvSpPr>
          <a:spLocks noChangeShapeType="1"/>
        </xdr:cNvSpPr>
      </xdr:nvSpPr>
      <xdr:spPr bwMode="auto">
        <a:xfrm rot="-7469975">
          <a:off x="2030729" y="1809993"/>
          <a:ext cx="592847" cy="3495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200956</xdr:colOff>
      <xdr:row>51</xdr:row>
      <xdr:rowOff>9525</xdr:rowOff>
    </xdr:from>
    <xdr:to>
      <xdr:col>4</xdr:col>
      <xdr:colOff>86656</xdr:colOff>
      <xdr:row>57</xdr:row>
      <xdr:rowOff>0</xdr:rowOff>
    </xdr:to>
    <xdr:sp macro="" textlink="">
      <xdr:nvSpPr>
        <xdr:cNvPr id="96" name="Freeform 197">
          <a:extLst>
            <a:ext uri="{FF2B5EF4-FFF2-40B4-BE49-F238E27FC236}">
              <a16:creationId xmlns:a16="http://schemas.microsoft.com/office/drawing/2014/main" id="{1989363D-1818-42E2-B120-D1CFFBAE8BDD}"/>
            </a:ext>
          </a:extLst>
        </xdr:cNvPr>
        <xdr:cNvSpPr>
          <a:spLocks/>
        </xdr:cNvSpPr>
      </xdr:nvSpPr>
      <xdr:spPr bwMode="auto">
        <a:xfrm flipH="1">
          <a:off x="1718606" y="8651875"/>
          <a:ext cx="571500" cy="1000125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06" h="11087">
              <a:moveTo>
                <a:pt x="0" y="11087"/>
              </a:moveTo>
              <a:lnTo>
                <a:pt x="0" y="4941"/>
              </a:lnTo>
              <a:cubicBezTo>
                <a:pt x="1554" y="3274"/>
                <a:pt x="6639" y="642"/>
                <a:pt x="83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70970</xdr:colOff>
      <xdr:row>51</xdr:row>
      <xdr:rowOff>104401</xdr:rowOff>
    </xdr:from>
    <xdr:to>
      <xdr:col>4</xdr:col>
      <xdr:colOff>70970</xdr:colOff>
      <xdr:row>53</xdr:row>
      <xdr:rowOff>104401</xdr:rowOff>
    </xdr:to>
    <xdr:sp macro="" textlink="">
      <xdr:nvSpPr>
        <xdr:cNvPr id="97" name="Line 198">
          <a:extLst>
            <a:ext uri="{FF2B5EF4-FFF2-40B4-BE49-F238E27FC236}">
              <a16:creationId xmlns:a16="http://schemas.microsoft.com/office/drawing/2014/main" id="{811F4EF0-0155-430E-AB3F-AF992407678E}"/>
            </a:ext>
          </a:extLst>
        </xdr:cNvPr>
        <xdr:cNvSpPr>
          <a:spLocks noChangeShapeType="1"/>
        </xdr:cNvSpPr>
      </xdr:nvSpPr>
      <xdr:spPr bwMode="auto">
        <a:xfrm flipV="1">
          <a:off x="2274420" y="8746751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681728</xdr:colOff>
      <xdr:row>53</xdr:row>
      <xdr:rowOff>38101</xdr:rowOff>
    </xdr:from>
    <xdr:to>
      <xdr:col>4</xdr:col>
      <xdr:colOff>166889</xdr:colOff>
      <xdr:row>54</xdr:row>
      <xdr:rowOff>24424</xdr:rowOff>
    </xdr:to>
    <xdr:sp macro="" textlink="">
      <xdr:nvSpPr>
        <xdr:cNvPr id="98" name="Oval 199">
          <a:extLst>
            <a:ext uri="{FF2B5EF4-FFF2-40B4-BE49-F238E27FC236}">
              <a16:creationId xmlns:a16="http://schemas.microsoft.com/office/drawing/2014/main" id="{BD9C91C7-4EC5-4AED-9696-A91E05708210}"/>
            </a:ext>
          </a:extLst>
        </xdr:cNvPr>
        <xdr:cNvSpPr>
          <a:spLocks noChangeArrowheads="1"/>
        </xdr:cNvSpPr>
      </xdr:nvSpPr>
      <xdr:spPr bwMode="auto">
        <a:xfrm flipH="1">
          <a:off x="2199378" y="9023351"/>
          <a:ext cx="170961" cy="1514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304800</xdr:colOff>
      <xdr:row>61</xdr:row>
      <xdr:rowOff>28575</xdr:rowOff>
    </xdr:from>
    <xdr:to>
      <xdr:col>15</xdr:col>
      <xdr:colOff>304800</xdr:colOff>
      <xdr:row>61</xdr:row>
      <xdr:rowOff>28575</xdr:rowOff>
    </xdr:to>
    <xdr:sp macro="" textlink="">
      <xdr:nvSpPr>
        <xdr:cNvPr id="99" name="Line 200">
          <a:extLst>
            <a:ext uri="{FF2B5EF4-FFF2-40B4-BE49-F238E27FC236}">
              <a16:creationId xmlns:a16="http://schemas.microsoft.com/office/drawing/2014/main" id="{83D4B036-F853-4CEA-9DCF-8EB0460A644D}"/>
            </a:ext>
          </a:extLst>
        </xdr:cNvPr>
        <xdr:cNvSpPr>
          <a:spLocks noChangeShapeType="1"/>
        </xdr:cNvSpPr>
      </xdr:nvSpPr>
      <xdr:spPr bwMode="auto">
        <a:xfrm>
          <a:off x="10128250" y="10372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690839</xdr:colOff>
      <xdr:row>54</xdr:row>
      <xdr:rowOff>51928</xdr:rowOff>
    </xdr:from>
    <xdr:to>
      <xdr:col>4</xdr:col>
      <xdr:colOff>168087</xdr:colOff>
      <xdr:row>55</xdr:row>
      <xdr:rowOff>60698</xdr:rowOff>
    </xdr:to>
    <xdr:sp macro="" textlink="">
      <xdr:nvSpPr>
        <xdr:cNvPr id="100" name="AutoShape 489">
          <a:extLst>
            <a:ext uri="{FF2B5EF4-FFF2-40B4-BE49-F238E27FC236}">
              <a16:creationId xmlns:a16="http://schemas.microsoft.com/office/drawing/2014/main" id="{97BAF693-E7F3-4126-8B36-BCE07AA5F64B}"/>
            </a:ext>
          </a:extLst>
        </xdr:cNvPr>
        <xdr:cNvSpPr>
          <a:spLocks noChangeArrowheads="1"/>
        </xdr:cNvSpPr>
      </xdr:nvSpPr>
      <xdr:spPr bwMode="auto">
        <a:xfrm flipH="1">
          <a:off x="2202139" y="9202278"/>
          <a:ext cx="169398" cy="1738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12700</xdr:colOff>
      <xdr:row>51</xdr:row>
      <xdr:rowOff>139699</xdr:rowOff>
    </xdr:from>
    <xdr:to>
      <xdr:col>2</xdr:col>
      <xdr:colOff>300566</xdr:colOff>
      <xdr:row>55</xdr:row>
      <xdr:rowOff>105832</xdr:rowOff>
    </xdr:to>
    <xdr:sp macro="" textlink="">
      <xdr:nvSpPr>
        <xdr:cNvPr id="101" name="Line 492">
          <a:extLst>
            <a:ext uri="{FF2B5EF4-FFF2-40B4-BE49-F238E27FC236}">
              <a16:creationId xmlns:a16="http://schemas.microsoft.com/office/drawing/2014/main" id="{62ADA14E-684A-48EA-9432-B0E425CA9DD8}"/>
            </a:ext>
          </a:extLst>
        </xdr:cNvPr>
        <xdr:cNvSpPr>
          <a:spLocks noChangeShapeType="1"/>
        </xdr:cNvSpPr>
      </xdr:nvSpPr>
      <xdr:spPr bwMode="auto">
        <a:xfrm flipV="1">
          <a:off x="158750" y="8782049"/>
          <a:ext cx="973666" cy="639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54</xdr:row>
      <xdr:rowOff>19050</xdr:rowOff>
    </xdr:from>
    <xdr:to>
      <xdr:col>2</xdr:col>
      <xdr:colOff>771525</xdr:colOff>
      <xdr:row>54</xdr:row>
      <xdr:rowOff>19050</xdr:rowOff>
    </xdr:to>
    <xdr:sp macro="" textlink="">
      <xdr:nvSpPr>
        <xdr:cNvPr id="102" name="Line 494">
          <a:extLst>
            <a:ext uri="{FF2B5EF4-FFF2-40B4-BE49-F238E27FC236}">
              <a16:creationId xmlns:a16="http://schemas.microsoft.com/office/drawing/2014/main" id="{EDDF3313-2915-412F-A9C7-20FE32DD208F}"/>
            </a:ext>
          </a:extLst>
        </xdr:cNvPr>
        <xdr:cNvSpPr>
          <a:spLocks noChangeShapeType="1"/>
        </xdr:cNvSpPr>
      </xdr:nvSpPr>
      <xdr:spPr bwMode="auto">
        <a:xfrm flipH="1" flipV="1">
          <a:off x="1327150" y="9169400"/>
          <a:ext cx="18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128586</xdr:colOff>
      <xdr:row>51</xdr:row>
      <xdr:rowOff>76200</xdr:rowOff>
    </xdr:from>
    <xdr:to>
      <xdr:col>2</xdr:col>
      <xdr:colOff>481011</xdr:colOff>
      <xdr:row>56</xdr:row>
      <xdr:rowOff>123825</xdr:rowOff>
    </xdr:to>
    <xdr:sp macro="" textlink="">
      <xdr:nvSpPr>
        <xdr:cNvPr id="103" name="Freeform 526">
          <a:extLst>
            <a:ext uri="{FF2B5EF4-FFF2-40B4-BE49-F238E27FC236}">
              <a16:creationId xmlns:a16="http://schemas.microsoft.com/office/drawing/2014/main" id="{E4588556-ED6E-459F-ABBC-0D97A1CB1358}"/>
            </a:ext>
          </a:extLst>
        </xdr:cNvPr>
        <xdr:cNvSpPr>
          <a:spLocks/>
        </xdr:cNvSpPr>
      </xdr:nvSpPr>
      <xdr:spPr bwMode="auto">
        <a:xfrm>
          <a:off x="274636" y="8718550"/>
          <a:ext cx="1038225" cy="885825"/>
        </a:xfrm>
        <a:custGeom>
          <a:avLst/>
          <a:gdLst>
            <a:gd name="T0" fmla="*/ 983289 w 16402"/>
            <a:gd name="T1" fmla="*/ 888754 h 20259"/>
            <a:gd name="T2" fmla="*/ 1115158 w 16402"/>
            <a:gd name="T3" fmla="*/ 435406 h 20259"/>
            <a:gd name="T4" fmla="*/ 0 w 16402"/>
            <a:gd name="T5" fmla="*/ 0 h 202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402" h="20259">
              <a:moveTo>
                <a:pt x="14436" y="20259"/>
              </a:moveTo>
              <a:cubicBezTo>
                <a:pt x="16803" y="18596"/>
                <a:pt x="16372" y="13258"/>
                <a:pt x="16372" y="9925"/>
              </a:cubicBezTo>
              <a:cubicBezTo>
                <a:pt x="13039" y="9925"/>
                <a:pt x="6194" y="73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214904</xdr:colOff>
      <xdr:row>46</xdr:row>
      <xdr:rowOff>101198</xdr:rowOff>
    </xdr:from>
    <xdr:to>
      <xdr:col>5</xdr:col>
      <xdr:colOff>399454</xdr:colOff>
      <xdr:row>48</xdr:row>
      <xdr:rowOff>37301</xdr:rowOff>
    </xdr:to>
    <xdr:sp macro="" textlink="">
      <xdr:nvSpPr>
        <xdr:cNvPr id="104" name="Line 280">
          <a:extLst>
            <a:ext uri="{FF2B5EF4-FFF2-40B4-BE49-F238E27FC236}">
              <a16:creationId xmlns:a16="http://schemas.microsoft.com/office/drawing/2014/main" id="{7C67D072-B9B1-4128-97B3-38DDA4E85EAC}"/>
            </a:ext>
          </a:extLst>
        </xdr:cNvPr>
        <xdr:cNvSpPr>
          <a:spLocks noChangeShapeType="1"/>
        </xdr:cNvSpPr>
      </xdr:nvSpPr>
      <xdr:spPr bwMode="auto">
        <a:xfrm rot="16200000" flipV="1">
          <a:off x="3063277" y="7939875"/>
          <a:ext cx="266303" cy="18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42</xdr:row>
      <xdr:rowOff>86244</xdr:rowOff>
    </xdr:from>
    <xdr:to>
      <xdr:col>6</xdr:col>
      <xdr:colOff>352425</xdr:colOff>
      <xdr:row>48</xdr:row>
      <xdr:rowOff>76719</xdr:rowOff>
    </xdr:to>
    <xdr:sp macro="" textlink="">
      <xdr:nvSpPr>
        <xdr:cNvPr id="105" name="Line 281">
          <a:extLst>
            <a:ext uri="{FF2B5EF4-FFF2-40B4-BE49-F238E27FC236}">
              <a16:creationId xmlns:a16="http://schemas.microsoft.com/office/drawing/2014/main" id="{ED84D378-99E0-4B66-826A-362F18BBFAD2}"/>
            </a:ext>
          </a:extLst>
        </xdr:cNvPr>
        <xdr:cNvSpPr>
          <a:spLocks noChangeShapeType="1"/>
        </xdr:cNvSpPr>
      </xdr:nvSpPr>
      <xdr:spPr bwMode="auto">
        <a:xfrm rot="16200000" flipV="1">
          <a:off x="3427412" y="7704657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376519</xdr:colOff>
      <xdr:row>43</xdr:row>
      <xdr:rowOff>5135</xdr:rowOff>
    </xdr:from>
    <xdr:to>
      <xdr:col>6</xdr:col>
      <xdr:colOff>88714</xdr:colOff>
      <xdr:row>43</xdr:row>
      <xdr:rowOff>153254</xdr:rowOff>
    </xdr:to>
    <xdr:sp macro="" textlink="">
      <xdr:nvSpPr>
        <xdr:cNvPr id="106" name="Text Box 284">
          <a:extLst>
            <a:ext uri="{FF2B5EF4-FFF2-40B4-BE49-F238E27FC236}">
              <a16:creationId xmlns:a16="http://schemas.microsoft.com/office/drawing/2014/main" id="{5ABA9383-4A44-4518-91B8-C41F53539947}"/>
            </a:ext>
          </a:extLst>
        </xdr:cNvPr>
        <xdr:cNvSpPr txBox="1">
          <a:spLocks noChangeArrowheads="1"/>
        </xdr:cNvSpPr>
      </xdr:nvSpPr>
      <xdr:spPr bwMode="auto">
        <a:xfrm>
          <a:off x="3265769" y="7294935"/>
          <a:ext cx="397995" cy="14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3</xdr:col>
      <xdr:colOff>332135</xdr:colOff>
      <xdr:row>10</xdr:row>
      <xdr:rowOff>118335</xdr:rowOff>
    </xdr:from>
    <xdr:to>
      <xdr:col>4</xdr:col>
      <xdr:colOff>157933</xdr:colOff>
      <xdr:row>17</xdr:row>
      <xdr:rowOff>30108</xdr:rowOff>
    </xdr:to>
    <xdr:sp macro="" textlink="">
      <xdr:nvSpPr>
        <xdr:cNvPr id="107" name="Freeform 145">
          <a:extLst>
            <a:ext uri="{FF2B5EF4-FFF2-40B4-BE49-F238E27FC236}">
              <a16:creationId xmlns:a16="http://schemas.microsoft.com/office/drawing/2014/main" id="{96B614F1-C6CA-40E9-86B8-CC49FAFC572E}"/>
            </a:ext>
          </a:extLst>
        </xdr:cNvPr>
        <xdr:cNvSpPr>
          <a:spLocks/>
        </xdr:cNvSpPr>
      </xdr:nvSpPr>
      <xdr:spPr bwMode="auto">
        <a:xfrm rot="-6113418">
          <a:off x="1581372" y="2120298"/>
          <a:ext cx="1048423" cy="511598"/>
        </a:xfrm>
        <a:custGeom>
          <a:avLst/>
          <a:gdLst>
            <a:gd name="T0" fmla="*/ 2147483647 w 18918"/>
            <a:gd name="T1" fmla="*/ 0 h 13755"/>
            <a:gd name="T2" fmla="*/ 2147483647 w 18918"/>
            <a:gd name="T3" fmla="*/ 2147483647 h 13755"/>
            <a:gd name="T4" fmla="*/ 0 w 18918"/>
            <a:gd name="T5" fmla="*/ 2147483647 h 13755"/>
            <a:gd name="T6" fmla="*/ 0 60000 65536"/>
            <a:gd name="T7" fmla="*/ 0 60000 65536"/>
            <a:gd name="T8" fmla="*/ 0 60000 65536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7757 w 17757"/>
            <a:gd name="connsiteY0" fmla="*/ 0 h 13847"/>
            <a:gd name="connsiteX1" fmla="*/ 9859 w 17757"/>
            <a:gd name="connsiteY1" fmla="*/ 13847 h 13847"/>
            <a:gd name="connsiteX2" fmla="*/ 0 w 17757"/>
            <a:gd name="connsiteY2" fmla="*/ 13245 h 13847"/>
            <a:gd name="connsiteX0" fmla="*/ 19349 w 19349"/>
            <a:gd name="connsiteY0" fmla="*/ 0 h 13883"/>
            <a:gd name="connsiteX1" fmla="*/ 9859 w 19349"/>
            <a:gd name="connsiteY1" fmla="*/ 13883 h 13883"/>
            <a:gd name="connsiteX2" fmla="*/ 0 w 19349"/>
            <a:gd name="connsiteY2" fmla="*/ 13281 h 13883"/>
            <a:gd name="connsiteX0" fmla="*/ 19349 w 19349"/>
            <a:gd name="connsiteY0" fmla="*/ 0 h 13883"/>
            <a:gd name="connsiteX1" fmla="*/ 9859 w 19349"/>
            <a:gd name="connsiteY1" fmla="*/ 13883 h 13883"/>
            <a:gd name="connsiteX2" fmla="*/ 0 w 19349"/>
            <a:gd name="connsiteY2" fmla="*/ 13281 h 13883"/>
            <a:gd name="connsiteX0" fmla="*/ 20922 w 20922"/>
            <a:gd name="connsiteY0" fmla="*/ 0 h 13833"/>
            <a:gd name="connsiteX1" fmla="*/ 9859 w 20922"/>
            <a:gd name="connsiteY1" fmla="*/ 13833 h 13833"/>
            <a:gd name="connsiteX2" fmla="*/ 0 w 20922"/>
            <a:gd name="connsiteY2" fmla="*/ 13231 h 13833"/>
            <a:gd name="connsiteX0" fmla="*/ 20922 w 20922"/>
            <a:gd name="connsiteY0" fmla="*/ 0 h 13833"/>
            <a:gd name="connsiteX1" fmla="*/ 9859 w 20922"/>
            <a:gd name="connsiteY1" fmla="*/ 13833 h 13833"/>
            <a:gd name="connsiteX2" fmla="*/ 0 w 20922"/>
            <a:gd name="connsiteY2" fmla="*/ 13231 h 13833"/>
            <a:gd name="connsiteX0" fmla="*/ 23059 w 23059"/>
            <a:gd name="connsiteY0" fmla="*/ 0 h 12943"/>
            <a:gd name="connsiteX1" fmla="*/ 9859 w 23059"/>
            <a:gd name="connsiteY1" fmla="*/ 12943 h 12943"/>
            <a:gd name="connsiteX2" fmla="*/ 0 w 23059"/>
            <a:gd name="connsiteY2" fmla="*/ 12341 h 12943"/>
            <a:gd name="connsiteX0" fmla="*/ 23059 w 23059"/>
            <a:gd name="connsiteY0" fmla="*/ 0 h 12943"/>
            <a:gd name="connsiteX1" fmla="*/ 9859 w 23059"/>
            <a:gd name="connsiteY1" fmla="*/ 12943 h 12943"/>
            <a:gd name="connsiteX2" fmla="*/ 0 w 23059"/>
            <a:gd name="connsiteY2" fmla="*/ 12341 h 12943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  <a:gd name="connsiteX0" fmla="*/ 22251 w 22251"/>
            <a:gd name="connsiteY0" fmla="*/ 0 h 10935"/>
            <a:gd name="connsiteX1" fmla="*/ 9859 w 22251"/>
            <a:gd name="connsiteY1" fmla="*/ 10935 h 10935"/>
            <a:gd name="connsiteX2" fmla="*/ 0 w 22251"/>
            <a:gd name="connsiteY2" fmla="*/ 10333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251" h="10935">
              <a:moveTo>
                <a:pt x="22251" y="0"/>
              </a:moveTo>
              <a:cubicBezTo>
                <a:pt x="15112" y="3640"/>
                <a:pt x="14297" y="6664"/>
                <a:pt x="9859" y="10935"/>
              </a:cubicBezTo>
              <a:cubicBezTo>
                <a:pt x="5824" y="10364"/>
                <a:pt x="2130" y="9720"/>
                <a:pt x="0" y="1033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91013</xdr:colOff>
      <xdr:row>14</xdr:row>
      <xdr:rowOff>72571</xdr:rowOff>
    </xdr:from>
    <xdr:to>
      <xdr:col>4</xdr:col>
      <xdr:colOff>254000</xdr:colOff>
      <xdr:row>15</xdr:row>
      <xdr:rowOff>39656</xdr:rowOff>
    </xdr:to>
    <xdr:sp macro="" textlink="">
      <xdr:nvSpPr>
        <xdr:cNvPr id="108" name="AutoShape 270">
          <a:extLst>
            <a:ext uri="{FF2B5EF4-FFF2-40B4-BE49-F238E27FC236}">
              <a16:creationId xmlns:a16="http://schemas.microsoft.com/office/drawing/2014/main" id="{DB788D1C-FADE-4510-93BD-D181460813B1}"/>
            </a:ext>
          </a:extLst>
        </xdr:cNvPr>
        <xdr:cNvSpPr>
          <a:spLocks noChangeArrowheads="1"/>
        </xdr:cNvSpPr>
      </xdr:nvSpPr>
      <xdr:spPr bwMode="auto">
        <a:xfrm>
          <a:off x="2294463" y="2479221"/>
          <a:ext cx="162987" cy="1321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16</xdr:row>
      <xdr:rowOff>95250</xdr:rowOff>
    </xdr:from>
    <xdr:to>
      <xdr:col>6</xdr:col>
      <xdr:colOff>47625</xdr:colOff>
      <xdr:row>16</xdr:row>
      <xdr:rowOff>95250</xdr:rowOff>
    </xdr:to>
    <xdr:sp macro="" textlink="">
      <xdr:nvSpPr>
        <xdr:cNvPr id="109" name="Freeform 292">
          <a:extLst>
            <a:ext uri="{FF2B5EF4-FFF2-40B4-BE49-F238E27FC236}">
              <a16:creationId xmlns:a16="http://schemas.microsoft.com/office/drawing/2014/main" id="{396361D4-B1EB-4E82-917D-A85232A2FF5E}"/>
            </a:ext>
          </a:extLst>
        </xdr:cNvPr>
        <xdr:cNvSpPr>
          <a:spLocks/>
        </xdr:cNvSpPr>
      </xdr:nvSpPr>
      <xdr:spPr bwMode="auto">
        <a:xfrm rot="17373804" flipV="1">
          <a:off x="3617913" y="2827337"/>
          <a:ext cx="0" cy="9525"/>
        </a:xfrm>
        <a:custGeom>
          <a:avLst/>
          <a:gdLst>
            <a:gd name="T0" fmla="*/ 0 w 11824"/>
            <a:gd name="T1" fmla="*/ 12 h 10000"/>
            <a:gd name="T2" fmla="*/ 0 w 11824"/>
            <a:gd name="T3" fmla="*/ 24 h 10000"/>
            <a:gd name="T4" fmla="*/ 0 w 11824"/>
            <a:gd name="T5" fmla="*/ 40 h 10000"/>
            <a:gd name="T6" fmla="*/ 0 w 11824"/>
            <a:gd name="T7" fmla="*/ 176 h 10000"/>
            <a:gd name="T8" fmla="*/ 0 w 11824"/>
            <a:gd name="T9" fmla="*/ 188 h 10000"/>
            <a:gd name="T10" fmla="*/ 0 w 11824"/>
            <a:gd name="T11" fmla="*/ 167 h 10000"/>
            <a:gd name="T12" fmla="*/ 0 w 11824"/>
            <a:gd name="T13" fmla="*/ 143 h 10000"/>
            <a:gd name="T14" fmla="*/ 0 w 11824"/>
            <a:gd name="T15" fmla="*/ 0 h 100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824" h="10000">
              <a:moveTo>
                <a:pt x="4875" y="665"/>
              </a:moveTo>
              <a:cubicBezTo>
                <a:pt x="5007" y="900"/>
                <a:pt x="5142" y="826"/>
                <a:pt x="5317" y="1174"/>
              </a:cubicBezTo>
              <a:cubicBezTo>
                <a:pt x="5491" y="1522"/>
                <a:pt x="4648" y="887"/>
                <a:pt x="5664" y="2076"/>
              </a:cubicBezTo>
              <a:cubicBezTo>
                <a:pt x="6380" y="4999"/>
                <a:pt x="11339" y="7916"/>
                <a:pt x="11765" y="9207"/>
              </a:cubicBezTo>
              <a:cubicBezTo>
                <a:pt x="12191" y="10499"/>
                <a:pt x="10279" y="9825"/>
                <a:pt x="8217" y="9825"/>
              </a:cubicBezTo>
              <a:cubicBezTo>
                <a:pt x="5893" y="6697"/>
                <a:pt x="3294" y="5887"/>
                <a:pt x="2299" y="8704"/>
              </a:cubicBezTo>
              <a:cubicBezTo>
                <a:pt x="1360" y="7968"/>
                <a:pt x="-199" y="8923"/>
                <a:pt x="20" y="7472"/>
              </a:cubicBezTo>
              <a:cubicBezTo>
                <a:pt x="239" y="6021"/>
                <a:pt x="3442" y="902"/>
                <a:pt x="361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190500</xdr:colOff>
      <xdr:row>13</xdr:row>
      <xdr:rowOff>104775</xdr:rowOff>
    </xdr:from>
    <xdr:to>
      <xdr:col>10</xdr:col>
      <xdr:colOff>647700</xdr:colOff>
      <xdr:row>15</xdr:row>
      <xdr:rowOff>114300</xdr:rowOff>
    </xdr:to>
    <xdr:sp macro="" textlink="">
      <xdr:nvSpPr>
        <xdr:cNvPr id="110" name="Line 304">
          <a:extLst>
            <a:ext uri="{FF2B5EF4-FFF2-40B4-BE49-F238E27FC236}">
              <a16:creationId xmlns:a16="http://schemas.microsoft.com/office/drawing/2014/main" id="{99535439-96E6-4AB6-8AE0-F1093B299A2D}"/>
            </a:ext>
          </a:extLst>
        </xdr:cNvPr>
        <xdr:cNvSpPr>
          <a:spLocks noChangeShapeType="1"/>
        </xdr:cNvSpPr>
      </xdr:nvSpPr>
      <xdr:spPr bwMode="auto">
        <a:xfrm>
          <a:off x="6508750" y="2346325"/>
          <a:ext cx="457200" cy="339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225877</xdr:colOff>
      <xdr:row>22</xdr:row>
      <xdr:rowOff>143806</xdr:rowOff>
    </xdr:from>
    <xdr:to>
      <xdr:col>2</xdr:col>
      <xdr:colOff>358320</xdr:colOff>
      <xdr:row>23</xdr:row>
      <xdr:rowOff>93914</xdr:rowOff>
    </xdr:to>
    <xdr:sp macro="" textlink="">
      <xdr:nvSpPr>
        <xdr:cNvPr id="111" name="Oval 310">
          <a:extLst>
            <a:ext uri="{FF2B5EF4-FFF2-40B4-BE49-F238E27FC236}">
              <a16:creationId xmlns:a16="http://schemas.microsoft.com/office/drawing/2014/main" id="{9AF32D9C-5CB3-4A81-90CD-367BEF28F174}"/>
            </a:ext>
          </a:extLst>
        </xdr:cNvPr>
        <xdr:cNvSpPr>
          <a:spLocks noChangeArrowheads="1"/>
        </xdr:cNvSpPr>
      </xdr:nvSpPr>
      <xdr:spPr bwMode="auto">
        <a:xfrm>
          <a:off x="1057727" y="3871256"/>
          <a:ext cx="132443" cy="1215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332981</xdr:colOff>
      <xdr:row>20</xdr:row>
      <xdr:rowOff>71437</xdr:rowOff>
    </xdr:from>
    <xdr:to>
      <xdr:col>4</xdr:col>
      <xdr:colOff>485323</xdr:colOff>
      <xdr:row>23</xdr:row>
      <xdr:rowOff>81643</xdr:rowOff>
    </xdr:to>
    <xdr:sp macro="" textlink="">
      <xdr:nvSpPr>
        <xdr:cNvPr id="112" name="Freeform 82">
          <a:extLst>
            <a:ext uri="{FF2B5EF4-FFF2-40B4-BE49-F238E27FC236}">
              <a16:creationId xmlns:a16="http://schemas.microsoft.com/office/drawing/2014/main" id="{9DBE82FF-1E62-46D8-B8C3-C7EC90CDC9F8}"/>
            </a:ext>
          </a:extLst>
        </xdr:cNvPr>
        <xdr:cNvSpPr>
          <a:spLocks/>
        </xdr:cNvSpPr>
      </xdr:nvSpPr>
      <xdr:spPr bwMode="auto">
        <a:xfrm>
          <a:off x="1850631" y="3468687"/>
          <a:ext cx="838142" cy="511856"/>
        </a:xfrm>
        <a:custGeom>
          <a:avLst/>
          <a:gdLst>
            <a:gd name="T0" fmla="*/ 2147483647 w 13548"/>
            <a:gd name="T1" fmla="*/ 2147483647 h 15455"/>
            <a:gd name="T2" fmla="*/ 2147483647 w 13548"/>
            <a:gd name="T3" fmla="*/ 0 h 15455"/>
            <a:gd name="T4" fmla="*/ 0 w 13548"/>
            <a:gd name="T5" fmla="*/ 0 h 15455"/>
            <a:gd name="T6" fmla="*/ 0 60000 65536"/>
            <a:gd name="T7" fmla="*/ 0 60000 65536"/>
            <a:gd name="T8" fmla="*/ 0 60000 65536"/>
            <a:gd name="connsiteX0" fmla="*/ 13548 w 13548"/>
            <a:gd name="connsiteY0" fmla="*/ 15455 h 15455"/>
            <a:gd name="connsiteX1" fmla="*/ 10343 w 13548"/>
            <a:gd name="connsiteY1" fmla="*/ 12731 h 15455"/>
            <a:gd name="connsiteX2" fmla="*/ 10000 w 13548"/>
            <a:gd name="connsiteY2" fmla="*/ 0 h 15455"/>
            <a:gd name="connsiteX3" fmla="*/ 0 w 13548"/>
            <a:gd name="connsiteY3" fmla="*/ 0 h 15455"/>
            <a:gd name="connsiteX0" fmla="*/ 16107 w 16107"/>
            <a:gd name="connsiteY0" fmla="*/ 13531 h 13970"/>
            <a:gd name="connsiteX1" fmla="*/ 10343 w 16107"/>
            <a:gd name="connsiteY1" fmla="*/ 12731 h 13970"/>
            <a:gd name="connsiteX2" fmla="*/ 10000 w 16107"/>
            <a:gd name="connsiteY2" fmla="*/ 0 h 13970"/>
            <a:gd name="connsiteX3" fmla="*/ 0 w 16107"/>
            <a:gd name="connsiteY3" fmla="*/ 0 h 139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870"/>
            <a:gd name="connsiteX1" fmla="*/ 9670 w 16107"/>
            <a:gd name="connsiteY1" fmla="*/ 12583 h 13870"/>
            <a:gd name="connsiteX2" fmla="*/ 10000 w 16107"/>
            <a:gd name="connsiteY2" fmla="*/ 0 h 13870"/>
            <a:gd name="connsiteX3" fmla="*/ 0 w 16107"/>
            <a:gd name="connsiteY3" fmla="*/ 0 h 13870"/>
            <a:gd name="connsiteX0" fmla="*/ 16107 w 16107"/>
            <a:gd name="connsiteY0" fmla="*/ 13531 h 13531"/>
            <a:gd name="connsiteX1" fmla="*/ 9670 w 16107"/>
            <a:gd name="connsiteY1" fmla="*/ 12583 h 13531"/>
            <a:gd name="connsiteX2" fmla="*/ 10000 w 16107"/>
            <a:gd name="connsiteY2" fmla="*/ 0 h 13531"/>
            <a:gd name="connsiteX3" fmla="*/ 0 w 16107"/>
            <a:gd name="connsiteY3" fmla="*/ 0 h 13531"/>
            <a:gd name="connsiteX0" fmla="*/ 16511 w 16511"/>
            <a:gd name="connsiteY0" fmla="*/ 13235 h 13235"/>
            <a:gd name="connsiteX1" fmla="*/ 9670 w 16511"/>
            <a:gd name="connsiteY1" fmla="*/ 12583 h 13235"/>
            <a:gd name="connsiteX2" fmla="*/ 10000 w 16511"/>
            <a:gd name="connsiteY2" fmla="*/ 0 h 13235"/>
            <a:gd name="connsiteX3" fmla="*/ 0 w 16511"/>
            <a:gd name="connsiteY3" fmla="*/ 0 h 13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511" h="13235">
              <a:moveTo>
                <a:pt x="16511" y="13235"/>
              </a:moveTo>
              <a:cubicBezTo>
                <a:pt x="15999" y="12682"/>
                <a:pt x="11338" y="13235"/>
                <a:pt x="9670" y="12583"/>
              </a:cubicBezTo>
              <a:cubicBezTo>
                <a:pt x="9618" y="6898"/>
                <a:pt x="9995" y="3355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597295</xdr:colOff>
      <xdr:row>20</xdr:row>
      <xdr:rowOff>71437</xdr:rowOff>
    </xdr:from>
    <xdr:to>
      <xdr:col>4</xdr:col>
      <xdr:colOff>424087</xdr:colOff>
      <xdr:row>20</xdr:row>
      <xdr:rowOff>86915</xdr:rowOff>
    </xdr:to>
    <xdr:sp macro="" textlink="">
      <xdr:nvSpPr>
        <xdr:cNvPr id="113" name="Line 614">
          <a:extLst>
            <a:ext uri="{FF2B5EF4-FFF2-40B4-BE49-F238E27FC236}">
              <a16:creationId xmlns:a16="http://schemas.microsoft.com/office/drawing/2014/main" id="{3D00FB31-F41C-455C-8ACF-6B7CDCD155AE}"/>
            </a:ext>
          </a:extLst>
        </xdr:cNvPr>
        <xdr:cNvSpPr>
          <a:spLocks noChangeShapeType="1"/>
        </xdr:cNvSpPr>
      </xdr:nvSpPr>
      <xdr:spPr bwMode="auto">
        <a:xfrm>
          <a:off x="2114945" y="3468687"/>
          <a:ext cx="512592" cy="15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571500</xdr:colOff>
      <xdr:row>20</xdr:row>
      <xdr:rowOff>139942</xdr:rowOff>
    </xdr:from>
    <xdr:to>
      <xdr:col>5</xdr:col>
      <xdr:colOff>688915</xdr:colOff>
      <xdr:row>21</xdr:row>
      <xdr:rowOff>71888</xdr:rowOff>
    </xdr:to>
    <xdr:sp macro="" textlink="">
      <xdr:nvSpPr>
        <xdr:cNvPr id="114" name="AutoShape 340">
          <a:extLst>
            <a:ext uri="{FF2B5EF4-FFF2-40B4-BE49-F238E27FC236}">
              <a16:creationId xmlns:a16="http://schemas.microsoft.com/office/drawing/2014/main" id="{B77C3A9A-7968-443F-91AC-E6AE4BCAE5AA}"/>
            </a:ext>
          </a:extLst>
        </xdr:cNvPr>
        <xdr:cNvSpPr>
          <a:spLocks noChangeArrowheads="1"/>
        </xdr:cNvSpPr>
      </xdr:nvSpPr>
      <xdr:spPr bwMode="auto">
        <a:xfrm>
          <a:off x="3460750" y="3537192"/>
          <a:ext cx="117415" cy="970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571250</xdr:colOff>
      <xdr:row>19</xdr:row>
      <xdr:rowOff>94240</xdr:rowOff>
    </xdr:from>
    <xdr:to>
      <xdr:col>6</xdr:col>
      <xdr:colOff>1</xdr:colOff>
      <xdr:row>20</xdr:row>
      <xdr:rowOff>24427</xdr:rowOff>
    </xdr:to>
    <xdr:sp macro="" textlink="">
      <xdr:nvSpPr>
        <xdr:cNvPr id="115" name="Oval 179">
          <a:extLst>
            <a:ext uri="{FF2B5EF4-FFF2-40B4-BE49-F238E27FC236}">
              <a16:creationId xmlns:a16="http://schemas.microsoft.com/office/drawing/2014/main" id="{20633CE4-F957-457A-B7E3-8162FBED2124}"/>
            </a:ext>
          </a:extLst>
        </xdr:cNvPr>
        <xdr:cNvSpPr>
          <a:spLocks noChangeArrowheads="1"/>
        </xdr:cNvSpPr>
      </xdr:nvSpPr>
      <xdr:spPr bwMode="auto">
        <a:xfrm>
          <a:off x="3460500" y="3313690"/>
          <a:ext cx="114551" cy="1079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723900</xdr:colOff>
      <xdr:row>40</xdr:row>
      <xdr:rowOff>161925</xdr:rowOff>
    </xdr:from>
    <xdr:to>
      <xdr:col>1</xdr:col>
      <xdr:colOff>27020</xdr:colOff>
      <xdr:row>42</xdr:row>
      <xdr:rowOff>22484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E17329FB-7ED8-4D1C-8349-C2A976927420}"/>
            </a:ext>
          </a:extLst>
        </xdr:cNvPr>
        <xdr:cNvSpPr txBox="1">
          <a:spLocks noChangeArrowheads="1"/>
        </xdr:cNvSpPr>
      </xdr:nvSpPr>
      <xdr:spPr bwMode="auto">
        <a:xfrm>
          <a:off x="146050" y="6937375"/>
          <a:ext cx="27020" cy="2034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42305</xdr:colOff>
      <xdr:row>28</xdr:row>
      <xdr:rowOff>2423</xdr:rowOff>
    </xdr:from>
    <xdr:to>
      <xdr:col>9</xdr:col>
      <xdr:colOff>600310</xdr:colOff>
      <xdr:row>32</xdr:row>
      <xdr:rowOff>9526</xdr:rowOff>
    </xdr:to>
    <xdr:sp macro="" textlink="">
      <xdr:nvSpPr>
        <xdr:cNvPr id="117" name="Freeform 184">
          <a:extLst>
            <a:ext uri="{FF2B5EF4-FFF2-40B4-BE49-F238E27FC236}">
              <a16:creationId xmlns:a16="http://schemas.microsoft.com/office/drawing/2014/main" id="{72C5677C-C954-435C-9B59-67677BB2B41F}"/>
            </a:ext>
          </a:extLst>
        </xdr:cNvPr>
        <xdr:cNvSpPr>
          <a:spLocks/>
        </xdr:cNvSpPr>
      </xdr:nvSpPr>
      <xdr:spPr bwMode="auto">
        <a:xfrm>
          <a:off x="5674755" y="4758573"/>
          <a:ext cx="558005" cy="680203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8406 w 8406"/>
            <a:gd name="connsiteY0" fmla="*/ 9085 h 9085"/>
            <a:gd name="connsiteX1" fmla="*/ 8406 w 8406"/>
            <a:gd name="connsiteY1" fmla="*/ 3218 h 9085"/>
            <a:gd name="connsiteX2" fmla="*/ 6214 w 8406"/>
            <a:gd name="connsiteY2" fmla="*/ 3218 h 9085"/>
            <a:gd name="connsiteX3" fmla="*/ 3748 w 8406"/>
            <a:gd name="connsiteY3" fmla="*/ 2418 h 9085"/>
            <a:gd name="connsiteX4" fmla="*/ 0 w 8406"/>
            <a:gd name="connsiteY4" fmla="*/ 0 h 9085"/>
            <a:gd name="connsiteX0" fmla="*/ 10000 w 10000"/>
            <a:gd name="connsiteY0" fmla="*/ 10000 h 10000"/>
            <a:gd name="connsiteX1" fmla="*/ 10000 w 10000"/>
            <a:gd name="connsiteY1" fmla="*/ 3542 h 10000"/>
            <a:gd name="connsiteX2" fmla="*/ 6444 w 10000"/>
            <a:gd name="connsiteY2" fmla="*/ 3601 h 10000"/>
            <a:gd name="connsiteX3" fmla="*/ 4459 w 10000"/>
            <a:gd name="connsiteY3" fmla="*/ 2662 h 10000"/>
            <a:gd name="connsiteX4" fmla="*/ 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3542"/>
              </a:lnTo>
              <a:lnTo>
                <a:pt x="6444" y="3601"/>
              </a:lnTo>
              <a:lnTo>
                <a:pt x="4459" y="2662"/>
              </a:lnTo>
              <a:cubicBezTo>
                <a:pt x="2340" y="1439"/>
                <a:pt x="2119" y="122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621719</xdr:colOff>
      <xdr:row>28</xdr:row>
      <xdr:rowOff>123825</xdr:rowOff>
    </xdr:from>
    <xdr:to>
      <xdr:col>10</xdr:col>
      <xdr:colOff>490323</xdr:colOff>
      <xdr:row>29</xdr:row>
      <xdr:rowOff>85725</xdr:rowOff>
    </xdr:to>
    <xdr:sp macro="" textlink="">
      <xdr:nvSpPr>
        <xdr:cNvPr id="118" name="Freeform 185">
          <a:extLst>
            <a:ext uri="{FF2B5EF4-FFF2-40B4-BE49-F238E27FC236}">
              <a16:creationId xmlns:a16="http://schemas.microsoft.com/office/drawing/2014/main" id="{C5B3D973-C8AB-44EA-9E50-CE5FE607FFB9}"/>
            </a:ext>
          </a:extLst>
        </xdr:cNvPr>
        <xdr:cNvSpPr>
          <a:spLocks/>
        </xdr:cNvSpPr>
      </xdr:nvSpPr>
      <xdr:spPr bwMode="auto">
        <a:xfrm flipH="1" flipV="1">
          <a:off x="6254169" y="4879975"/>
          <a:ext cx="554404" cy="139700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" h="38">
              <a:moveTo>
                <a:pt x="8" y="0"/>
              </a:moveTo>
              <a:lnTo>
                <a:pt x="1" y="18"/>
              </a:lnTo>
              <a:lnTo>
                <a:pt x="0" y="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596238</xdr:colOff>
      <xdr:row>25</xdr:row>
      <xdr:rowOff>92075</xdr:rowOff>
    </xdr:from>
    <xdr:to>
      <xdr:col>9</xdr:col>
      <xdr:colOff>605763</xdr:colOff>
      <xdr:row>30</xdr:row>
      <xdr:rowOff>101600</xdr:rowOff>
    </xdr:to>
    <xdr:sp macro="" textlink="">
      <xdr:nvSpPr>
        <xdr:cNvPr id="119" name="Line 127">
          <a:extLst>
            <a:ext uri="{FF2B5EF4-FFF2-40B4-BE49-F238E27FC236}">
              <a16:creationId xmlns:a16="http://schemas.microsoft.com/office/drawing/2014/main" id="{434F3D53-5B67-4512-BD3B-CB3014187CB3}"/>
            </a:ext>
          </a:extLst>
        </xdr:cNvPr>
        <xdr:cNvSpPr>
          <a:spLocks noChangeShapeType="1"/>
        </xdr:cNvSpPr>
      </xdr:nvSpPr>
      <xdr:spPr bwMode="auto">
        <a:xfrm flipV="1">
          <a:off x="6228688" y="4327525"/>
          <a:ext cx="9525" cy="873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668569</xdr:colOff>
      <xdr:row>27</xdr:row>
      <xdr:rowOff>40389</xdr:rowOff>
    </xdr:from>
    <xdr:to>
      <xdr:col>9</xdr:col>
      <xdr:colOff>617304</xdr:colOff>
      <xdr:row>28</xdr:row>
      <xdr:rowOff>87553</xdr:rowOff>
    </xdr:to>
    <xdr:sp macro="" textlink="">
      <xdr:nvSpPr>
        <xdr:cNvPr id="120" name="Text Box 1664">
          <a:extLst>
            <a:ext uri="{FF2B5EF4-FFF2-40B4-BE49-F238E27FC236}">
              <a16:creationId xmlns:a16="http://schemas.microsoft.com/office/drawing/2014/main" id="{476BAFF3-13F5-4C90-9547-436241C9EADA}"/>
            </a:ext>
          </a:extLst>
        </xdr:cNvPr>
        <xdr:cNvSpPr txBox="1">
          <a:spLocks noChangeArrowheads="1"/>
        </xdr:cNvSpPr>
      </xdr:nvSpPr>
      <xdr:spPr bwMode="auto">
        <a:xfrm>
          <a:off x="5615219" y="4618739"/>
          <a:ext cx="634535" cy="2249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59358</xdr:colOff>
      <xdr:row>39</xdr:row>
      <xdr:rowOff>117647</xdr:rowOff>
    </xdr:from>
    <xdr:to>
      <xdr:col>6</xdr:col>
      <xdr:colOff>622792</xdr:colOff>
      <xdr:row>40</xdr:row>
      <xdr:rowOff>162823</xdr:rowOff>
    </xdr:to>
    <xdr:sp macro="" textlink="">
      <xdr:nvSpPr>
        <xdr:cNvPr id="121" name="Text Box 1664">
          <a:extLst>
            <a:ext uri="{FF2B5EF4-FFF2-40B4-BE49-F238E27FC236}">
              <a16:creationId xmlns:a16="http://schemas.microsoft.com/office/drawing/2014/main" id="{54AC555D-FA18-4D35-82FC-9660A2252094}"/>
            </a:ext>
          </a:extLst>
        </xdr:cNvPr>
        <xdr:cNvSpPr txBox="1">
          <a:spLocks noChangeArrowheads="1"/>
        </xdr:cNvSpPr>
      </xdr:nvSpPr>
      <xdr:spPr bwMode="auto">
        <a:xfrm>
          <a:off x="3634408" y="6727997"/>
          <a:ext cx="563434" cy="2102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勤労者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392795</xdr:colOff>
      <xdr:row>134</xdr:row>
      <xdr:rowOff>19173</xdr:rowOff>
    </xdr:from>
    <xdr:to>
      <xdr:col>10</xdr:col>
      <xdr:colOff>254746</xdr:colOff>
      <xdr:row>136</xdr:row>
      <xdr:rowOff>86591</xdr:rowOff>
    </xdr:to>
    <xdr:sp macro="" textlink="">
      <xdr:nvSpPr>
        <xdr:cNvPr id="122" name="Text Box 190">
          <a:extLst>
            <a:ext uri="{FF2B5EF4-FFF2-40B4-BE49-F238E27FC236}">
              <a16:creationId xmlns:a16="http://schemas.microsoft.com/office/drawing/2014/main" id="{38E4A12A-0892-4570-983C-0A8FEF2B500E}"/>
            </a:ext>
          </a:extLst>
        </xdr:cNvPr>
        <xdr:cNvSpPr txBox="1">
          <a:spLocks noChangeArrowheads="1"/>
        </xdr:cNvSpPr>
      </xdr:nvSpPr>
      <xdr:spPr bwMode="auto">
        <a:xfrm>
          <a:off x="6025245" y="22523573"/>
          <a:ext cx="547751" cy="397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サイクリング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31743</xdr:colOff>
      <xdr:row>131</xdr:row>
      <xdr:rowOff>174625</xdr:rowOff>
    </xdr:from>
    <xdr:to>
      <xdr:col>9</xdr:col>
      <xdr:colOff>98418</xdr:colOff>
      <xdr:row>136</xdr:row>
      <xdr:rowOff>30162</xdr:rowOff>
    </xdr:to>
    <xdr:sp macro="" textlink="">
      <xdr:nvSpPr>
        <xdr:cNvPr id="123" name="Line 141">
          <a:extLst>
            <a:ext uri="{FF2B5EF4-FFF2-40B4-BE49-F238E27FC236}">
              <a16:creationId xmlns:a16="http://schemas.microsoft.com/office/drawing/2014/main" id="{82987FA6-9B43-4FF5-8D12-9C971EC30C6A}"/>
            </a:ext>
          </a:extLst>
        </xdr:cNvPr>
        <xdr:cNvSpPr>
          <a:spLocks noChangeShapeType="1"/>
        </xdr:cNvSpPr>
      </xdr:nvSpPr>
      <xdr:spPr bwMode="auto">
        <a:xfrm flipH="1">
          <a:off x="5664193" y="22158325"/>
          <a:ext cx="66675" cy="706437"/>
        </a:xfrm>
        <a:custGeom>
          <a:avLst/>
          <a:gdLst>
            <a:gd name="T0" fmla="*/ 0 w 104774"/>
            <a:gd name="T1" fmla="*/ 0 h 600075"/>
            <a:gd name="T2" fmla="*/ 1 w 104774"/>
            <a:gd name="T3" fmla="*/ 1468564426 h 6000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4774" h="600075">
              <a:moveTo>
                <a:pt x="0" y="0"/>
              </a:moveTo>
              <a:cubicBezTo>
                <a:pt x="168275" y="342900"/>
                <a:pt x="69849" y="400050"/>
                <a:pt x="104774" y="6000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551745</xdr:colOff>
      <xdr:row>21</xdr:row>
      <xdr:rowOff>77744</xdr:rowOff>
    </xdr:from>
    <xdr:to>
      <xdr:col>12</xdr:col>
      <xdr:colOff>441177</xdr:colOff>
      <xdr:row>24</xdr:row>
      <xdr:rowOff>40931</xdr:rowOff>
    </xdr:to>
    <xdr:sp macro="" textlink="">
      <xdr:nvSpPr>
        <xdr:cNvPr id="124" name="Freeform 701">
          <a:extLst>
            <a:ext uri="{FF2B5EF4-FFF2-40B4-BE49-F238E27FC236}">
              <a16:creationId xmlns:a16="http://schemas.microsoft.com/office/drawing/2014/main" id="{F9DFA4EE-795D-4D41-A19D-F5FBB5E3CD15}"/>
            </a:ext>
          </a:extLst>
        </xdr:cNvPr>
        <xdr:cNvSpPr>
          <a:spLocks/>
        </xdr:cNvSpPr>
      </xdr:nvSpPr>
      <xdr:spPr bwMode="auto">
        <a:xfrm flipH="1">
          <a:off x="7555795" y="3640094"/>
          <a:ext cx="594282" cy="464837"/>
        </a:xfrm>
        <a:custGeom>
          <a:avLst/>
          <a:gdLst>
            <a:gd name="T0" fmla="*/ 2147483647 w 33456"/>
            <a:gd name="T1" fmla="*/ 2147483647 h 23998"/>
            <a:gd name="T2" fmla="*/ 2147483647 w 33456"/>
            <a:gd name="T3" fmla="*/ 2147483647 h 23998"/>
            <a:gd name="T4" fmla="*/ 0 w 33456"/>
            <a:gd name="T5" fmla="*/ 0 h 23998"/>
            <a:gd name="T6" fmla="*/ 0 60000 65536"/>
            <a:gd name="T7" fmla="*/ 0 60000 65536"/>
            <a:gd name="T8" fmla="*/ 0 60000 65536"/>
            <a:gd name="connsiteX0" fmla="*/ 33456 w 33456"/>
            <a:gd name="connsiteY0" fmla="*/ 25556 h 25556"/>
            <a:gd name="connsiteX1" fmla="*/ 33456 w 33456"/>
            <a:gd name="connsiteY1" fmla="*/ 13998 h 25556"/>
            <a:gd name="connsiteX2" fmla="*/ 0 w 33456"/>
            <a:gd name="connsiteY2" fmla="*/ 0 h 25556"/>
            <a:gd name="connsiteX0" fmla="*/ 27687 w 27687"/>
            <a:gd name="connsiteY0" fmla="*/ 21401 h 21401"/>
            <a:gd name="connsiteX1" fmla="*/ 27687 w 27687"/>
            <a:gd name="connsiteY1" fmla="*/ 9843 h 21401"/>
            <a:gd name="connsiteX2" fmla="*/ 0 w 27687"/>
            <a:gd name="connsiteY2" fmla="*/ 0 h 21401"/>
            <a:gd name="connsiteX0" fmla="*/ 21393 w 21393"/>
            <a:gd name="connsiteY0" fmla="*/ 20669 h 20669"/>
            <a:gd name="connsiteX1" fmla="*/ 21393 w 21393"/>
            <a:gd name="connsiteY1" fmla="*/ 9111 h 20669"/>
            <a:gd name="connsiteX2" fmla="*/ 0 w 21393"/>
            <a:gd name="connsiteY2" fmla="*/ 1 h 20669"/>
            <a:gd name="connsiteX0" fmla="*/ 21393 w 21393"/>
            <a:gd name="connsiteY0" fmla="*/ 20668 h 20668"/>
            <a:gd name="connsiteX1" fmla="*/ 21393 w 21393"/>
            <a:gd name="connsiteY1" fmla="*/ 9110 h 20668"/>
            <a:gd name="connsiteX2" fmla="*/ 0 w 21393"/>
            <a:gd name="connsiteY2" fmla="*/ 0 h 20668"/>
            <a:gd name="connsiteX0" fmla="*/ 26219 w 26219"/>
            <a:gd name="connsiteY0" fmla="*/ 15089 h 15089"/>
            <a:gd name="connsiteX1" fmla="*/ 26219 w 26219"/>
            <a:gd name="connsiteY1" fmla="*/ 3531 h 15089"/>
            <a:gd name="connsiteX2" fmla="*/ 0 w 26219"/>
            <a:gd name="connsiteY2" fmla="*/ 5535 h 15089"/>
            <a:gd name="connsiteX0" fmla="*/ 46730 w 46730"/>
            <a:gd name="connsiteY0" fmla="*/ 15117 h 15117"/>
            <a:gd name="connsiteX1" fmla="*/ 46730 w 46730"/>
            <a:gd name="connsiteY1" fmla="*/ 3559 h 15117"/>
            <a:gd name="connsiteX2" fmla="*/ 0 w 46730"/>
            <a:gd name="connsiteY2" fmla="*/ 5411 h 15117"/>
            <a:gd name="connsiteX0" fmla="*/ 46730 w 46730"/>
            <a:gd name="connsiteY0" fmla="*/ 12290 h 12290"/>
            <a:gd name="connsiteX1" fmla="*/ 46730 w 46730"/>
            <a:gd name="connsiteY1" fmla="*/ 732 h 12290"/>
            <a:gd name="connsiteX2" fmla="*/ 19016 w 46730"/>
            <a:gd name="connsiteY2" fmla="*/ 3112 h 12290"/>
            <a:gd name="connsiteX3" fmla="*/ 0 w 46730"/>
            <a:gd name="connsiteY3" fmla="*/ 2584 h 12290"/>
            <a:gd name="connsiteX0" fmla="*/ 37078 w 37078"/>
            <a:gd name="connsiteY0" fmla="*/ 18585 h 18585"/>
            <a:gd name="connsiteX1" fmla="*/ 37078 w 37078"/>
            <a:gd name="connsiteY1" fmla="*/ 7027 h 18585"/>
            <a:gd name="connsiteX2" fmla="*/ 9364 w 37078"/>
            <a:gd name="connsiteY2" fmla="*/ 9407 h 18585"/>
            <a:gd name="connsiteX3" fmla="*/ 0 w 37078"/>
            <a:gd name="connsiteY3" fmla="*/ 49 h 18585"/>
            <a:gd name="connsiteX0" fmla="*/ 37078 w 37078"/>
            <a:gd name="connsiteY0" fmla="*/ 18665 h 18665"/>
            <a:gd name="connsiteX1" fmla="*/ 37078 w 37078"/>
            <a:gd name="connsiteY1" fmla="*/ 7107 h 18665"/>
            <a:gd name="connsiteX2" fmla="*/ 9364 w 37078"/>
            <a:gd name="connsiteY2" fmla="*/ 9487 h 18665"/>
            <a:gd name="connsiteX3" fmla="*/ 0 w 37078"/>
            <a:gd name="connsiteY3" fmla="*/ 129 h 18665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322 h 15322"/>
            <a:gd name="connsiteX1" fmla="*/ 41904 w 41904"/>
            <a:gd name="connsiteY1" fmla="*/ 3764 h 15322"/>
            <a:gd name="connsiteX2" fmla="*/ 14190 w 41904"/>
            <a:gd name="connsiteY2" fmla="*/ 6144 h 15322"/>
            <a:gd name="connsiteX3" fmla="*/ 0 w 41904"/>
            <a:gd name="connsiteY3" fmla="*/ 440 h 15322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0269 w 41904"/>
            <a:gd name="connsiteY2" fmla="*/ 4776 h 15933"/>
            <a:gd name="connsiteX3" fmla="*/ 0 w 41904"/>
            <a:gd name="connsiteY3" fmla="*/ 1051 h 15933"/>
            <a:gd name="connsiteX0" fmla="*/ 41904 w 41904"/>
            <a:gd name="connsiteY0" fmla="*/ 15933 h 15933"/>
            <a:gd name="connsiteX1" fmla="*/ 41904 w 41904"/>
            <a:gd name="connsiteY1" fmla="*/ 4375 h 15933"/>
            <a:gd name="connsiteX2" fmla="*/ 13888 w 41904"/>
            <a:gd name="connsiteY2" fmla="*/ 4776 h 15933"/>
            <a:gd name="connsiteX3" fmla="*/ 0 w 41904"/>
            <a:gd name="connsiteY3" fmla="*/ 1051 h 15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904" h="15933">
              <a:moveTo>
                <a:pt x="41904" y="15933"/>
              </a:moveTo>
              <a:lnTo>
                <a:pt x="41904" y="4375"/>
              </a:lnTo>
              <a:cubicBezTo>
                <a:pt x="34571" y="3734"/>
                <a:pt x="21676" y="4467"/>
                <a:pt x="13888" y="4776"/>
              </a:cubicBezTo>
              <a:cubicBezTo>
                <a:pt x="13339" y="-2071"/>
                <a:pt x="4074" y="200"/>
                <a:pt x="0" y="105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495873</xdr:colOff>
      <xdr:row>22</xdr:row>
      <xdr:rowOff>93186</xdr:rowOff>
    </xdr:from>
    <xdr:to>
      <xdr:col>11</xdr:col>
      <xdr:colOff>609468</xdr:colOff>
      <xdr:row>23</xdr:row>
      <xdr:rowOff>17691</xdr:rowOff>
    </xdr:to>
    <xdr:sp macro="" textlink="">
      <xdr:nvSpPr>
        <xdr:cNvPr id="125" name="AutoShape 693">
          <a:extLst>
            <a:ext uri="{FF2B5EF4-FFF2-40B4-BE49-F238E27FC236}">
              <a16:creationId xmlns:a16="http://schemas.microsoft.com/office/drawing/2014/main" id="{12942798-EA14-4F40-9AA4-9782D7714009}"/>
            </a:ext>
          </a:extLst>
        </xdr:cNvPr>
        <xdr:cNvSpPr>
          <a:spLocks noChangeArrowheads="1"/>
        </xdr:cNvSpPr>
      </xdr:nvSpPr>
      <xdr:spPr bwMode="auto">
        <a:xfrm>
          <a:off x="7499923" y="3820636"/>
          <a:ext cx="113595" cy="959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141074</xdr:colOff>
      <xdr:row>1</xdr:row>
      <xdr:rowOff>98757</xdr:rowOff>
    </xdr:from>
    <xdr:to>
      <xdr:col>6</xdr:col>
      <xdr:colOff>251163</xdr:colOff>
      <xdr:row>4</xdr:row>
      <xdr:rowOff>175411</xdr:rowOff>
    </xdr:to>
    <xdr:sp macro="" textlink="">
      <xdr:nvSpPr>
        <xdr:cNvPr id="126" name="Freeform 244">
          <a:extLst>
            <a:ext uri="{FF2B5EF4-FFF2-40B4-BE49-F238E27FC236}">
              <a16:creationId xmlns:a16="http://schemas.microsoft.com/office/drawing/2014/main" id="{F893286C-736E-4ADC-8FEC-71A2EE21B857}"/>
            </a:ext>
          </a:extLst>
        </xdr:cNvPr>
        <xdr:cNvSpPr>
          <a:spLocks/>
        </xdr:cNvSpPr>
      </xdr:nvSpPr>
      <xdr:spPr bwMode="auto">
        <a:xfrm rot="350374">
          <a:off x="3030324" y="270207"/>
          <a:ext cx="795889" cy="610054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0 h 10842"/>
            <a:gd name="connsiteX1" fmla="*/ 3286 w 12664"/>
            <a:gd name="connsiteY1" fmla="*/ 6231 h 10842"/>
            <a:gd name="connsiteX2" fmla="*/ 1359 w 12664"/>
            <a:gd name="connsiteY2" fmla="*/ 8981 h 10842"/>
            <a:gd name="connsiteX3" fmla="*/ 0 w 12664"/>
            <a:gd name="connsiteY3" fmla="*/ 10842 h 10842"/>
            <a:gd name="connsiteX0" fmla="*/ 11572 w 11572"/>
            <a:gd name="connsiteY0" fmla="*/ 0 h 10042"/>
            <a:gd name="connsiteX1" fmla="*/ 3286 w 11572"/>
            <a:gd name="connsiteY1" fmla="*/ 5431 h 10042"/>
            <a:gd name="connsiteX2" fmla="*/ 1359 w 11572"/>
            <a:gd name="connsiteY2" fmla="*/ 8181 h 10042"/>
            <a:gd name="connsiteX3" fmla="*/ 0 w 11572"/>
            <a:gd name="connsiteY3" fmla="*/ 10042 h 10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72" h="10042">
              <a:moveTo>
                <a:pt x="11572" y="0"/>
              </a:moveTo>
              <a:cubicBezTo>
                <a:pt x="4066" y="2732"/>
                <a:pt x="10167" y="2842"/>
                <a:pt x="3286" y="5431"/>
              </a:cubicBezTo>
              <a:cubicBezTo>
                <a:pt x="2960" y="7233"/>
                <a:pt x="3739" y="7412"/>
                <a:pt x="1359" y="8181"/>
              </a:cubicBezTo>
              <a:cubicBezTo>
                <a:pt x="811" y="8950"/>
                <a:pt x="243" y="9808"/>
                <a:pt x="0" y="100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212030</xdr:colOff>
      <xdr:row>3</xdr:row>
      <xdr:rowOff>47686</xdr:rowOff>
    </xdr:from>
    <xdr:to>
      <xdr:col>6</xdr:col>
      <xdr:colOff>298520</xdr:colOff>
      <xdr:row>3</xdr:row>
      <xdr:rowOff>100517</xdr:rowOff>
    </xdr:to>
    <xdr:sp macro="" textlink="">
      <xdr:nvSpPr>
        <xdr:cNvPr id="127" name="Text Box 1563">
          <a:extLst>
            <a:ext uri="{FF2B5EF4-FFF2-40B4-BE49-F238E27FC236}">
              <a16:creationId xmlns:a16="http://schemas.microsoft.com/office/drawing/2014/main" id="{1D97CE86-06A8-4A3D-A1F5-8EB7639BA3BC}"/>
            </a:ext>
          </a:extLst>
        </xdr:cNvPr>
        <xdr:cNvSpPr txBox="1">
          <a:spLocks noChangeArrowheads="1"/>
        </xdr:cNvSpPr>
      </xdr:nvSpPr>
      <xdr:spPr bwMode="auto">
        <a:xfrm rot="21230374">
          <a:off x="3101280" y="587436"/>
          <a:ext cx="772290" cy="52831"/>
        </a:xfrm>
        <a:prstGeom prst="rect">
          <a:avLst/>
        </a:prstGeom>
        <a:solidFill>
          <a:srgbClr val="FFFFFF">
            <a:alpha val="67058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62342</xdr:colOff>
      <xdr:row>2</xdr:row>
      <xdr:rowOff>111120</xdr:rowOff>
    </xdr:from>
    <xdr:to>
      <xdr:col>6</xdr:col>
      <xdr:colOff>667789</xdr:colOff>
      <xdr:row>4</xdr:row>
      <xdr:rowOff>48015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913753AB-C2F9-44ED-B4A4-0EE673D4E5C9}"/>
            </a:ext>
          </a:extLst>
        </xdr:cNvPr>
        <xdr:cNvGrpSpPr/>
      </xdr:nvGrpSpPr>
      <xdr:grpSpPr>
        <a:xfrm>
          <a:off x="2944647" y="468308"/>
          <a:ext cx="1290056" cy="304004"/>
          <a:chOff x="2944265" y="481518"/>
          <a:chExt cx="1289293" cy="303241"/>
        </a:xfrm>
      </xdr:grpSpPr>
      <xdr:sp macro="" textlink="">
        <xdr:nvSpPr>
          <xdr:cNvPr id="129" name="Line 23">
            <a:extLst>
              <a:ext uri="{FF2B5EF4-FFF2-40B4-BE49-F238E27FC236}">
                <a16:creationId xmlns:a16="http://schemas.microsoft.com/office/drawing/2014/main" id="{18DC0F37-2214-A57D-1FBD-663A660ECBB8}"/>
              </a:ext>
            </a:extLst>
          </xdr:cNvPr>
          <xdr:cNvSpPr>
            <a:spLocks noChangeShapeType="1"/>
          </xdr:cNvSpPr>
        </xdr:nvSpPr>
        <xdr:spPr bwMode="auto">
          <a:xfrm rot="11150374" flipV="1">
            <a:off x="2959162" y="481518"/>
            <a:ext cx="1274396" cy="276491"/>
          </a:xfrm>
          <a:custGeom>
            <a:avLst/>
            <a:gdLst>
              <a:gd name="T0" fmla="*/ 0 w 11626"/>
              <a:gd name="T1" fmla="*/ 0 h 14000"/>
              <a:gd name="T2" fmla="*/ 2147483647 w 11626"/>
              <a:gd name="T3" fmla="*/ 2147483647 h 14000"/>
              <a:gd name="T4" fmla="*/ 2147483647 w 11626"/>
              <a:gd name="T5" fmla="*/ 2147483647 h 14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626" h="14000">
                <a:moveTo>
                  <a:pt x="0" y="0"/>
                </a:moveTo>
                <a:cubicBezTo>
                  <a:pt x="1463" y="166"/>
                  <a:pt x="1383" y="-166"/>
                  <a:pt x="4391" y="1500"/>
                </a:cubicBezTo>
                <a:cubicBezTo>
                  <a:pt x="8022" y="5666"/>
                  <a:pt x="7589" y="5834"/>
                  <a:pt x="11626" y="14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" name="Line 23">
            <a:extLst>
              <a:ext uri="{FF2B5EF4-FFF2-40B4-BE49-F238E27FC236}">
                <a16:creationId xmlns:a16="http://schemas.microsoft.com/office/drawing/2014/main" id="{09E3C555-DC83-3DF4-04F3-56E569BEF965}"/>
              </a:ext>
            </a:extLst>
          </xdr:cNvPr>
          <xdr:cNvSpPr>
            <a:spLocks noChangeShapeType="1"/>
          </xdr:cNvSpPr>
        </xdr:nvSpPr>
        <xdr:spPr bwMode="auto">
          <a:xfrm rot="11150374" flipV="1">
            <a:off x="2944265" y="513663"/>
            <a:ext cx="1274396" cy="271096"/>
          </a:xfrm>
          <a:custGeom>
            <a:avLst/>
            <a:gdLst>
              <a:gd name="T0" fmla="*/ 0 w 11626"/>
              <a:gd name="T1" fmla="*/ 0 h 14000"/>
              <a:gd name="T2" fmla="*/ 2147483647 w 11626"/>
              <a:gd name="T3" fmla="*/ 2147483647 h 14000"/>
              <a:gd name="T4" fmla="*/ 2147483647 w 11626"/>
              <a:gd name="T5" fmla="*/ 2147483647 h 140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626" h="14000">
                <a:moveTo>
                  <a:pt x="0" y="0"/>
                </a:moveTo>
                <a:cubicBezTo>
                  <a:pt x="1463" y="166"/>
                  <a:pt x="1383" y="-166"/>
                  <a:pt x="4391" y="1500"/>
                </a:cubicBezTo>
                <a:cubicBezTo>
                  <a:pt x="8022" y="5666"/>
                  <a:pt x="7589" y="5834"/>
                  <a:pt x="11626" y="14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326044</xdr:colOff>
      <xdr:row>2</xdr:row>
      <xdr:rowOff>174380</xdr:rowOff>
    </xdr:from>
    <xdr:to>
      <xdr:col>8</xdr:col>
      <xdr:colOff>409571</xdr:colOff>
      <xdr:row>8</xdr:row>
      <xdr:rowOff>48357</xdr:rowOff>
    </xdr:to>
    <xdr:sp macro="" textlink="">
      <xdr:nvSpPr>
        <xdr:cNvPr id="131" name="Freeform 145">
          <a:extLst>
            <a:ext uri="{FF2B5EF4-FFF2-40B4-BE49-F238E27FC236}">
              <a16:creationId xmlns:a16="http://schemas.microsoft.com/office/drawing/2014/main" id="{90057378-144D-4E62-B012-8F7F250FDBF5}"/>
            </a:ext>
          </a:extLst>
        </xdr:cNvPr>
        <xdr:cNvSpPr>
          <a:spLocks/>
        </xdr:cNvSpPr>
      </xdr:nvSpPr>
      <xdr:spPr bwMode="auto">
        <a:xfrm rot="-6113418">
          <a:off x="4523394" y="593480"/>
          <a:ext cx="896327" cy="769327"/>
        </a:xfrm>
        <a:custGeom>
          <a:avLst/>
          <a:gdLst>
            <a:gd name="T0" fmla="*/ 92538625 w 10119"/>
            <a:gd name="T1" fmla="*/ 49237108 h 14870"/>
            <a:gd name="T2" fmla="*/ 94474908 w 10119"/>
            <a:gd name="T3" fmla="*/ 23615249 h 14870"/>
            <a:gd name="T4" fmla="*/ 61427423 w 10119"/>
            <a:gd name="T5" fmla="*/ 25522529 h 14870"/>
            <a:gd name="T6" fmla="*/ 30334846 w 10119"/>
            <a:gd name="T7" fmla="*/ 6860767 h 14870"/>
            <a:gd name="T8" fmla="*/ 0 w 10119"/>
            <a:gd name="T9" fmla="*/ 0 h 1487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19" h="14870">
              <a:moveTo>
                <a:pt x="9893" y="14870"/>
              </a:moveTo>
              <a:cubicBezTo>
                <a:pt x="9564" y="14722"/>
                <a:pt x="10241" y="9732"/>
                <a:pt x="10100" y="7132"/>
              </a:cubicBezTo>
              <a:cubicBezTo>
                <a:pt x="9459" y="6895"/>
                <a:pt x="7710" y="8551"/>
                <a:pt x="6567" y="7708"/>
              </a:cubicBezTo>
              <a:cubicBezTo>
                <a:pt x="5424" y="6865"/>
                <a:pt x="4284" y="7149"/>
                <a:pt x="3243" y="2072"/>
              </a:cubicBezTo>
              <a:cubicBezTo>
                <a:pt x="939" y="1428"/>
                <a:pt x="998" y="13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54707</xdr:colOff>
      <xdr:row>6</xdr:row>
      <xdr:rowOff>93296</xdr:rowOff>
    </xdr:from>
    <xdr:to>
      <xdr:col>8</xdr:col>
      <xdr:colOff>84743</xdr:colOff>
      <xdr:row>7</xdr:row>
      <xdr:rowOff>22957</xdr:rowOff>
    </xdr:to>
    <xdr:sp macro="" textlink="">
      <xdr:nvSpPr>
        <xdr:cNvPr id="132" name="Line 115">
          <a:extLst>
            <a:ext uri="{FF2B5EF4-FFF2-40B4-BE49-F238E27FC236}">
              <a16:creationId xmlns:a16="http://schemas.microsoft.com/office/drawing/2014/main" id="{3BB2D801-EB52-41AE-9E7F-91707C2D9F18}"/>
            </a:ext>
          </a:extLst>
        </xdr:cNvPr>
        <xdr:cNvSpPr>
          <a:spLocks noChangeShapeType="1"/>
        </xdr:cNvSpPr>
      </xdr:nvSpPr>
      <xdr:spPr bwMode="auto">
        <a:xfrm>
          <a:off x="4315557" y="1141046"/>
          <a:ext cx="715836" cy="947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476246</xdr:colOff>
      <xdr:row>5</xdr:row>
      <xdr:rowOff>732</xdr:rowOff>
    </xdr:from>
    <xdr:to>
      <xdr:col>7</xdr:col>
      <xdr:colOff>685796</xdr:colOff>
      <xdr:row>6</xdr:row>
      <xdr:rowOff>121626</xdr:rowOff>
    </xdr:to>
    <xdr:sp macro="" textlink="">
      <xdr:nvSpPr>
        <xdr:cNvPr id="133" name="Line 163">
          <a:extLst>
            <a:ext uri="{FF2B5EF4-FFF2-40B4-BE49-F238E27FC236}">
              <a16:creationId xmlns:a16="http://schemas.microsoft.com/office/drawing/2014/main" id="{AB0CBA03-946C-46EC-8B52-AF2AB7EBEF1F}"/>
            </a:ext>
          </a:extLst>
        </xdr:cNvPr>
        <xdr:cNvSpPr>
          <a:spLocks noChangeShapeType="1"/>
        </xdr:cNvSpPr>
      </xdr:nvSpPr>
      <xdr:spPr bwMode="auto">
        <a:xfrm flipV="1">
          <a:off x="4737096" y="883382"/>
          <a:ext cx="209550" cy="285994"/>
        </a:xfrm>
        <a:custGeom>
          <a:avLst/>
          <a:gdLst>
            <a:gd name="T0" fmla="*/ 158 w 209709"/>
            <a:gd name="T1" fmla="*/ 0 h 304800"/>
            <a:gd name="T2" fmla="*/ 209550 w 209709"/>
            <a:gd name="T3" fmla="*/ 295275 h 3048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9709" h="304800">
              <a:moveTo>
                <a:pt x="158" y="0"/>
              </a:moveTo>
              <a:cubicBezTo>
                <a:pt x="-1429" y="387350"/>
                <a:pt x="4921" y="195263"/>
                <a:pt x="209709" y="304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100373</xdr:colOff>
      <xdr:row>1</xdr:row>
      <xdr:rowOff>12213</xdr:rowOff>
    </xdr:from>
    <xdr:to>
      <xdr:col>8</xdr:col>
      <xdr:colOff>146092</xdr:colOff>
      <xdr:row>8</xdr:row>
      <xdr:rowOff>174623</xdr:rowOff>
    </xdr:to>
    <xdr:grpSp>
      <xdr:nvGrpSpPr>
        <xdr:cNvPr id="134" name="Group 517">
          <a:extLst>
            <a:ext uri="{FF2B5EF4-FFF2-40B4-BE49-F238E27FC236}">
              <a16:creationId xmlns:a16="http://schemas.microsoft.com/office/drawing/2014/main" id="{5FF3CFE7-4DD7-4A34-95CA-53B66B226561}"/>
            </a:ext>
          </a:extLst>
        </xdr:cNvPr>
        <xdr:cNvGrpSpPr>
          <a:grpSpLocks/>
        </xdr:cNvGrpSpPr>
      </xdr:nvGrpSpPr>
      <xdr:grpSpPr bwMode="auto">
        <a:xfrm rot="5400000">
          <a:off x="4377887" y="844465"/>
          <a:ext cx="1362957" cy="45719"/>
          <a:chOff x="706" y="297"/>
          <a:chExt cx="65" cy="7"/>
        </a:xfrm>
      </xdr:grpSpPr>
      <xdr:sp macro="" textlink="">
        <xdr:nvSpPr>
          <xdr:cNvPr id="135" name="Line 518">
            <a:extLst>
              <a:ext uri="{FF2B5EF4-FFF2-40B4-BE49-F238E27FC236}">
                <a16:creationId xmlns:a16="http://schemas.microsoft.com/office/drawing/2014/main" id="{48E1574D-CB30-BD1E-BA33-45F4DBA1C02D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" name="Line 519">
            <a:extLst>
              <a:ext uri="{FF2B5EF4-FFF2-40B4-BE49-F238E27FC236}">
                <a16:creationId xmlns:a16="http://schemas.microsoft.com/office/drawing/2014/main" id="{A993F2D7-769C-DC0B-2B6F-4F7CC7C41998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Text Box 520">
            <a:extLst>
              <a:ext uri="{FF2B5EF4-FFF2-40B4-BE49-F238E27FC236}">
                <a16:creationId xmlns:a16="http://schemas.microsoft.com/office/drawing/2014/main" id="{A47BF812-7455-8EC9-7407-93C9C69241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6" y="298"/>
            <a:ext cx="30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8</xdr:col>
      <xdr:colOff>134288</xdr:colOff>
      <xdr:row>4</xdr:row>
      <xdr:rowOff>96587</xdr:rowOff>
    </xdr:from>
    <xdr:to>
      <xdr:col>8</xdr:col>
      <xdr:colOff>284935</xdr:colOff>
      <xdr:row>8</xdr:row>
      <xdr:rowOff>158753</xdr:rowOff>
    </xdr:to>
    <xdr:sp macro="" textlink="">
      <xdr:nvSpPr>
        <xdr:cNvPr id="138" name="Text Box 1563">
          <a:extLst>
            <a:ext uri="{FF2B5EF4-FFF2-40B4-BE49-F238E27FC236}">
              <a16:creationId xmlns:a16="http://schemas.microsoft.com/office/drawing/2014/main" id="{40966F29-BA5F-4F26-A0E1-907A554D4C8E}"/>
            </a:ext>
          </a:extLst>
        </xdr:cNvPr>
        <xdr:cNvSpPr txBox="1">
          <a:spLocks noChangeArrowheads="1"/>
        </xdr:cNvSpPr>
      </xdr:nvSpPr>
      <xdr:spPr bwMode="auto">
        <a:xfrm>
          <a:off x="5080938" y="820487"/>
          <a:ext cx="150647" cy="71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9</xdr:col>
      <xdr:colOff>536106</xdr:colOff>
      <xdr:row>1</xdr:row>
      <xdr:rowOff>148745</xdr:rowOff>
    </xdr:from>
    <xdr:to>
      <xdr:col>10</xdr:col>
      <xdr:colOff>37133</xdr:colOff>
      <xdr:row>8</xdr:row>
      <xdr:rowOff>150943</xdr:rowOff>
    </xdr:to>
    <xdr:sp macro="" textlink="">
      <xdr:nvSpPr>
        <xdr:cNvPr id="139" name="Line 163">
          <a:extLst>
            <a:ext uri="{FF2B5EF4-FFF2-40B4-BE49-F238E27FC236}">
              <a16:creationId xmlns:a16="http://schemas.microsoft.com/office/drawing/2014/main" id="{A9908C0D-650F-4722-A52A-4EBF9AD0CCCA}"/>
            </a:ext>
          </a:extLst>
        </xdr:cNvPr>
        <xdr:cNvSpPr>
          <a:spLocks noChangeShapeType="1"/>
        </xdr:cNvSpPr>
      </xdr:nvSpPr>
      <xdr:spPr bwMode="auto">
        <a:xfrm flipV="1">
          <a:off x="6168556" y="320195"/>
          <a:ext cx="186827" cy="12086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160922</xdr:colOff>
      <xdr:row>6</xdr:row>
      <xdr:rowOff>52543</xdr:rowOff>
    </xdr:from>
    <xdr:to>
      <xdr:col>10</xdr:col>
      <xdr:colOff>283671</xdr:colOff>
      <xdr:row>7</xdr:row>
      <xdr:rowOff>111908</xdr:rowOff>
    </xdr:to>
    <xdr:grpSp>
      <xdr:nvGrpSpPr>
        <xdr:cNvPr id="140" name="Group 602">
          <a:extLst>
            <a:ext uri="{FF2B5EF4-FFF2-40B4-BE49-F238E27FC236}">
              <a16:creationId xmlns:a16="http://schemas.microsoft.com/office/drawing/2014/main" id="{CB75AA81-FD88-4DAF-98D8-BD91C00DF96E}"/>
            </a:ext>
          </a:extLst>
        </xdr:cNvPr>
        <xdr:cNvGrpSpPr>
          <a:grpSpLocks/>
        </xdr:cNvGrpSpPr>
      </xdr:nvGrpSpPr>
      <xdr:grpSpPr bwMode="auto">
        <a:xfrm rot="-5400000">
          <a:off x="6416111" y="1149464"/>
          <a:ext cx="223076" cy="122749"/>
          <a:chOff x="718" y="97"/>
          <a:chExt cx="23" cy="15"/>
        </a:xfrm>
      </xdr:grpSpPr>
      <xdr:sp macro="" textlink="">
        <xdr:nvSpPr>
          <xdr:cNvPr id="141" name="Freeform 603">
            <a:extLst>
              <a:ext uri="{FF2B5EF4-FFF2-40B4-BE49-F238E27FC236}">
                <a16:creationId xmlns:a16="http://schemas.microsoft.com/office/drawing/2014/main" id="{514D53DE-5913-0F60-72AA-1BBEA7AC67B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" name="Freeform 604">
            <a:extLst>
              <a:ext uri="{FF2B5EF4-FFF2-40B4-BE49-F238E27FC236}">
                <a16:creationId xmlns:a16="http://schemas.microsoft.com/office/drawing/2014/main" id="{E67D237F-D558-546E-F6B2-B7F49EA028C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192516</xdr:colOff>
      <xdr:row>1</xdr:row>
      <xdr:rowOff>68374</xdr:rowOff>
    </xdr:from>
    <xdr:to>
      <xdr:col>10</xdr:col>
      <xdr:colOff>238258</xdr:colOff>
      <xdr:row>6</xdr:row>
      <xdr:rowOff>102774</xdr:rowOff>
    </xdr:to>
    <xdr:sp macro="" textlink="">
      <xdr:nvSpPr>
        <xdr:cNvPr id="143" name="Freeform 605">
          <a:extLst>
            <a:ext uri="{FF2B5EF4-FFF2-40B4-BE49-F238E27FC236}">
              <a16:creationId xmlns:a16="http://schemas.microsoft.com/office/drawing/2014/main" id="{42C43E21-2032-4130-BCBD-DA4BD7DF3328}"/>
            </a:ext>
          </a:extLst>
        </xdr:cNvPr>
        <xdr:cNvSpPr>
          <a:spLocks/>
        </xdr:cNvSpPr>
      </xdr:nvSpPr>
      <xdr:spPr bwMode="auto">
        <a:xfrm rot="-5244912">
          <a:off x="6078287" y="672303"/>
          <a:ext cx="910700" cy="4574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5648 w 15648"/>
            <a:gd name="connsiteY0" fmla="*/ 6505 h 13825"/>
            <a:gd name="connsiteX1" fmla="*/ 11453 w 15648"/>
            <a:gd name="connsiteY1" fmla="*/ 110 h 13825"/>
            <a:gd name="connsiteX2" fmla="*/ 7522 w 15648"/>
            <a:gd name="connsiteY2" fmla="*/ 11957 h 13825"/>
            <a:gd name="connsiteX3" fmla="*/ 4513 w 15648"/>
            <a:gd name="connsiteY3" fmla="*/ 6957 h 13825"/>
            <a:gd name="connsiteX4" fmla="*/ 2310 w 15648"/>
            <a:gd name="connsiteY4" fmla="*/ 4466 h 13825"/>
            <a:gd name="connsiteX5" fmla="*/ 0 w 15648"/>
            <a:gd name="connsiteY5" fmla="*/ 13624 h 13825"/>
            <a:gd name="connsiteX0" fmla="*/ 15648 w 15648"/>
            <a:gd name="connsiteY0" fmla="*/ 6465 h 13785"/>
            <a:gd name="connsiteX1" fmla="*/ 11453 w 15648"/>
            <a:gd name="connsiteY1" fmla="*/ 70 h 13785"/>
            <a:gd name="connsiteX2" fmla="*/ 7293 w 15648"/>
            <a:gd name="connsiteY2" fmla="*/ 11310 h 13785"/>
            <a:gd name="connsiteX3" fmla="*/ 4513 w 15648"/>
            <a:gd name="connsiteY3" fmla="*/ 6917 h 13785"/>
            <a:gd name="connsiteX4" fmla="*/ 2310 w 15648"/>
            <a:gd name="connsiteY4" fmla="*/ 4426 h 13785"/>
            <a:gd name="connsiteX5" fmla="*/ 0 w 15648"/>
            <a:gd name="connsiteY5" fmla="*/ 13584 h 13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648" h="13785">
              <a:moveTo>
                <a:pt x="15648" y="6465"/>
              </a:moveTo>
              <a:cubicBezTo>
                <a:pt x="14732" y="5705"/>
                <a:pt x="12845" y="-737"/>
                <a:pt x="11453" y="70"/>
              </a:cubicBezTo>
              <a:cubicBezTo>
                <a:pt x="10061" y="877"/>
                <a:pt x="8450" y="10169"/>
                <a:pt x="7293" y="11310"/>
              </a:cubicBezTo>
              <a:cubicBezTo>
                <a:pt x="6136" y="12451"/>
                <a:pt x="5398" y="6917"/>
                <a:pt x="4513" y="6917"/>
              </a:cubicBezTo>
              <a:cubicBezTo>
                <a:pt x="3628" y="8584"/>
                <a:pt x="3106" y="4426"/>
                <a:pt x="2310" y="4426"/>
              </a:cubicBezTo>
              <a:cubicBezTo>
                <a:pt x="1425" y="6093"/>
                <a:pt x="885" y="15250"/>
                <a:pt x="0" y="13584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219075</xdr:colOff>
      <xdr:row>7</xdr:row>
      <xdr:rowOff>65189</xdr:rowOff>
    </xdr:from>
    <xdr:to>
      <xdr:col>10</xdr:col>
      <xdr:colOff>238125</xdr:colOff>
      <xdr:row>8</xdr:row>
      <xdr:rowOff>165882</xdr:rowOff>
    </xdr:to>
    <xdr:sp macro="" textlink="">
      <xdr:nvSpPr>
        <xdr:cNvPr id="144" name="Freeform 606">
          <a:extLst>
            <a:ext uri="{FF2B5EF4-FFF2-40B4-BE49-F238E27FC236}">
              <a16:creationId xmlns:a16="http://schemas.microsoft.com/office/drawing/2014/main" id="{57244AA9-FC91-49BE-BF20-AFD60B1551BB}"/>
            </a:ext>
          </a:extLst>
        </xdr:cNvPr>
        <xdr:cNvSpPr>
          <a:spLocks/>
        </xdr:cNvSpPr>
      </xdr:nvSpPr>
      <xdr:spPr bwMode="auto">
        <a:xfrm rot="-5244912">
          <a:off x="6413953" y="1401411"/>
          <a:ext cx="265793" cy="19050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55" h="6000">
              <a:moveTo>
                <a:pt x="7655" y="2001"/>
              </a:moveTo>
              <a:cubicBezTo>
                <a:pt x="7038" y="2001"/>
                <a:pt x="5433" y="6000"/>
                <a:pt x="4198" y="6000"/>
              </a:cubicBezTo>
              <a:cubicBezTo>
                <a:pt x="2963" y="6000"/>
                <a:pt x="1235" y="0"/>
                <a:pt x="0" y="0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17115</xdr:colOff>
      <xdr:row>6</xdr:row>
      <xdr:rowOff>21800</xdr:rowOff>
    </xdr:from>
    <xdr:to>
      <xdr:col>10</xdr:col>
      <xdr:colOff>27861</xdr:colOff>
      <xdr:row>8</xdr:row>
      <xdr:rowOff>85301</xdr:rowOff>
    </xdr:to>
    <xdr:sp macro="" textlink="">
      <xdr:nvSpPr>
        <xdr:cNvPr id="145" name="Line 163">
          <a:extLst>
            <a:ext uri="{FF2B5EF4-FFF2-40B4-BE49-F238E27FC236}">
              <a16:creationId xmlns:a16="http://schemas.microsoft.com/office/drawing/2014/main" id="{97606F44-740A-426A-ABAF-60203AAC1DDB}"/>
            </a:ext>
          </a:extLst>
        </xdr:cNvPr>
        <xdr:cNvSpPr>
          <a:spLocks noChangeShapeType="1"/>
        </xdr:cNvSpPr>
      </xdr:nvSpPr>
      <xdr:spPr bwMode="auto">
        <a:xfrm flipV="1">
          <a:off x="6335365" y="1069550"/>
          <a:ext cx="10746" cy="3937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125250</xdr:colOff>
      <xdr:row>6</xdr:row>
      <xdr:rowOff>60159</xdr:rowOff>
    </xdr:from>
    <xdr:to>
      <xdr:col>9</xdr:col>
      <xdr:colOff>405978</xdr:colOff>
      <xdr:row>7</xdr:row>
      <xdr:rowOff>20822</xdr:rowOff>
    </xdr:to>
    <xdr:sp macro="" textlink="">
      <xdr:nvSpPr>
        <xdr:cNvPr id="146" name="Text Box 1563">
          <a:extLst>
            <a:ext uri="{FF2B5EF4-FFF2-40B4-BE49-F238E27FC236}">
              <a16:creationId xmlns:a16="http://schemas.microsoft.com/office/drawing/2014/main" id="{31CE5D58-F87D-4B00-B534-E4360AAE481A}"/>
            </a:ext>
          </a:extLst>
        </xdr:cNvPr>
        <xdr:cNvSpPr txBox="1">
          <a:spLocks noChangeArrowheads="1"/>
        </xdr:cNvSpPr>
      </xdr:nvSpPr>
      <xdr:spPr bwMode="auto">
        <a:xfrm>
          <a:off x="5757700" y="1107909"/>
          <a:ext cx="280728" cy="125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9</xdr:col>
      <xdr:colOff>300379</xdr:colOff>
      <xdr:row>3</xdr:row>
      <xdr:rowOff>7483</xdr:rowOff>
    </xdr:from>
    <xdr:to>
      <xdr:col>10</xdr:col>
      <xdr:colOff>247552</xdr:colOff>
      <xdr:row>8</xdr:row>
      <xdr:rowOff>23053</xdr:rowOff>
    </xdr:to>
    <xdr:sp macro="" textlink="">
      <xdr:nvSpPr>
        <xdr:cNvPr id="147" name="AutoShape 1561">
          <a:extLst>
            <a:ext uri="{FF2B5EF4-FFF2-40B4-BE49-F238E27FC236}">
              <a16:creationId xmlns:a16="http://schemas.microsoft.com/office/drawing/2014/main" id="{3FD7372D-B8C8-44C3-840B-18C2010B1CC0}"/>
            </a:ext>
          </a:extLst>
        </xdr:cNvPr>
        <xdr:cNvSpPr>
          <a:spLocks/>
        </xdr:cNvSpPr>
      </xdr:nvSpPr>
      <xdr:spPr bwMode="auto">
        <a:xfrm rot="20042096" flipH="1" flipV="1">
          <a:off x="5932829" y="547233"/>
          <a:ext cx="632973" cy="853770"/>
        </a:xfrm>
        <a:prstGeom prst="rightBrace">
          <a:avLst>
            <a:gd name="adj1" fmla="val 44381"/>
            <a:gd name="adj2" fmla="val 5165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183174</xdr:colOff>
      <xdr:row>2</xdr:row>
      <xdr:rowOff>182035</xdr:rowOff>
    </xdr:from>
    <xdr:to>
      <xdr:col>7</xdr:col>
      <xdr:colOff>627914</xdr:colOff>
      <xdr:row>3</xdr:row>
      <xdr:rowOff>81901</xdr:rowOff>
    </xdr:to>
    <xdr:sp macro="" textlink="">
      <xdr:nvSpPr>
        <xdr:cNvPr id="148" name="Line 115">
          <a:extLst>
            <a:ext uri="{FF2B5EF4-FFF2-40B4-BE49-F238E27FC236}">
              <a16:creationId xmlns:a16="http://schemas.microsoft.com/office/drawing/2014/main" id="{7DCAE425-80AE-4E60-AB91-B2B9CB888FFF}"/>
            </a:ext>
          </a:extLst>
        </xdr:cNvPr>
        <xdr:cNvSpPr>
          <a:spLocks noChangeShapeType="1"/>
        </xdr:cNvSpPr>
      </xdr:nvSpPr>
      <xdr:spPr bwMode="auto">
        <a:xfrm flipV="1">
          <a:off x="4444024" y="537635"/>
          <a:ext cx="444740" cy="840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60813</xdr:colOff>
      <xdr:row>13</xdr:row>
      <xdr:rowOff>38100</xdr:rowOff>
    </xdr:from>
    <xdr:to>
      <xdr:col>4</xdr:col>
      <xdr:colOff>232263</xdr:colOff>
      <xdr:row>14</xdr:row>
      <xdr:rowOff>38100</xdr:rowOff>
    </xdr:to>
    <xdr:sp macro="" textlink="">
      <xdr:nvSpPr>
        <xdr:cNvPr id="149" name="Oval 310">
          <a:extLst>
            <a:ext uri="{FF2B5EF4-FFF2-40B4-BE49-F238E27FC236}">
              <a16:creationId xmlns:a16="http://schemas.microsoft.com/office/drawing/2014/main" id="{59F83549-79F0-49C4-BA1F-6FF44C527CA7}"/>
            </a:ext>
          </a:extLst>
        </xdr:cNvPr>
        <xdr:cNvSpPr>
          <a:spLocks noChangeArrowheads="1"/>
        </xdr:cNvSpPr>
      </xdr:nvSpPr>
      <xdr:spPr bwMode="auto">
        <a:xfrm>
          <a:off x="2264263" y="2279650"/>
          <a:ext cx="171450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468818</xdr:colOff>
      <xdr:row>13</xdr:row>
      <xdr:rowOff>4051</xdr:rowOff>
    </xdr:from>
    <xdr:to>
      <xdr:col>6</xdr:col>
      <xdr:colOff>535615</xdr:colOff>
      <xdr:row>16</xdr:row>
      <xdr:rowOff>62365</xdr:rowOff>
    </xdr:to>
    <xdr:sp macro="" textlink="">
      <xdr:nvSpPr>
        <xdr:cNvPr id="150" name="Freeform 166">
          <a:extLst>
            <a:ext uri="{FF2B5EF4-FFF2-40B4-BE49-F238E27FC236}">
              <a16:creationId xmlns:a16="http://schemas.microsoft.com/office/drawing/2014/main" id="{4AD501FE-8E47-4038-A96A-B127FE6F3E9E}"/>
            </a:ext>
          </a:extLst>
        </xdr:cNvPr>
        <xdr:cNvSpPr>
          <a:spLocks/>
        </xdr:cNvSpPr>
      </xdr:nvSpPr>
      <xdr:spPr bwMode="auto">
        <a:xfrm rot="21408550">
          <a:off x="3358068" y="2245601"/>
          <a:ext cx="752597" cy="553614"/>
        </a:xfrm>
        <a:custGeom>
          <a:avLst/>
          <a:gdLst>
            <a:gd name="T0" fmla="*/ 0 w 57973"/>
            <a:gd name="T1" fmla="*/ 2147483647 h 13591"/>
            <a:gd name="T2" fmla="*/ 2147483647 w 57973"/>
            <a:gd name="T3" fmla="*/ 2147483647 h 13591"/>
            <a:gd name="T4" fmla="*/ 2147483647 w 57973"/>
            <a:gd name="T5" fmla="*/ 0 h 13591"/>
            <a:gd name="T6" fmla="*/ 0 60000 65536"/>
            <a:gd name="T7" fmla="*/ 0 60000 65536"/>
            <a:gd name="T8" fmla="*/ 0 60000 65536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60801 w 60801"/>
            <a:gd name="connsiteY2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60801"/>
            <a:gd name="connsiteY0" fmla="*/ 14250 h 14250"/>
            <a:gd name="connsiteX1" fmla="*/ 3282 w 60801"/>
            <a:gd name="connsiteY1" fmla="*/ 10702 h 14250"/>
            <a:gd name="connsiteX2" fmla="*/ 40235 w 60801"/>
            <a:gd name="connsiteY2" fmla="*/ 2888 h 14250"/>
            <a:gd name="connsiteX3" fmla="*/ 60801 w 60801"/>
            <a:gd name="connsiteY3" fmla="*/ 0 h 14250"/>
            <a:gd name="connsiteX0" fmla="*/ 0 w 42796"/>
            <a:gd name="connsiteY0" fmla="*/ 13846 h 13846"/>
            <a:gd name="connsiteX1" fmla="*/ 3282 w 42796"/>
            <a:gd name="connsiteY1" fmla="*/ 10298 h 13846"/>
            <a:gd name="connsiteX2" fmla="*/ 40235 w 42796"/>
            <a:gd name="connsiteY2" fmla="*/ 2484 h 13846"/>
            <a:gd name="connsiteX3" fmla="*/ 32281 w 42796"/>
            <a:gd name="connsiteY3" fmla="*/ 0 h 13846"/>
            <a:gd name="connsiteX0" fmla="*/ 0 w 42091"/>
            <a:gd name="connsiteY0" fmla="*/ 14308 h 14308"/>
            <a:gd name="connsiteX1" fmla="*/ 3282 w 42091"/>
            <a:gd name="connsiteY1" fmla="*/ 10760 h 14308"/>
            <a:gd name="connsiteX2" fmla="*/ 40235 w 42091"/>
            <a:gd name="connsiteY2" fmla="*/ 2946 h 14308"/>
            <a:gd name="connsiteX3" fmla="*/ 22095 w 42091"/>
            <a:gd name="connsiteY3" fmla="*/ 0 h 14308"/>
            <a:gd name="connsiteX0" fmla="*/ 0 w 40235"/>
            <a:gd name="connsiteY0" fmla="*/ 14308 h 14308"/>
            <a:gd name="connsiteX1" fmla="*/ 3282 w 40235"/>
            <a:gd name="connsiteY1" fmla="*/ 10760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4308 h 14308"/>
            <a:gd name="connsiteX1" fmla="*/ 7904 w 40235"/>
            <a:gd name="connsiteY1" fmla="*/ 8733 h 14308"/>
            <a:gd name="connsiteX2" fmla="*/ 40235 w 40235"/>
            <a:gd name="connsiteY2" fmla="*/ 2946 h 14308"/>
            <a:gd name="connsiteX3" fmla="*/ 22095 w 40235"/>
            <a:gd name="connsiteY3" fmla="*/ 0 h 14308"/>
            <a:gd name="connsiteX0" fmla="*/ 0 w 40235"/>
            <a:gd name="connsiteY0" fmla="*/ 11362 h 11362"/>
            <a:gd name="connsiteX1" fmla="*/ 7904 w 40235"/>
            <a:gd name="connsiteY1" fmla="*/ 5787 h 11362"/>
            <a:gd name="connsiteX2" fmla="*/ 40235 w 40235"/>
            <a:gd name="connsiteY2" fmla="*/ 0 h 11362"/>
            <a:gd name="connsiteX0" fmla="*/ 0 w 197344"/>
            <a:gd name="connsiteY0" fmla="*/ 6284 h 6284"/>
            <a:gd name="connsiteX1" fmla="*/ 7904 w 197344"/>
            <a:gd name="connsiteY1" fmla="*/ 709 h 6284"/>
            <a:gd name="connsiteX2" fmla="*/ 197344 w 197344"/>
            <a:gd name="connsiteY2" fmla="*/ 252 h 6284"/>
            <a:gd name="connsiteX0" fmla="*/ 0 w 10000"/>
            <a:gd name="connsiteY0" fmla="*/ 9599 h 9599"/>
            <a:gd name="connsiteX1" fmla="*/ 401 w 10000"/>
            <a:gd name="connsiteY1" fmla="*/ 727 h 9599"/>
            <a:gd name="connsiteX2" fmla="*/ 10000 w 10000"/>
            <a:gd name="connsiteY2" fmla="*/ 0 h 9599"/>
            <a:gd name="connsiteX0" fmla="*/ 0 w 10000"/>
            <a:gd name="connsiteY0" fmla="*/ 10000 h 10000"/>
            <a:gd name="connsiteX1" fmla="*/ 401 w 10000"/>
            <a:gd name="connsiteY1" fmla="*/ 757 h 10000"/>
            <a:gd name="connsiteX2" fmla="*/ 10000 w 10000"/>
            <a:gd name="connsiteY2" fmla="*/ 0 h 10000"/>
            <a:gd name="connsiteX0" fmla="*/ 0 w 9507"/>
            <a:gd name="connsiteY0" fmla="*/ 10226 h 10226"/>
            <a:gd name="connsiteX1" fmla="*/ 401 w 9507"/>
            <a:gd name="connsiteY1" fmla="*/ 983 h 10226"/>
            <a:gd name="connsiteX2" fmla="*/ 9507 w 9507"/>
            <a:gd name="connsiteY2" fmla="*/ 0 h 10226"/>
            <a:gd name="connsiteX0" fmla="*/ 0 w 8712"/>
            <a:gd name="connsiteY0" fmla="*/ 10043 h 10043"/>
            <a:gd name="connsiteX1" fmla="*/ 422 w 8712"/>
            <a:gd name="connsiteY1" fmla="*/ 1004 h 10043"/>
            <a:gd name="connsiteX2" fmla="*/ 8712 w 8712"/>
            <a:gd name="connsiteY2" fmla="*/ 0 h 10043"/>
            <a:gd name="connsiteX0" fmla="*/ 0 w 9958"/>
            <a:gd name="connsiteY0" fmla="*/ 10342 h 10342"/>
            <a:gd name="connsiteX1" fmla="*/ 484 w 9958"/>
            <a:gd name="connsiteY1" fmla="*/ 1342 h 10342"/>
            <a:gd name="connsiteX2" fmla="*/ 9958 w 9958"/>
            <a:gd name="connsiteY2" fmla="*/ 0 h 10342"/>
            <a:gd name="connsiteX0" fmla="*/ 0 w 8521"/>
            <a:gd name="connsiteY0" fmla="*/ 10204 h 10204"/>
            <a:gd name="connsiteX1" fmla="*/ 486 w 8521"/>
            <a:gd name="connsiteY1" fmla="*/ 1502 h 10204"/>
            <a:gd name="connsiteX2" fmla="*/ 8521 w 8521"/>
            <a:gd name="connsiteY2" fmla="*/ 0 h 10204"/>
            <a:gd name="connsiteX0" fmla="*/ 0 w 11161"/>
            <a:gd name="connsiteY0" fmla="*/ 10197 h 10197"/>
            <a:gd name="connsiteX1" fmla="*/ 570 w 11161"/>
            <a:gd name="connsiteY1" fmla="*/ 1669 h 10197"/>
            <a:gd name="connsiteX2" fmla="*/ 11161 w 11161"/>
            <a:gd name="connsiteY2" fmla="*/ 0 h 10197"/>
            <a:gd name="connsiteX0" fmla="*/ 0 w 11583"/>
            <a:gd name="connsiteY0" fmla="*/ 10203 h 10203"/>
            <a:gd name="connsiteX1" fmla="*/ 570 w 11583"/>
            <a:gd name="connsiteY1" fmla="*/ 1675 h 10203"/>
            <a:gd name="connsiteX2" fmla="*/ 11583 w 11583"/>
            <a:gd name="connsiteY2" fmla="*/ 0 h 10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83" h="10203">
              <a:moveTo>
                <a:pt x="0" y="10203"/>
              </a:moveTo>
              <a:cubicBezTo>
                <a:pt x="380" y="4567"/>
                <a:pt x="245" y="3199"/>
                <a:pt x="570" y="1675"/>
              </a:cubicBezTo>
              <a:cubicBezTo>
                <a:pt x="3842" y="1094"/>
                <a:pt x="4946" y="950"/>
                <a:pt x="115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17039</xdr:colOff>
      <xdr:row>13</xdr:row>
      <xdr:rowOff>151095</xdr:rowOff>
    </xdr:from>
    <xdr:to>
      <xdr:col>5</xdr:col>
      <xdr:colOff>572743</xdr:colOff>
      <xdr:row>15</xdr:row>
      <xdr:rowOff>6129</xdr:rowOff>
    </xdr:to>
    <xdr:sp macro="" textlink="">
      <xdr:nvSpPr>
        <xdr:cNvPr id="151" name="Line 304">
          <a:extLst>
            <a:ext uri="{FF2B5EF4-FFF2-40B4-BE49-F238E27FC236}">
              <a16:creationId xmlns:a16="http://schemas.microsoft.com/office/drawing/2014/main" id="{794919A2-0207-43EB-817C-5ACC50E5BBC1}"/>
            </a:ext>
          </a:extLst>
        </xdr:cNvPr>
        <xdr:cNvSpPr>
          <a:spLocks noChangeShapeType="1"/>
        </xdr:cNvSpPr>
      </xdr:nvSpPr>
      <xdr:spPr bwMode="auto">
        <a:xfrm rot="21058042" flipV="1">
          <a:off x="2906289" y="2392645"/>
          <a:ext cx="555704" cy="185234"/>
        </a:xfrm>
        <a:custGeom>
          <a:avLst/>
          <a:gdLst>
            <a:gd name="T0" fmla="*/ 0 w 1028700"/>
            <a:gd name="T1" fmla="*/ 0 h 209550"/>
            <a:gd name="T2" fmla="*/ 200025 w 1028700"/>
            <a:gd name="T3" fmla="*/ 152400 h 209550"/>
            <a:gd name="T4" fmla="*/ 419100 w 1028700"/>
            <a:gd name="T5" fmla="*/ 200024 h 209550"/>
            <a:gd name="T6" fmla="*/ 1028700 w 1028700"/>
            <a:gd name="T7" fmla="*/ 209550 h 2095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8700" h="209550">
              <a:moveTo>
                <a:pt x="0" y="0"/>
              </a:moveTo>
              <a:cubicBezTo>
                <a:pt x="30163" y="19050"/>
                <a:pt x="130175" y="119063"/>
                <a:pt x="200025" y="152400"/>
              </a:cubicBezTo>
              <a:cubicBezTo>
                <a:pt x="269875" y="185737"/>
                <a:pt x="277813" y="184149"/>
                <a:pt x="419100" y="200024"/>
              </a:cubicBezTo>
              <a:cubicBezTo>
                <a:pt x="812800" y="215900"/>
                <a:pt x="644525" y="203200"/>
                <a:pt x="1028700" y="2095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407563</xdr:colOff>
      <xdr:row>13</xdr:row>
      <xdr:rowOff>21572</xdr:rowOff>
    </xdr:from>
    <xdr:to>
      <xdr:col>5</xdr:col>
      <xdr:colOff>579013</xdr:colOff>
      <xdr:row>14</xdr:row>
      <xdr:rowOff>21453</xdr:rowOff>
    </xdr:to>
    <xdr:sp macro="" textlink="">
      <xdr:nvSpPr>
        <xdr:cNvPr id="152" name="Oval 310">
          <a:extLst>
            <a:ext uri="{FF2B5EF4-FFF2-40B4-BE49-F238E27FC236}">
              <a16:creationId xmlns:a16="http://schemas.microsoft.com/office/drawing/2014/main" id="{A2EAF793-7A75-489C-AD93-43575FC61007}"/>
            </a:ext>
          </a:extLst>
        </xdr:cNvPr>
        <xdr:cNvSpPr>
          <a:spLocks noChangeArrowheads="1"/>
        </xdr:cNvSpPr>
      </xdr:nvSpPr>
      <xdr:spPr bwMode="auto">
        <a:xfrm>
          <a:off x="3296813" y="2263122"/>
          <a:ext cx="171450" cy="1649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587802</xdr:colOff>
      <xdr:row>12</xdr:row>
      <xdr:rowOff>80571</xdr:rowOff>
    </xdr:from>
    <xdr:to>
      <xdr:col>6</xdr:col>
      <xdr:colOff>451274</xdr:colOff>
      <xdr:row>14</xdr:row>
      <xdr:rowOff>8578</xdr:rowOff>
    </xdr:to>
    <xdr:grpSp>
      <xdr:nvGrpSpPr>
        <xdr:cNvPr id="153" name="Group 602">
          <a:extLst>
            <a:ext uri="{FF2B5EF4-FFF2-40B4-BE49-F238E27FC236}">
              <a16:creationId xmlns:a16="http://schemas.microsoft.com/office/drawing/2014/main" id="{EDA52010-B5E7-41E1-BE50-35112CCF43C4}"/>
            </a:ext>
          </a:extLst>
        </xdr:cNvPr>
        <xdr:cNvGrpSpPr>
          <a:grpSpLocks/>
        </xdr:cNvGrpSpPr>
      </xdr:nvGrpSpPr>
      <xdr:grpSpPr bwMode="auto">
        <a:xfrm rot="15557675">
          <a:off x="3616433" y="2007917"/>
          <a:ext cx="255429" cy="548081"/>
          <a:chOff x="718" y="97"/>
          <a:chExt cx="23" cy="15"/>
        </a:xfrm>
      </xdr:grpSpPr>
      <xdr:sp macro="" textlink="">
        <xdr:nvSpPr>
          <xdr:cNvPr id="154" name="Freeform 603">
            <a:extLst>
              <a:ext uri="{FF2B5EF4-FFF2-40B4-BE49-F238E27FC236}">
                <a16:creationId xmlns:a16="http://schemas.microsoft.com/office/drawing/2014/main" id="{E6F8B76F-18AF-DAA6-541A-61EF91E0D0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" name="Freeform 604">
            <a:extLst>
              <a:ext uri="{FF2B5EF4-FFF2-40B4-BE49-F238E27FC236}">
                <a16:creationId xmlns:a16="http://schemas.microsoft.com/office/drawing/2014/main" id="{8A573458-2B89-4235-E9C1-DA082B3CF88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278876</xdr:colOff>
      <xdr:row>29</xdr:row>
      <xdr:rowOff>154215</xdr:rowOff>
    </xdr:from>
    <xdr:to>
      <xdr:col>2</xdr:col>
      <xdr:colOff>303892</xdr:colOff>
      <xdr:row>32</xdr:row>
      <xdr:rowOff>154666</xdr:rowOff>
    </xdr:to>
    <xdr:sp macro="" textlink="">
      <xdr:nvSpPr>
        <xdr:cNvPr id="156" name="Freeform 166">
          <a:extLst>
            <a:ext uri="{FF2B5EF4-FFF2-40B4-BE49-F238E27FC236}">
              <a16:creationId xmlns:a16="http://schemas.microsoft.com/office/drawing/2014/main" id="{E4A5739D-FFAA-4BA8-B7E9-EDE962E34C0B}"/>
            </a:ext>
          </a:extLst>
        </xdr:cNvPr>
        <xdr:cNvSpPr>
          <a:spLocks/>
        </xdr:cNvSpPr>
      </xdr:nvSpPr>
      <xdr:spPr bwMode="auto">
        <a:xfrm>
          <a:off x="424926" y="5088165"/>
          <a:ext cx="710816" cy="495751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201781"/>
            <a:gd name="connsiteY0" fmla="*/ 5771 h 5771"/>
            <a:gd name="connsiteX1" fmla="*/ 16000 w 201781"/>
            <a:gd name="connsiteY1" fmla="*/ 665 h 5771"/>
            <a:gd name="connsiteX2" fmla="*/ 201781 w 201781"/>
            <a:gd name="connsiteY2" fmla="*/ 0 h 5771"/>
            <a:gd name="connsiteX0" fmla="*/ 0 w 10000"/>
            <a:gd name="connsiteY0" fmla="*/ 10219 h 10219"/>
            <a:gd name="connsiteX1" fmla="*/ 793 w 10000"/>
            <a:gd name="connsiteY1" fmla="*/ 1371 h 10219"/>
            <a:gd name="connsiteX2" fmla="*/ 10000 w 10000"/>
            <a:gd name="connsiteY2" fmla="*/ 219 h 10219"/>
            <a:gd name="connsiteX0" fmla="*/ 0 w 10193"/>
            <a:gd name="connsiteY0" fmla="*/ 11908 h 11908"/>
            <a:gd name="connsiteX1" fmla="*/ 793 w 10193"/>
            <a:gd name="connsiteY1" fmla="*/ 3060 h 11908"/>
            <a:gd name="connsiteX2" fmla="*/ 10193 w 10193"/>
            <a:gd name="connsiteY2" fmla="*/ 0 h 11908"/>
            <a:gd name="connsiteX0" fmla="*/ 0 w 10193"/>
            <a:gd name="connsiteY0" fmla="*/ 11908 h 11908"/>
            <a:gd name="connsiteX1" fmla="*/ 793 w 10193"/>
            <a:gd name="connsiteY1" fmla="*/ 3060 h 11908"/>
            <a:gd name="connsiteX2" fmla="*/ 10193 w 10193"/>
            <a:gd name="connsiteY2" fmla="*/ 0 h 11908"/>
            <a:gd name="connsiteX0" fmla="*/ 0 w 10193"/>
            <a:gd name="connsiteY0" fmla="*/ 11908 h 11908"/>
            <a:gd name="connsiteX1" fmla="*/ 857 w 10193"/>
            <a:gd name="connsiteY1" fmla="*/ 4366 h 11908"/>
            <a:gd name="connsiteX2" fmla="*/ 10193 w 10193"/>
            <a:gd name="connsiteY2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93" h="11908">
              <a:moveTo>
                <a:pt x="0" y="11908"/>
              </a:moveTo>
              <a:cubicBezTo>
                <a:pt x="0" y="10556"/>
                <a:pt x="956" y="11771"/>
                <a:pt x="857" y="4366"/>
              </a:cubicBezTo>
              <a:cubicBezTo>
                <a:pt x="940" y="3985"/>
                <a:pt x="7232" y="1557"/>
                <a:pt x="1019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252187</xdr:colOff>
      <xdr:row>31</xdr:row>
      <xdr:rowOff>14375</xdr:rowOff>
    </xdr:from>
    <xdr:to>
      <xdr:col>1</xdr:col>
      <xdr:colOff>417287</xdr:colOff>
      <xdr:row>31</xdr:row>
      <xdr:rowOff>158750</xdr:rowOff>
    </xdr:to>
    <xdr:sp macro="" textlink="">
      <xdr:nvSpPr>
        <xdr:cNvPr id="157" name="AutoShape 308">
          <a:extLst>
            <a:ext uri="{FF2B5EF4-FFF2-40B4-BE49-F238E27FC236}">
              <a16:creationId xmlns:a16="http://schemas.microsoft.com/office/drawing/2014/main" id="{F413C395-157D-4961-A2C0-55C94D832471}"/>
            </a:ext>
          </a:extLst>
        </xdr:cNvPr>
        <xdr:cNvSpPr>
          <a:spLocks noChangeArrowheads="1"/>
        </xdr:cNvSpPr>
      </xdr:nvSpPr>
      <xdr:spPr bwMode="auto">
        <a:xfrm>
          <a:off x="398237" y="5278525"/>
          <a:ext cx="165100" cy="1443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539752</xdr:colOff>
      <xdr:row>33</xdr:row>
      <xdr:rowOff>58207</xdr:rowOff>
    </xdr:from>
    <xdr:to>
      <xdr:col>3</xdr:col>
      <xdr:colOff>544742</xdr:colOff>
      <xdr:row>35</xdr:row>
      <xdr:rowOff>160074</xdr:rowOff>
    </xdr:to>
    <xdr:sp macro="" textlink="">
      <xdr:nvSpPr>
        <xdr:cNvPr id="158" name="Line 238">
          <a:extLst>
            <a:ext uri="{FF2B5EF4-FFF2-40B4-BE49-F238E27FC236}">
              <a16:creationId xmlns:a16="http://schemas.microsoft.com/office/drawing/2014/main" id="{6EDC53EA-C6BF-49DE-A72F-A05DB55CF966}"/>
            </a:ext>
          </a:extLst>
        </xdr:cNvPr>
        <xdr:cNvSpPr>
          <a:spLocks noChangeShapeType="1"/>
        </xdr:cNvSpPr>
      </xdr:nvSpPr>
      <xdr:spPr bwMode="auto">
        <a:xfrm flipH="1" flipV="1">
          <a:off x="2057402" y="5665257"/>
          <a:ext cx="4990" cy="4447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488127</xdr:colOff>
      <xdr:row>28</xdr:row>
      <xdr:rowOff>158751</xdr:rowOff>
    </xdr:from>
    <xdr:to>
      <xdr:col>6</xdr:col>
      <xdr:colOff>521608</xdr:colOff>
      <xdr:row>32</xdr:row>
      <xdr:rowOff>122464</xdr:rowOff>
    </xdr:to>
    <xdr:sp macro="" textlink="">
      <xdr:nvSpPr>
        <xdr:cNvPr id="159" name="Freeform 166">
          <a:extLst>
            <a:ext uri="{FF2B5EF4-FFF2-40B4-BE49-F238E27FC236}">
              <a16:creationId xmlns:a16="http://schemas.microsoft.com/office/drawing/2014/main" id="{73DE2D93-49A9-4E7A-9847-542B33ADB7C7}"/>
            </a:ext>
          </a:extLst>
        </xdr:cNvPr>
        <xdr:cNvSpPr>
          <a:spLocks/>
        </xdr:cNvSpPr>
      </xdr:nvSpPr>
      <xdr:spPr bwMode="auto">
        <a:xfrm>
          <a:off x="3377377" y="4914901"/>
          <a:ext cx="719281" cy="636813"/>
        </a:xfrm>
        <a:custGeom>
          <a:avLst/>
          <a:gdLst>
            <a:gd name="T0" fmla="*/ 177899606 w 9699"/>
            <a:gd name="T1" fmla="*/ 52197636 h 9814"/>
            <a:gd name="T2" fmla="*/ 151054144 w 9699"/>
            <a:gd name="T3" fmla="*/ 19429195 h 9814"/>
            <a:gd name="T4" fmla="*/ 64480555 w 9699"/>
            <a:gd name="T5" fmla="*/ 18094200 h 9814"/>
            <a:gd name="T6" fmla="*/ 0 w 9699"/>
            <a:gd name="T7" fmla="*/ 0 h 9814"/>
            <a:gd name="T8" fmla="*/ 0 60000 65536"/>
            <a:gd name="T9" fmla="*/ 0 60000 65536"/>
            <a:gd name="T10" fmla="*/ 0 60000 65536"/>
            <a:gd name="T11" fmla="*/ 0 60000 65536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9996 w 10000"/>
            <a:gd name="connsiteY0" fmla="*/ 10000 h 10000"/>
            <a:gd name="connsiteX1" fmla="*/ 8487 w 10000"/>
            <a:gd name="connsiteY1" fmla="*/ 3722 h 10000"/>
            <a:gd name="connsiteX2" fmla="*/ 3623 w 10000"/>
            <a:gd name="connsiteY2" fmla="*/ 3466 h 10000"/>
            <a:gd name="connsiteX3" fmla="*/ 0 w 10000"/>
            <a:gd name="connsiteY3" fmla="*/ 0 h 10000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0468"/>
            <a:gd name="connsiteY0" fmla="*/ 11331 h 11331"/>
            <a:gd name="connsiteX1" fmla="*/ 8955 w 10468"/>
            <a:gd name="connsiteY1" fmla="*/ 5053 h 11331"/>
            <a:gd name="connsiteX2" fmla="*/ 4091 w 10468"/>
            <a:gd name="connsiteY2" fmla="*/ 4797 h 11331"/>
            <a:gd name="connsiteX3" fmla="*/ 0 w 10468"/>
            <a:gd name="connsiteY3" fmla="*/ 0 h 11331"/>
            <a:gd name="connsiteX0" fmla="*/ 10464 w 15793"/>
            <a:gd name="connsiteY0" fmla="*/ 11331 h 11331"/>
            <a:gd name="connsiteX1" fmla="*/ 8955 w 15793"/>
            <a:gd name="connsiteY1" fmla="*/ 5053 h 11331"/>
            <a:gd name="connsiteX2" fmla="*/ 14619 w 15793"/>
            <a:gd name="connsiteY2" fmla="*/ 3758 h 11331"/>
            <a:gd name="connsiteX3" fmla="*/ 0 w 15793"/>
            <a:gd name="connsiteY3" fmla="*/ 0 h 11331"/>
            <a:gd name="connsiteX0" fmla="*/ 1623 w 11524"/>
            <a:gd name="connsiteY0" fmla="*/ 10015 h 10015"/>
            <a:gd name="connsiteX1" fmla="*/ 114 w 11524"/>
            <a:gd name="connsiteY1" fmla="*/ 3737 h 10015"/>
            <a:gd name="connsiteX2" fmla="*/ 5778 w 11524"/>
            <a:gd name="connsiteY2" fmla="*/ 2442 h 10015"/>
            <a:gd name="connsiteX3" fmla="*/ 11476 w 11524"/>
            <a:gd name="connsiteY3" fmla="*/ 0 h 10015"/>
            <a:gd name="connsiteX0" fmla="*/ 1623 w 12444"/>
            <a:gd name="connsiteY0" fmla="*/ 10292 h 10292"/>
            <a:gd name="connsiteX1" fmla="*/ 114 w 12444"/>
            <a:gd name="connsiteY1" fmla="*/ 4014 h 10292"/>
            <a:gd name="connsiteX2" fmla="*/ 5778 w 12444"/>
            <a:gd name="connsiteY2" fmla="*/ 2719 h 10292"/>
            <a:gd name="connsiteX3" fmla="*/ 12400 w 12444"/>
            <a:gd name="connsiteY3" fmla="*/ 0 h 10292"/>
            <a:gd name="connsiteX0" fmla="*/ 1655 w 12467"/>
            <a:gd name="connsiteY0" fmla="*/ 10292 h 10292"/>
            <a:gd name="connsiteX1" fmla="*/ 146 w 12467"/>
            <a:gd name="connsiteY1" fmla="*/ 4014 h 10292"/>
            <a:gd name="connsiteX2" fmla="*/ 2947 w 12467"/>
            <a:gd name="connsiteY2" fmla="*/ 2650 h 10292"/>
            <a:gd name="connsiteX3" fmla="*/ 12432 w 12467"/>
            <a:gd name="connsiteY3" fmla="*/ 0 h 10292"/>
            <a:gd name="connsiteX0" fmla="*/ 1509 w 12286"/>
            <a:gd name="connsiteY0" fmla="*/ 10292 h 10292"/>
            <a:gd name="connsiteX1" fmla="*/ 0 w 12286"/>
            <a:gd name="connsiteY1" fmla="*/ 4014 h 10292"/>
            <a:gd name="connsiteX2" fmla="*/ 12286 w 12286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10292 h 10292"/>
            <a:gd name="connsiteX1" fmla="*/ 0 w 11547"/>
            <a:gd name="connsiteY1" fmla="*/ 4153 h 10292"/>
            <a:gd name="connsiteX2" fmla="*/ 11547 w 11547"/>
            <a:gd name="connsiteY2" fmla="*/ 0 h 10292"/>
            <a:gd name="connsiteX0" fmla="*/ 770 w 11547"/>
            <a:gd name="connsiteY0" fmla="*/ 9599 h 9599"/>
            <a:gd name="connsiteX1" fmla="*/ 0 w 11547"/>
            <a:gd name="connsiteY1" fmla="*/ 3460 h 9599"/>
            <a:gd name="connsiteX2" fmla="*/ 11547 w 11547"/>
            <a:gd name="connsiteY2" fmla="*/ 0 h 9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47" h="9599">
              <a:moveTo>
                <a:pt x="770" y="9599"/>
              </a:moveTo>
              <a:cubicBezTo>
                <a:pt x="832" y="6301"/>
                <a:pt x="1420" y="5021"/>
                <a:pt x="0" y="3460"/>
              </a:cubicBezTo>
              <a:cubicBezTo>
                <a:pt x="2720" y="2576"/>
                <a:pt x="8988" y="836"/>
                <a:pt x="115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466724</xdr:colOff>
      <xdr:row>31</xdr:row>
      <xdr:rowOff>23132</xdr:rowOff>
    </xdr:from>
    <xdr:to>
      <xdr:col>5</xdr:col>
      <xdr:colOff>609599</xdr:colOff>
      <xdr:row>31</xdr:row>
      <xdr:rowOff>137432</xdr:rowOff>
    </xdr:to>
    <xdr:sp macro="" textlink="">
      <xdr:nvSpPr>
        <xdr:cNvPr id="160" name="AutoShape 308">
          <a:extLst>
            <a:ext uri="{FF2B5EF4-FFF2-40B4-BE49-F238E27FC236}">
              <a16:creationId xmlns:a16="http://schemas.microsoft.com/office/drawing/2014/main" id="{4AF5327E-286B-4777-B490-986F94622738}"/>
            </a:ext>
          </a:extLst>
        </xdr:cNvPr>
        <xdr:cNvSpPr>
          <a:spLocks noChangeArrowheads="1"/>
        </xdr:cNvSpPr>
      </xdr:nvSpPr>
      <xdr:spPr bwMode="auto">
        <a:xfrm>
          <a:off x="3355974" y="5287282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503917</xdr:colOff>
      <xdr:row>27</xdr:row>
      <xdr:rowOff>31693</xdr:rowOff>
    </xdr:from>
    <xdr:to>
      <xdr:col>5</xdr:col>
      <xdr:colOff>503917</xdr:colOff>
      <xdr:row>30</xdr:row>
      <xdr:rowOff>43428</xdr:rowOff>
    </xdr:to>
    <xdr:sp macro="" textlink="">
      <xdr:nvSpPr>
        <xdr:cNvPr id="161" name="Line 304">
          <a:extLst>
            <a:ext uri="{FF2B5EF4-FFF2-40B4-BE49-F238E27FC236}">
              <a16:creationId xmlns:a16="http://schemas.microsoft.com/office/drawing/2014/main" id="{D28059CF-AE90-498E-912C-07CE62C71869}"/>
            </a:ext>
          </a:extLst>
        </xdr:cNvPr>
        <xdr:cNvSpPr>
          <a:spLocks noChangeShapeType="1"/>
        </xdr:cNvSpPr>
      </xdr:nvSpPr>
      <xdr:spPr bwMode="auto">
        <a:xfrm flipH="1" flipV="1">
          <a:off x="3393167" y="4610043"/>
          <a:ext cx="0" cy="532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608838</xdr:colOff>
      <xdr:row>28</xdr:row>
      <xdr:rowOff>173628</xdr:rowOff>
    </xdr:from>
    <xdr:to>
      <xdr:col>6</xdr:col>
      <xdr:colOff>243883</xdr:colOff>
      <xdr:row>30</xdr:row>
      <xdr:rowOff>67517</xdr:rowOff>
    </xdr:to>
    <xdr:grpSp>
      <xdr:nvGrpSpPr>
        <xdr:cNvPr id="162" name="Group 602">
          <a:extLst>
            <a:ext uri="{FF2B5EF4-FFF2-40B4-BE49-F238E27FC236}">
              <a16:creationId xmlns:a16="http://schemas.microsoft.com/office/drawing/2014/main" id="{C1FCA02C-B446-4B47-B4BF-D3C2FD33BF56}"/>
            </a:ext>
          </a:extLst>
        </xdr:cNvPr>
        <xdr:cNvGrpSpPr>
          <a:grpSpLocks/>
        </xdr:cNvGrpSpPr>
      </xdr:nvGrpSpPr>
      <xdr:grpSpPr bwMode="auto">
        <a:xfrm rot="15306515">
          <a:off x="3532873" y="4884476"/>
          <a:ext cx="236194" cy="319654"/>
          <a:chOff x="718" y="97"/>
          <a:chExt cx="23" cy="15"/>
        </a:xfrm>
      </xdr:grpSpPr>
      <xdr:sp macro="" textlink="">
        <xdr:nvSpPr>
          <xdr:cNvPr id="163" name="Freeform 603">
            <a:extLst>
              <a:ext uri="{FF2B5EF4-FFF2-40B4-BE49-F238E27FC236}">
                <a16:creationId xmlns:a16="http://schemas.microsoft.com/office/drawing/2014/main" id="{506E816F-1A44-A63B-7915-CC0B1814E99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" name="Freeform 604">
            <a:extLst>
              <a:ext uri="{FF2B5EF4-FFF2-40B4-BE49-F238E27FC236}">
                <a16:creationId xmlns:a16="http://schemas.microsoft.com/office/drawing/2014/main" id="{34F2B6D0-5DE2-0B58-AEF8-05FF89C4A18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308429</xdr:colOff>
      <xdr:row>27</xdr:row>
      <xdr:rowOff>155624</xdr:rowOff>
    </xdr:from>
    <xdr:to>
      <xdr:col>8</xdr:col>
      <xdr:colOff>169350</xdr:colOff>
      <xdr:row>32</xdr:row>
      <xdr:rowOff>116207</xdr:rowOff>
    </xdr:to>
    <xdr:sp macro="" textlink="">
      <xdr:nvSpPr>
        <xdr:cNvPr id="165" name="Freeform 166">
          <a:extLst>
            <a:ext uri="{FF2B5EF4-FFF2-40B4-BE49-F238E27FC236}">
              <a16:creationId xmlns:a16="http://schemas.microsoft.com/office/drawing/2014/main" id="{05F3DDB1-5BB5-4C71-9395-721ADA379586}"/>
            </a:ext>
          </a:extLst>
        </xdr:cNvPr>
        <xdr:cNvSpPr>
          <a:spLocks/>
        </xdr:cNvSpPr>
      </xdr:nvSpPr>
      <xdr:spPr bwMode="auto">
        <a:xfrm>
          <a:off x="4569279" y="4733974"/>
          <a:ext cx="546721" cy="811483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49524 w 49524"/>
            <a:gd name="connsiteY0" fmla="*/ 9949 h 9949"/>
            <a:gd name="connsiteX1" fmla="*/ 0 w 49524"/>
            <a:gd name="connsiteY1" fmla="*/ 0 h 9949"/>
            <a:gd name="connsiteX0" fmla="*/ 10000 w 10171"/>
            <a:gd name="connsiteY0" fmla="*/ 10000 h 10000"/>
            <a:gd name="connsiteX1" fmla="*/ 0 w 10171"/>
            <a:gd name="connsiteY1" fmla="*/ 0 h 10000"/>
            <a:gd name="connsiteX0" fmla="*/ 10000 w 11159"/>
            <a:gd name="connsiteY0" fmla="*/ 10000 h 10000"/>
            <a:gd name="connsiteX1" fmla="*/ 10173 w 11159"/>
            <a:gd name="connsiteY1" fmla="*/ 2711 h 10000"/>
            <a:gd name="connsiteX2" fmla="*/ 0 w 11159"/>
            <a:gd name="connsiteY2" fmla="*/ 0 h 10000"/>
            <a:gd name="connsiteX0" fmla="*/ 10000 w 11866"/>
            <a:gd name="connsiteY0" fmla="*/ 10000 h 10000"/>
            <a:gd name="connsiteX1" fmla="*/ 10173 w 11866"/>
            <a:gd name="connsiteY1" fmla="*/ 2711 h 10000"/>
            <a:gd name="connsiteX2" fmla="*/ 0 w 11866"/>
            <a:gd name="connsiteY2" fmla="*/ 0 h 10000"/>
            <a:gd name="connsiteX0" fmla="*/ 10000 w 11866"/>
            <a:gd name="connsiteY0" fmla="*/ 10000 h 10000"/>
            <a:gd name="connsiteX1" fmla="*/ 10173 w 11866"/>
            <a:gd name="connsiteY1" fmla="*/ 2711 h 10000"/>
            <a:gd name="connsiteX2" fmla="*/ 0 w 11866"/>
            <a:gd name="connsiteY2" fmla="*/ 0 h 10000"/>
            <a:gd name="connsiteX0" fmla="*/ 15962 w 17828"/>
            <a:gd name="connsiteY0" fmla="*/ 9177 h 9177"/>
            <a:gd name="connsiteX1" fmla="*/ 16135 w 17828"/>
            <a:gd name="connsiteY1" fmla="*/ 1888 h 9177"/>
            <a:gd name="connsiteX2" fmla="*/ 0 w 17828"/>
            <a:gd name="connsiteY2" fmla="*/ 0 h 9177"/>
            <a:gd name="connsiteX0" fmla="*/ 8953 w 10000"/>
            <a:gd name="connsiteY0" fmla="*/ 10000 h 10000"/>
            <a:gd name="connsiteX1" fmla="*/ 9050 w 10000"/>
            <a:gd name="connsiteY1" fmla="*/ 2057 h 10000"/>
            <a:gd name="connsiteX2" fmla="*/ 0 w 10000"/>
            <a:gd name="connsiteY2" fmla="*/ 0 h 10000"/>
            <a:gd name="connsiteX0" fmla="*/ 10355 w 10489"/>
            <a:gd name="connsiteY0" fmla="*/ 10112 h 10112"/>
            <a:gd name="connsiteX1" fmla="*/ 9050 w 10489"/>
            <a:gd name="connsiteY1" fmla="*/ 2057 h 10112"/>
            <a:gd name="connsiteX2" fmla="*/ 0 w 10489"/>
            <a:gd name="connsiteY2" fmla="*/ 0 h 101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89" h="10112">
              <a:moveTo>
                <a:pt x="10355" y="10112"/>
              </a:moveTo>
              <a:cubicBezTo>
                <a:pt x="10174" y="8900"/>
                <a:pt x="11327" y="3460"/>
                <a:pt x="9050" y="2057"/>
              </a:cubicBezTo>
              <a:cubicBezTo>
                <a:pt x="6149" y="1470"/>
                <a:pt x="7012" y="129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78747</xdr:colOff>
      <xdr:row>29</xdr:row>
      <xdr:rowOff>68733</xdr:rowOff>
    </xdr:from>
    <xdr:to>
      <xdr:col>8</xdr:col>
      <xdr:colOff>215740</xdr:colOff>
      <xdr:row>30</xdr:row>
      <xdr:rowOff>20354</xdr:rowOff>
    </xdr:to>
    <xdr:sp macro="" textlink="">
      <xdr:nvSpPr>
        <xdr:cNvPr id="166" name="AutoShape 308">
          <a:extLst>
            <a:ext uri="{FF2B5EF4-FFF2-40B4-BE49-F238E27FC236}">
              <a16:creationId xmlns:a16="http://schemas.microsoft.com/office/drawing/2014/main" id="{F0EED018-D562-4B08-B393-68FD94068559}"/>
            </a:ext>
          </a:extLst>
        </xdr:cNvPr>
        <xdr:cNvSpPr>
          <a:spLocks noChangeArrowheads="1"/>
        </xdr:cNvSpPr>
      </xdr:nvSpPr>
      <xdr:spPr bwMode="auto">
        <a:xfrm>
          <a:off x="5025397" y="5002683"/>
          <a:ext cx="136993" cy="1167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48241</xdr:colOff>
      <xdr:row>30</xdr:row>
      <xdr:rowOff>118039</xdr:rowOff>
    </xdr:from>
    <xdr:to>
      <xdr:col>6</xdr:col>
      <xdr:colOff>118050</xdr:colOff>
      <xdr:row>32</xdr:row>
      <xdr:rowOff>126180</xdr:rowOff>
    </xdr:to>
    <xdr:sp macro="" textlink="">
      <xdr:nvSpPr>
        <xdr:cNvPr id="167" name="Text Box 1664">
          <a:extLst>
            <a:ext uri="{FF2B5EF4-FFF2-40B4-BE49-F238E27FC236}">
              <a16:creationId xmlns:a16="http://schemas.microsoft.com/office/drawing/2014/main" id="{73D6C870-1302-4799-A069-967AE4FF6E22}"/>
            </a:ext>
          </a:extLst>
        </xdr:cNvPr>
        <xdr:cNvSpPr txBox="1">
          <a:spLocks noChangeArrowheads="1"/>
        </xdr:cNvSpPr>
      </xdr:nvSpPr>
      <xdr:spPr bwMode="auto">
        <a:xfrm>
          <a:off x="3623291" y="5217089"/>
          <a:ext cx="69809" cy="33834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anchorCtr="0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195034</xdr:colOff>
      <xdr:row>30</xdr:row>
      <xdr:rowOff>26585</xdr:rowOff>
    </xdr:from>
    <xdr:to>
      <xdr:col>5</xdr:col>
      <xdr:colOff>507998</xdr:colOff>
      <xdr:row>32</xdr:row>
      <xdr:rowOff>149300</xdr:rowOff>
    </xdr:to>
    <xdr:sp macro="" textlink="">
      <xdr:nvSpPr>
        <xdr:cNvPr id="168" name="Line 304">
          <a:extLst>
            <a:ext uri="{FF2B5EF4-FFF2-40B4-BE49-F238E27FC236}">
              <a16:creationId xmlns:a16="http://schemas.microsoft.com/office/drawing/2014/main" id="{773F24B7-4AD5-4E99-BD22-AB9EB63528DD}"/>
            </a:ext>
          </a:extLst>
        </xdr:cNvPr>
        <xdr:cNvSpPr>
          <a:spLocks noChangeShapeType="1"/>
        </xdr:cNvSpPr>
      </xdr:nvSpPr>
      <xdr:spPr bwMode="auto">
        <a:xfrm flipV="1">
          <a:off x="3084284" y="5125635"/>
          <a:ext cx="312964" cy="452915"/>
        </a:xfrm>
        <a:custGeom>
          <a:avLst/>
          <a:gdLst>
            <a:gd name="connsiteX0" fmla="*/ 0 w 312964"/>
            <a:gd name="connsiteY0" fmla="*/ 0 h 462264"/>
            <a:gd name="connsiteX1" fmla="*/ 312964 w 312964"/>
            <a:gd name="connsiteY1" fmla="*/ 462264 h 462264"/>
            <a:gd name="connsiteX0" fmla="*/ 0 w 312964"/>
            <a:gd name="connsiteY0" fmla="*/ 0 h 449034"/>
            <a:gd name="connsiteX1" fmla="*/ 312964 w 312964"/>
            <a:gd name="connsiteY1" fmla="*/ 449034 h 449034"/>
            <a:gd name="connsiteX0" fmla="*/ 0 w 312964"/>
            <a:gd name="connsiteY0" fmla="*/ 0 h 449034"/>
            <a:gd name="connsiteX1" fmla="*/ 312964 w 312964"/>
            <a:gd name="connsiteY1" fmla="*/ 449034 h 449034"/>
            <a:gd name="connsiteX0" fmla="*/ 0 w 312964"/>
            <a:gd name="connsiteY0" fmla="*/ 0 h 449034"/>
            <a:gd name="connsiteX1" fmla="*/ 312964 w 312964"/>
            <a:gd name="connsiteY1" fmla="*/ 449034 h 449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2964" h="449034">
              <a:moveTo>
                <a:pt x="0" y="0"/>
              </a:moveTo>
              <a:cubicBezTo>
                <a:pt x="82272" y="233463"/>
                <a:pt x="155726" y="321404"/>
                <a:pt x="312964" y="4490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19050</xdr:colOff>
      <xdr:row>10</xdr:row>
      <xdr:rowOff>85725</xdr:rowOff>
    </xdr:from>
    <xdr:to>
      <xdr:col>10</xdr:col>
      <xdr:colOff>180975</xdr:colOff>
      <xdr:row>16</xdr:row>
      <xdr:rowOff>123825</xdr:rowOff>
    </xdr:to>
    <xdr:sp macro="" textlink="">
      <xdr:nvSpPr>
        <xdr:cNvPr id="169" name="Freeform 149">
          <a:extLst>
            <a:ext uri="{FF2B5EF4-FFF2-40B4-BE49-F238E27FC236}">
              <a16:creationId xmlns:a16="http://schemas.microsoft.com/office/drawing/2014/main" id="{0BB1B843-B0BF-42B8-8505-E4A6972B102D}"/>
            </a:ext>
          </a:extLst>
        </xdr:cNvPr>
        <xdr:cNvSpPr>
          <a:spLocks/>
        </xdr:cNvSpPr>
      </xdr:nvSpPr>
      <xdr:spPr bwMode="auto">
        <a:xfrm rot="5400000">
          <a:off x="5897563" y="2259012"/>
          <a:ext cx="1041400" cy="161925"/>
        </a:xfrm>
        <a:custGeom>
          <a:avLst/>
          <a:gdLst>
            <a:gd name="T0" fmla="*/ 0 w 11649"/>
            <a:gd name="T1" fmla="*/ 2147483647 h 24287"/>
            <a:gd name="T2" fmla="*/ 2147483647 w 11649"/>
            <a:gd name="T3" fmla="*/ 0 h 24287"/>
            <a:gd name="T4" fmla="*/ 2147483647 w 11649"/>
            <a:gd name="T5" fmla="*/ 0 h 242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49" h="24287">
              <a:moveTo>
                <a:pt x="0" y="24287"/>
              </a:moveTo>
              <a:cubicBezTo>
                <a:pt x="6530" y="23811"/>
                <a:pt x="4604" y="3333"/>
                <a:pt x="6082" y="0"/>
              </a:cubicBezTo>
              <a:lnTo>
                <a:pt x="1164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114300</xdr:colOff>
      <xdr:row>14</xdr:row>
      <xdr:rowOff>26367</xdr:rowOff>
    </xdr:from>
    <xdr:to>
      <xdr:col>10</xdr:col>
      <xdr:colOff>247650</xdr:colOff>
      <xdr:row>14</xdr:row>
      <xdr:rowOff>140667</xdr:rowOff>
    </xdr:to>
    <xdr:sp macro="" textlink="">
      <xdr:nvSpPr>
        <xdr:cNvPr id="170" name="AutoShape 194">
          <a:extLst>
            <a:ext uri="{FF2B5EF4-FFF2-40B4-BE49-F238E27FC236}">
              <a16:creationId xmlns:a16="http://schemas.microsoft.com/office/drawing/2014/main" id="{4B836D75-CD40-42E9-8E4E-BEB6D65F31B6}"/>
            </a:ext>
          </a:extLst>
        </xdr:cNvPr>
        <xdr:cNvSpPr>
          <a:spLocks noChangeArrowheads="1"/>
        </xdr:cNvSpPr>
      </xdr:nvSpPr>
      <xdr:spPr bwMode="auto">
        <a:xfrm>
          <a:off x="6432550" y="243301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425244</xdr:colOff>
      <xdr:row>23</xdr:row>
      <xdr:rowOff>71000</xdr:rowOff>
    </xdr:from>
    <xdr:to>
      <xdr:col>2</xdr:col>
      <xdr:colOff>329860</xdr:colOff>
      <xdr:row>25</xdr:row>
      <xdr:rowOff>8955</xdr:rowOff>
    </xdr:to>
    <xdr:sp macro="" textlink="">
      <xdr:nvSpPr>
        <xdr:cNvPr id="171" name="AutoShape 1561">
          <a:extLst>
            <a:ext uri="{FF2B5EF4-FFF2-40B4-BE49-F238E27FC236}">
              <a16:creationId xmlns:a16="http://schemas.microsoft.com/office/drawing/2014/main" id="{6F7004E1-543F-4963-93F5-7A8542FC4134}"/>
            </a:ext>
          </a:extLst>
        </xdr:cNvPr>
        <xdr:cNvSpPr>
          <a:spLocks/>
        </xdr:cNvSpPr>
      </xdr:nvSpPr>
      <xdr:spPr bwMode="auto">
        <a:xfrm rot="4805931" flipV="1">
          <a:off x="729249" y="3811945"/>
          <a:ext cx="274505" cy="590416"/>
        </a:xfrm>
        <a:prstGeom prst="rightBrace">
          <a:avLst>
            <a:gd name="adj1" fmla="val 43291"/>
            <a:gd name="adj2" fmla="val 849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654970</xdr:colOff>
      <xdr:row>24</xdr:row>
      <xdr:rowOff>19089</xdr:rowOff>
    </xdr:from>
    <xdr:to>
      <xdr:col>2</xdr:col>
      <xdr:colOff>265022</xdr:colOff>
      <xdr:row>25</xdr:row>
      <xdr:rowOff>26931</xdr:rowOff>
    </xdr:to>
    <xdr:sp macro="" textlink="">
      <xdr:nvSpPr>
        <xdr:cNvPr id="172" name="Text Box 1563">
          <a:extLst>
            <a:ext uri="{FF2B5EF4-FFF2-40B4-BE49-F238E27FC236}">
              <a16:creationId xmlns:a16="http://schemas.microsoft.com/office/drawing/2014/main" id="{EC561ED5-1FF6-48C5-9E4A-E8AC221A594C}"/>
            </a:ext>
          </a:extLst>
        </xdr:cNvPr>
        <xdr:cNvSpPr txBox="1">
          <a:spLocks noChangeArrowheads="1"/>
        </xdr:cNvSpPr>
      </xdr:nvSpPr>
      <xdr:spPr bwMode="auto">
        <a:xfrm rot="21207164">
          <a:off x="801020" y="4083089"/>
          <a:ext cx="295852" cy="179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</xdr:col>
      <xdr:colOff>418437</xdr:colOff>
      <xdr:row>20</xdr:row>
      <xdr:rowOff>151967</xdr:rowOff>
    </xdr:from>
    <xdr:to>
      <xdr:col>2</xdr:col>
      <xdr:colOff>640291</xdr:colOff>
      <xdr:row>22</xdr:row>
      <xdr:rowOff>95250</xdr:rowOff>
    </xdr:to>
    <xdr:sp macro="" textlink="">
      <xdr:nvSpPr>
        <xdr:cNvPr id="173" name="Text Box 1563">
          <a:extLst>
            <a:ext uri="{FF2B5EF4-FFF2-40B4-BE49-F238E27FC236}">
              <a16:creationId xmlns:a16="http://schemas.microsoft.com/office/drawing/2014/main" id="{FC649E23-B8C8-41C2-A25C-286D997A35CE}"/>
            </a:ext>
          </a:extLst>
        </xdr:cNvPr>
        <xdr:cNvSpPr txBox="1">
          <a:spLocks noChangeArrowheads="1"/>
        </xdr:cNvSpPr>
      </xdr:nvSpPr>
      <xdr:spPr bwMode="auto">
        <a:xfrm>
          <a:off x="1250287" y="3549217"/>
          <a:ext cx="221854" cy="273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6</xdr:col>
      <xdr:colOff>34024</xdr:colOff>
      <xdr:row>19</xdr:row>
      <xdr:rowOff>147410</xdr:rowOff>
    </xdr:from>
    <xdr:to>
      <xdr:col>6</xdr:col>
      <xdr:colOff>451305</xdr:colOff>
      <xdr:row>20</xdr:row>
      <xdr:rowOff>143442</xdr:rowOff>
    </xdr:to>
    <xdr:sp macro="" textlink="">
      <xdr:nvSpPr>
        <xdr:cNvPr id="174" name="Text Box 1664">
          <a:extLst>
            <a:ext uri="{FF2B5EF4-FFF2-40B4-BE49-F238E27FC236}">
              <a16:creationId xmlns:a16="http://schemas.microsoft.com/office/drawing/2014/main" id="{B545CD28-02F5-4911-839A-238D76714C71}"/>
            </a:ext>
          </a:extLst>
        </xdr:cNvPr>
        <xdr:cNvSpPr txBox="1">
          <a:spLocks noChangeArrowheads="1"/>
        </xdr:cNvSpPr>
      </xdr:nvSpPr>
      <xdr:spPr bwMode="auto">
        <a:xfrm>
          <a:off x="3609074" y="3366860"/>
          <a:ext cx="417281" cy="17383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501442</xdr:colOff>
      <xdr:row>18</xdr:row>
      <xdr:rowOff>93691</xdr:rowOff>
    </xdr:from>
    <xdr:to>
      <xdr:col>6</xdr:col>
      <xdr:colOff>360032</xdr:colOff>
      <xdr:row>19</xdr:row>
      <xdr:rowOff>124774</xdr:rowOff>
    </xdr:to>
    <xdr:sp macro="" textlink="">
      <xdr:nvSpPr>
        <xdr:cNvPr id="175" name="Text Box 1664">
          <a:extLst>
            <a:ext uri="{FF2B5EF4-FFF2-40B4-BE49-F238E27FC236}">
              <a16:creationId xmlns:a16="http://schemas.microsoft.com/office/drawing/2014/main" id="{DD55C787-F317-4838-B08A-1C236C6469B9}"/>
            </a:ext>
          </a:extLst>
        </xdr:cNvPr>
        <xdr:cNvSpPr txBox="1">
          <a:spLocks noChangeArrowheads="1"/>
        </xdr:cNvSpPr>
      </xdr:nvSpPr>
      <xdr:spPr bwMode="auto">
        <a:xfrm>
          <a:off x="3390692" y="3135341"/>
          <a:ext cx="544390" cy="2088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b" anchorCtr="0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723900</xdr:colOff>
      <xdr:row>128</xdr:row>
      <xdr:rowOff>161925</xdr:rowOff>
    </xdr:from>
    <xdr:to>
      <xdr:col>7</xdr:col>
      <xdr:colOff>28202</xdr:colOff>
      <xdr:row>130</xdr:row>
      <xdr:rowOff>23929</xdr:rowOff>
    </xdr:to>
    <xdr:sp macro="" textlink="">
      <xdr:nvSpPr>
        <xdr:cNvPr id="176" name="Text Box 213">
          <a:extLst>
            <a:ext uri="{FF2B5EF4-FFF2-40B4-BE49-F238E27FC236}">
              <a16:creationId xmlns:a16="http://schemas.microsoft.com/office/drawing/2014/main" id="{AB1AC8B9-CA59-481E-8FE1-11BCC1B0CB2F}"/>
            </a:ext>
          </a:extLst>
        </xdr:cNvPr>
        <xdr:cNvSpPr txBox="1">
          <a:spLocks noChangeArrowheads="1"/>
        </xdr:cNvSpPr>
      </xdr:nvSpPr>
      <xdr:spPr bwMode="auto">
        <a:xfrm>
          <a:off x="4260850" y="21643975"/>
          <a:ext cx="28202" cy="19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118537</xdr:colOff>
      <xdr:row>133</xdr:row>
      <xdr:rowOff>160509</xdr:rowOff>
    </xdr:from>
    <xdr:to>
      <xdr:col>10</xdr:col>
      <xdr:colOff>606134</xdr:colOff>
      <xdr:row>134</xdr:row>
      <xdr:rowOff>136072</xdr:rowOff>
    </xdr:to>
    <xdr:sp macro="" textlink="">
      <xdr:nvSpPr>
        <xdr:cNvPr id="177" name="Text Box 1118">
          <a:extLst>
            <a:ext uri="{FF2B5EF4-FFF2-40B4-BE49-F238E27FC236}">
              <a16:creationId xmlns:a16="http://schemas.microsoft.com/office/drawing/2014/main" id="{7354FF26-A307-44DE-8483-23EED7B3AB99}"/>
            </a:ext>
          </a:extLst>
        </xdr:cNvPr>
        <xdr:cNvSpPr txBox="1">
          <a:spLocks noChangeArrowheads="1"/>
        </xdr:cNvSpPr>
      </xdr:nvSpPr>
      <xdr:spPr bwMode="auto">
        <a:xfrm>
          <a:off x="6436787" y="22499809"/>
          <a:ext cx="487597" cy="1406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twoCellAnchor>
  <xdr:twoCellAnchor>
    <xdr:from>
      <xdr:col>3</xdr:col>
      <xdr:colOff>439277</xdr:colOff>
      <xdr:row>30</xdr:row>
      <xdr:rowOff>141030</xdr:rowOff>
    </xdr:from>
    <xdr:to>
      <xdr:col>4</xdr:col>
      <xdr:colOff>526103</xdr:colOff>
      <xdr:row>32</xdr:row>
      <xdr:rowOff>141111</xdr:rowOff>
    </xdr:to>
    <xdr:sp macro="" textlink="">
      <xdr:nvSpPr>
        <xdr:cNvPr id="178" name="Text Box 691">
          <a:extLst>
            <a:ext uri="{FF2B5EF4-FFF2-40B4-BE49-F238E27FC236}">
              <a16:creationId xmlns:a16="http://schemas.microsoft.com/office/drawing/2014/main" id="{F10D507E-45BB-4636-8919-F3376A85D6BE}"/>
            </a:ext>
          </a:extLst>
        </xdr:cNvPr>
        <xdr:cNvSpPr txBox="1">
          <a:spLocks noChangeArrowheads="1"/>
        </xdr:cNvSpPr>
      </xdr:nvSpPr>
      <xdr:spPr bwMode="auto">
        <a:xfrm>
          <a:off x="1956927" y="5240080"/>
          <a:ext cx="772626" cy="33028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まちの駅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こってコテ池田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202847</xdr:colOff>
      <xdr:row>21</xdr:row>
      <xdr:rowOff>163157</xdr:rowOff>
    </xdr:from>
    <xdr:to>
      <xdr:col>11</xdr:col>
      <xdr:colOff>590903</xdr:colOff>
      <xdr:row>22</xdr:row>
      <xdr:rowOff>39687</xdr:rowOff>
    </xdr:to>
    <xdr:sp macro="" textlink="">
      <xdr:nvSpPr>
        <xdr:cNvPr id="179" name="Line 141">
          <a:extLst>
            <a:ext uri="{FF2B5EF4-FFF2-40B4-BE49-F238E27FC236}">
              <a16:creationId xmlns:a16="http://schemas.microsoft.com/office/drawing/2014/main" id="{9B8436D5-852C-47CB-84FD-D0495C6A5EAF}"/>
            </a:ext>
          </a:extLst>
        </xdr:cNvPr>
        <xdr:cNvSpPr>
          <a:spLocks noChangeShapeType="1"/>
        </xdr:cNvSpPr>
      </xdr:nvSpPr>
      <xdr:spPr bwMode="auto">
        <a:xfrm flipH="1" flipV="1">
          <a:off x="7206897" y="3725507"/>
          <a:ext cx="388056" cy="41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723900</xdr:colOff>
      <xdr:row>33</xdr:row>
      <xdr:rowOff>161925</xdr:rowOff>
    </xdr:from>
    <xdr:to>
      <xdr:col>5</xdr:col>
      <xdr:colOff>11269</xdr:colOff>
      <xdr:row>35</xdr:row>
      <xdr:rowOff>6565</xdr:rowOff>
    </xdr:to>
    <xdr:sp macro="" textlink="">
      <xdr:nvSpPr>
        <xdr:cNvPr id="180" name="Text Box 213">
          <a:extLst>
            <a:ext uri="{FF2B5EF4-FFF2-40B4-BE49-F238E27FC236}">
              <a16:creationId xmlns:a16="http://schemas.microsoft.com/office/drawing/2014/main" id="{7F7693B9-A845-4957-9A3F-1B6A4DCC4079}"/>
            </a:ext>
          </a:extLst>
        </xdr:cNvPr>
        <xdr:cNvSpPr txBox="1">
          <a:spLocks noChangeArrowheads="1"/>
        </xdr:cNvSpPr>
      </xdr:nvSpPr>
      <xdr:spPr bwMode="auto">
        <a:xfrm>
          <a:off x="2889250" y="5768975"/>
          <a:ext cx="11269" cy="187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526547</xdr:colOff>
      <xdr:row>29</xdr:row>
      <xdr:rowOff>19051</xdr:rowOff>
    </xdr:from>
    <xdr:to>
      <xdr:col>9</xdr:col>
      <xdr:colOff>655350</xdr:colOff>
      <xdr:row>29</xdr:row>
      <xdr:rowOff>146539</xdr:rowOff>
    </xdr:to>
    <xdr:sp macro="" textlink="">
      <xdr:nvSpPr>
        <xdr:cNvPr id="181" name="Oval 140">
          <a:extLst>
            <a:ext uri="{FF2B5EF4-FFF2-40B4-BE49-F238E27FC236}">
              <a16:creationId xmlns:a16="http://schemas.microsoft.com/office/drawing/2014/main" id="{880E3A01-B99E-47D4-83B5-80335B5641A7}"/>
            </a:ext>
          </a:extLst>
        </xdr:cNvPr>
        <xdr:cNvSpPr>
          <a:spLocks noChangeArrowheads="1"/>
        </xdr:cNvSpPr>
      </xdr:nvSpPr>
      <xdr:spPr bwMode="auto">
        <a:xfrm>
          <a:off x="6158997" y="4953001"/>
          <a:ext cx="128803" cy="127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338410</xdr:colOff>
      <xdr:row>29</xdr:row>
      <xdr:rowOff>5618</xdr:rowOff>
    </xdr:from>
    <xdr:to>
      <xdr:col>9</xdr:col>
      <xdr:colOff>462235</xdr:colOff>
      <xdr:row>29</xdr:row>
      <xdr:rowOff>124070</xdr:rowOff>
    </xdr:to>
    <xdr:sp macro="" textlink="">
      <xdr:nvSpPr>
        <xdr:cNvPr id="182" name="Oval 137">
          <a:extLst>
            <a:ext uri="{FF2B5EF4-FFF2-40B4-BE49-F238E27FC236}">
              <a16:creationId xmlns:a16="http://schemas.microsoft.com/office/drawing/2014/main" id="{B6F1107F-7B02-4D2C-B41F-EB98B5AC999E}"/>
            </a:ext>
          </a:extLst>
        </xdr:cNvPr>
        <xdr:cNvSpPr>
          <a:spLocks noChangeArrowheads="1"/>
        </xdr:cNvSpPr>
      </xdr:nvSpPr>
      <xdr:spPr bwMode="auto">
        <a:xfrm>
          <a:off x="5970860" y="4939568"/>
          <a:ext cx="123825" cy="118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654736</xdr:colOff>
      <xdr:row>38</xdr:row>
      <xdr:rowOff>53904</xdr:rowOff>
    </xdr:from>
    <xdr:to>
      <xdr:col>2</xdr:col>
      <xdr:colOff>580350</xdr:colOff>
      <xdr:row>40</xdr:row>
      <xdr:rowOff>63429</xdr:rowOff>
    </xdr:to>
    <xdr:sp macro="" textlink="">
      <xdr:nvSpPr>
        <xdr:cNvPr id="183" name="Line 141">
          <a:extLst>
            <a:ext uri="{FF2B5EF4-FFF2-40B4-BE49-F238E27FC236}">
              <a16:creationId xmlns:a16="http://schemas.microsoft.com/office/drawing/2014/main" id="{EC71FF56-98D7-4B51-932A-31DE8F10B2BB}"/>
            </a:ext>
          </a:extLst>
        </xdr:cNvPr>
        <xdr:cNvSpPr>
          <a:spLocks noChangeShapeType="1"/>
        </xdr:cNvSpPr>
      </xdr:nvSpPr>
      <xdr:spPr bwMode="auto">
        <a:xfrm>
          <a:off x="800786" y="6499154"/>
          <a:ext cx="611414" cy="339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569230</xdr:colOff>
      <xdr:row>37</xdr:row>
      <xdr:rowOff>151644</xdr:rowOff>
    </xdr:from>
    <xdr:to>
      <xdr:col>1</xdr:col>
      <xdr:colOff>687915</xdr:colOff>
      <xdr:row>38</xdr:row>
      <xdr:rowOff>95251</xdr:rowOff>
    </xdr:to>
    <xdr:sp macro="" textlink="">
      <xdr:nvSpPr>
        <xdr:cNvPr id="184" name="Oval 401">
          <a:extLst>
            <a:ext uri="{FF2B5EF4-FFF2-40B4-BE49-F238E27FC236}">
              <a16:creationId xmlns:a16="http://schemas.microsoft.com/office/drawing/2014/main" id="{942FD11A-B2AB-4BB6-B21A-0FC5879300BB}"/>
            </a:ext>
          </a:extLst>
        </xdr:cNvPr>
        <xdr:cNvSpPr>
          <a:spLocks noChangeArrowheads="1"/>
        </xdr:cNvSpPr>
      </xdr:nvSpPr>
      <xdr:spPr bwMode="auto">
        <a:xfrm>
          <a:off x="715280" y="6444494"/>
          <a:ext cx="118685" cy="960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520373</xdr:colOff>
      <xdr:row>33</xdr:row>
      <xdr:rowOff>33542</xdr:rowOff>
    </xdr:from>
    <xdr:to>
      <xdr:col>4</xdr:col>
      <xdr:colOff>245208</xdr:colOff>
      <xdr:row>40</xdr:row>
      <xdr:rowOff>130908</xdr:rowOff>
    </xdr:to>
    <xdr:sp macro="" textlink="">
      <xdr:nvSpPr>
        <xdr:cNvPr id="185" name="Freeform 166">
          <a:extLst>
            <a:ext uri="{FF2B5EF4-FFF2-40B4-BE49-F238E27FC236}">
              <a16:creationId xmlns:a16="http://schemas.microsoft.com/office/drawing/2014/main" id="{AE9F94C9-438A-4464-BB98-3E2565923F3A}"/>
            </a:ext>
          </a:extLst>
        </xdr:cNvPr>
        <xdr:cNvSpPr>
          <a:spLocks/>
        </xdr:cNvSpPr>
      </xdr:nvSpPr>
      <xdr:spPr bwMode="auto">
        <a:xfrm>
          <a:off x="2038023" y="5640592"/>
          <a:ext cx="410635" cy="1265766"/>
        </a:xfrm>
        <a:custGeom>
          <a:avLst/>
          <a:gdLst>
            <a:gd name="T0" fmla="*/ 0 w 1"/>
            <a:gd name="T1" fmla="*/ 2147483647 h 77"/>
            <a:gd name="T2" fmla="*/ 0 w 1"/>
            <a:gd name="T3" fmla="*/ 0 h 77"/>
            <a:gd name="T4" fmla="*/ 0 60000 65536"/>
            <a:gd name="T5" fmla="*/ 0 60000 65536"/>
            <a:gd name="connsiteX0" fmla="*/ 0 w 16923"/>
            <a:gd name="connsiteY0" fmla="*/ 12679 h 12679"/>
            <a:gd name="connsiteX1" fmla="*/ 16923 w 16923"/>
            <a:gd name="connsiteY1" fmla="*/ 0 h 12679"/>
            <a:gd name="connsiteX0" fmla="*/ 415 w 17338"/>
            <a:gd name="connsiteY0" fmla="*/ 12679 h 12679"/>
            <a:gd name="connsiteX1" fmla="*/ 17338 w 17338"/>
            <a:gd name="connsiteY1" fmla="*/ 0 h 12679"/>
            <a:gd name="connsiteX0" fmla="*/ 2572 w 19495"/>
            <a:gd name="connsiteY0" fmla="*/ 12679 h 12679"/>
            <a:gd name="connsiteX1" fmla="*/ 19495 w 19495"/>
            <a:gd name="connsiteY1" fmla="*/ 0 h 12679"/>
            <a:gd name="connsiteX0" fmla="*/ 266 w 24881"/>
            <a:gd name="connsiteY0" fmla="*/ 13540 h 13540"/>
            <a:gd name="connsiteX1" fmla="*/ 24881 w 24881"/>
            <a:gd name="connsiteY1" fmla="*/ 0 h 13540"/>
            <a:gd name="connsiteX0" fmla="*/ 2925 w 27540"/>
            <a:gd name="connsiteY0" fmla="*/ 13540 h 13540"/>
            <a:gd name="connsiteX1" fmla="*/ 27540 w 27540"/>
            <a:gd name="connsiteY1" fmla="*/ 0 h 13540"/>
            <a:gd name="connsiteX0" fmla="*/ 3228 w 27843"/>
            <a:gd name="connsiteY0" fmla="*/ 13540 h 13540"/>
            <a:gd name="connsiteX1" fmla="*/ 27843 w 27843"/>
            <a:gd name="connsiteY1" fmla="*/ 0 h 13540"/>
            <a:gd name="connsiteX0" fmla="*/ 4317 w 28932"/>
            <a:gd name="connsiteY0" fmla="*/ 13540 h 13540"/>
            <a:gd name="connsiteX1" fmla="*/ 28932 w 28932"/>
            <a:gd name="connsiteY1" fmla="*/ 0 h 13540"/>
            <a:gd name="connsiteX0" fmla="*/ 2202 w 26817"/>
            <a:gd name="connsiteY0" fmla="*/ 13540 h 13540"/>
            <a:gd name="connsiteX1" fmla="*/ 26817 w 26817"/>
            <a:gd name="connsiteY1" fmla="*/ 0 h 13540"/>
            <a:gd name="connsiteX0" fmla="*/ 4131 w 28746"/>
            <a:gd name="connsiteY0" fmla="*/ 13540 h 13540"/>
            <a:gd name="connsiteX1" fmla="*/ 28746 w 28746"/>
            <a:gd name="connsiteY1" fmla="*/ 0 h 13540"/>
            <a:gd name="connsiteX0" fmla="*/ 3613 w 28228"/>
            <a:gd name="connsiteY0" fmla="*/ 13540 h 13540"/>
            <a:gd name="connsiteX1" fmla="*/ 28228 w 28228"/>
            <a:gd name="connsiteY1" fmla="*/ 0 h 13540"/>
            <a:gd name="connsiteX0" fmla="*/ 0 w 66243"/>
            <a:gd name="connsiteY0" fmla="*/ 13540 h 13540"/>
            <a:gd name="connsiteX1" fmla="*/ 66243 w 66243"/>
            <a:gd name="connsiteY1" fmla="*/ 1364 h 13540"/>
            <a:gd name="connsiteX2" fmla="*/ 24615 w 66243"/>
            <a:gd name="connsiteY2" fmla="*/ 0 h 13540"/>
            <a:gd name="connsiteX0" fmla="*/ 0 w 45429"/>
            <a:gd name="connsiteY0" fmla="*/ 13540 h 13540"/>
            <a:gd name="connsiteX1" fmla="*/ 45429 w 45429"/>
            <a:gd name="connsiteY1" fmla="*/ 5650 h 13540"/>
            <a:gd name="connsiteX2" fmla="*/ 24615 w 45429"/>
            <a:gd name="connsiteY2" fmla="*/ 0 h 13540"/>
            <a:gd name="connsiteX0" fmla="*/ 0 w 58237"/>
            <a:gd name="connsiteY0" fmla="*/ 12566 h 12566"/>
            <a:gd name="connsiteX1" fmla="*/ 45429 w 58237"/>
            <a:gd name="connsiteY1" fmla="*/ 4676 h 12566"/>
            <a:gd name="connsiteX2" fmla="*/ 58237 w 58237"/>
            <a:gd name="connsiteY2" fmla="*/ 0 h 12566"/>
            <a:gd name="connsiteX0" fmla="*/ 3183 w 61420"/>
            <a:gd name="connsiteY0" fmla="*/ 12566 h 12566"/>
            <a:gd name="connsiteX1" fmla="*/ 6984 w 61420"/>
            <a:gd name="connsiteY1" fmla="*/ 3994 h 12566"/>
            <a:gd name="connsiteX2" fmla="*/ 61420 w 61420"/>
            <a:gd name="connsiteY2" fmla="*/ 0 h 12566"/>
            <a:gd name="connsiteX0" fmla="*/ 3183 w 61420"/>
            <a:gd name="connsiteY0" fmla="*/ 12566 h 12566"/>
            <a:gd name="connsiteX1" fmla="*/ 6984 w 61420"/>
            <a:gd name="connsiteY1" fmla="*/ 3994 h 12566"/>
            <a:gd name="connsiteX2" fmla="*/ 61420 w 61420"/>
            <a:gd name="connsiteY2" fmla="*/ 0 h 12566"/>
            <a:gd name="connsiteX0" fmla="*/ 534 w 58771"/>
            <a:gd name="connsiteY0" fmla="*/ 12566 h 12566"/>
            <a:gd name="connsiteX1" fmla="*/ 4335 w 58771"/>
            <a:gd name="connsiteY1" fmla="*/ 3994 h 12566"/>
            <a:gd name="connsiteX2" fmla="*/ 58771 w 58771"/>
            <a:gd name="connsiteY2" fmla="*/ 0 h 12566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74782 w 74782"/>
            <a:gd name="connsiteY2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74782 w 74782"/>
            <a:gd name="connsiteY2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74782 w 74782"/>
            <a:gd name="connsiteY2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74782 w 74782"/>
            <a:gd name="connsiteY2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45515 w 74782"/>
            <a:gd name="connsiteY2" fmla="*/ 5911 h 13735"/>
            <a:gd name="connsiteX3" fmla="*/ 74782 w 74782"/>
            <a:gd name="connsiteY3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45515 w 74782"/>
            <a:gd name="connsiteY2" fmla="*/ 5911 h 13735"/>
            <a:gd name="connsiteX3" fmla="*/ 74782 w 74782"/>
            <a:gd name="connsiteY3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48796 w 74782"/>
            <a:gd name="connsiteY2" fmla="*/ 5911 h 13735"/>
            <a:gd name="connsiteX3" fmla="*/ 74782 w 74782"/>
            <a:gd name="connsiteY3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48796 w 74782"/>
            <a:gd name="connsiteY2" fmla="*/ 5911 h 13735"/>
            <a:gd name="connsiteX3" fmla="*/ 74782 w 74782"/>
            <a:gd name="connsiteY3" fmla="*/ 0 h 13735"/>
            <a:gd name="connsiteX0" fmla="*/ 534 w 74782"/>
            <a:gd name="connsiteY0" fmla="*/ 13735 h 13735"/>
            <a:gd name="connsiteX1" fmla="*/ 4335 w 74782"/>
            <a:gd name="connsiteY1" fmla="*/ 5163 h 13735"/>
            <a:gd name="connsiteX2" fmla="*/ 48796 w 74782"/>
            <a:gd name="connsiteY2" fmla="*/ 5911 h 13735"/>
            <a:gd name="connsiteX3" fmla="*/ 74782 w 74782"/>
            <a:gd name="connsiteY3" fmla="*/ 0 h 13735"/>
            <a:gd name="connsiteX0" fmla="*/ 534 w 78063"/>
            <a:gd name="connsiteY0" fmla="*/ 13695 h 13695"/>
            <a:gd name="connsiteX1" fmla="*/ 4335 w 78063"/>
            <a:gd name="connsiteY1" fmla="*/ 5123 h 13695"/>
            <a:gd name="connsiteX2" fmla="*/ 48796 w 78063"/>
            <a:gd name="connsiteY2" fmla="*/ 5871 h 13695"/>
            <a:gd name="connsiteX3" fmla="*/ 78063 w 78063"/>
            <a:gd name="connsiteY3" fmla="*/ 0 h 13695"/>
            <a:gd name="connsiteX0" fmla="*/ 534 w 78063"/>
            <a:gd name="connsiteY0" fmla="*/ 13695 h 13695"/>
            <a:gd name="connsiteX1" fmla="*/ 4335 w 78063"/>
            <a:gd name="connsiteY1" fmla="*/ 5123 h 13695"/>
            <a:gd name="connsiteX2" fmla="*/ 48796 w 78063"/>
            <a:gd name="connsiteY2" fmla="*/ 5871 h 13695"/>
            <a:gd name="connsiteX3" fmla="*/ 78063 w 78063"/>
            <a:gd name="connsiteY3" fmla="*/ 0 h 13695"/>
            <a:gd name="connsiteX0" fmla="*/ 534 w 81344"/>
            <a:gd name="connsiteY0" fmla="*/ 13614 h 13614"/>
            <a:gd name="connsiteX1" fmla="*/ 4335 w 81344"/>
            <a:gd name="connsiteY1" fmla="*/ 5042 h 13614"/>
            <a:gd name="connsiteX2" fmla="*/ 48796 w 81344"/>
            <a:gd name="connsiteY2" fmla="*/ 5790 h 13614"/>
            <a:gd name="connsiteX3" fmla="*/ 81344 w 81344"/>
            <a:gd name="connsiteY3" fmla="*/ 0 h 13614"/>
            <a:gd name="connsiteX0" fmla="*/ 534 w 78719"/>
            <a:gd name="connsiteY0" fmla="*/ 13533 h 13533"/>
            <a:gd name="connsiteX1" fmla="*/ 4335 w 78719"/>
            <a:gd name="connsiteY1" fmla="*/ 4961 h 13533"/>
            <a:gd name="connsiteX2" fmla="*/ 48796 w 78719"/>
            <a:gd name="connsiteY2" fmla="*/ 5709 h 13533"/>
            <a:gd name="connsiteX3" fmla="*/ 78719 w 78719"/>
            <a:gd name="connsiteY3" fmla="*/ 0 h 13533"/>
            <a:gd name="connsiteX0" fmla="*/ 534 w 78719"/>
            <a:gd name="connsiteY0" fmla="*/ 13533 h 13533"/>
            <a:gd name="connsiteX1" fmla="*/ 4335 w 78719"/>
            <a:gd name="connsiteY1" fmla="*/ 4961 h 13533"/>
            <a:gd name="connsiteX2" fmla="*/ 48796 w 78719"/>
            <a:gd name="connsiteY2" fmla="*/ 5709 h 13533"/>
            <a:gd name="connsiteX3" fmla="*/ 78719 w 78719"/>
            <a:gd name="connsiteY3" fmla="*/ 0 h 13533"/>
            <a:gd name="connsiteX0" fmla="*/ 999 w 78528"/>
            <a:gd name="connsiteY0" fmla="*/ 14666 h 14666"/>
            <a:gd name="connsiteX1" fmla="*/ 4144 w 78528"/>
            <a:gd name="connsiteY1" fmla="*/ 4961 h 14666"/>
            <a:gd name="connsiteX2" fmla="*/ 48605 w 78528"/>
            <a:gd name="connsiteY2" fmla="*/ 5709 h 14666"/>
            <a:gd name="connsiteX3" fmla="*/ 78528 w 78528"/>
            <a:gd name="connsiteY3" fmla="*/ 0 h 14666"/>
            <a:gd name="connsiteX0" fmla="*/ 1504 w 79033"/>
            <a:gd name="connsiteY0" fmla="*/ 14666 h 14666"/>
            <a:gd name="connsiteX1" fmla="*/ 4649 w 79033"/>
            <a:gd name="connsiteY1" fmla="*/ 4961 h 14666"/>
            <a:gd name="connsiteX2" fmla="*/ 49110 w 79033"/>
            <a:gd name="connsiteY2" fmla="*/ 5709 h 14666"/>
            <a:gd name="connsiteX3" fmla="*/ 79033 w 79033"/>
            <a:gd name="connsiteY3" fmla="*/ 0 h 146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033" h="14666">
              <a:moveTo>
                <a:pt x="1504" y="14666"/>
              </a:moveTo>
              <a:cubicBezTo>
                <a:pt x="3104" y="12418"/>
                <a:pt x="-4615" y="9182"/>
                <a:pt x="4649" y="4961"/>
              </a:cubicBezTo>
              <a:lnTo>
                <a:pt x="49110" y="5709"/>
              </a:lnTo>
              <a:cubicBezTo>
                <a:pt x="54289" y="4404"/>
                <a:pt x="72624" y="1423"/>
                <a:pt x="7903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456339</xdr:colOff>
      <xdr:row>36</xdr:row>
      <xdr:rowOff>22521</xdr:rowOff>
    </xdr:from>
    <xdr:to>
      <xdr:col>3</xdr:col>
      <xdr:colOff>598348</xdr:colOff>
      <xdr:row>36</xdr:row>
      <xdr:rowOff>147212</xdr:rowOff>
    </xdr:to>
    <xdr:sp macro="" textlink="">
      <xdr:nvSpPr>
        <xdr:cNvPr id="186" name="AutoShape 308">
          <a:extLst>
            <a:ext uri="{FF2B5EF4-FFF2-40B4-BE49-F238E27FC236}">
              <a16:creationId xmlns:a16="http://schemas.microsoft.com/office/drawing/2014/main" id="{81BDF4B4-524B-499B-B4E0-2EE4593F2078}"/>
            </a:ext>
          </a:extLst>
        </xdr:cNvPr>
        <xdr:cNvSpPr>
          <a:spLocks noChangeArrowheads="1"/>
        </xdr:cNvSpPr>
      </xdr:nvSpPr>
      <xdr:spPr bwMode="auto">
        <a:xfrm>
          <a:off x="1973989" y="6150271"/>
          <a:ext cx="142009" cy="1246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303068</xdr:colOff>
      <xdr:row>39</xdr:row>
      <xdr:rowOff>121272</xdr:rowOff>
    </xdr:from>
    <xdr:to>
      <xdr:col>4</xdr:col>
      <xdr:colOff>597478</xdr:colOff>
      <xdr:row>40</xdr:row>
      <xdr:rowOff>86587</xdr:rowOff>
    </xdr:to>
    <xdr:sp macro="" textlink="">
      <xdr:nvSpPr>
        <xdr:cNvPr id="187" name="Line 127">
          <a:extLst>
            <a:ext uri="{FF2B5EF4-FFF2-40B4-BE49-F238E27FC236}">
              <a16:creationId xmlns:a16="http://schemas.microsoft.com/office/drawing/2014/main" id="{E7684166-B15F-43F5-BC15-38C7EB2DF8E0}"/>
            </a:ext>
          </a:extLst>
        </xdr:cNvPr>
        <xdr:cNvSpPr>
          <a:spLocks noChangeShapeType="1"/>
        </xdr:cNvSpPr>
      </xdr:nvSpPr>
      <xdr:spPr bwMode="auto">
        <a:xfrm flipV="1">
          <a:off x="1820718" y="6731622"/>
          <a:ext cx="980210" cy="1304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716"/>
            <a:gd name="connsiteY0" fmla="*/ 217309 h 217345"/>
            <a:gd name="connsiteX1" fmla="*/ 12716 w 12716"/>
            <a:gd name="connsiteY1" fmla="*/ 36 h 217345"/>
            <a:gd name="connsiteX0" fmla="*/ 0 w 12716"/>
            <a:gd name="connsiteY0" fmla="*/ 217273 h 217387"/>
            <a:gd name="connsiteX1" fmla="*/ 12716 w 12716"/>
            <a:gd name="connsiteY1" fmla="*/ 0 h 217387"/>
            <a:gd name="connsiteX0" fmla="*/ 0 w 12716"/>
            <a:gd name="connsiteY0" fmla="*/ 217273 h 217273"/>
            <a:gd name="connsiteX1" fmla="*/ 12716 w 12716"/>
            <a:gd name="connsiteY1" fmla="*/ 0 h 217273"/>
            <a:gd name="connsiteX0" fmla="*/ 0 w 12716"/>
            <a:gd name="connsiteY0" fmla="*/ 217273 h 218867"/>
            <a:gd name="connsiteX1" fmla="*/ 12716 w 12716"/>
            <a:gd name="connsiteY1" fmla="*/ 0 h 218867"/>
            <a:gd name="connsiteX0" fmla="*/ 0 w 12716"/>
            <a:gd name="connsiteY0" fmla="*/ 217273 h 231681"/>
            <a:gd name="connsiteX1" fmla="*/ 12716 w 12716"/>
            <a:gd name="connsiteY1" fmla="*/ 0 h 2316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716" h="231681">
              <a:moveTo>
                <a:pt x="0" y="217273"/>
              </a:moveTo>
              <a:cubicBezTo>
                <a:pt x="12777" y="274848"/>
                <a:pt x="9702" y="151213"/>
                <a:pt x="12716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669349</xdr:colOff>
      <xdr:row>38</xdr:row>
      <xdr:rowOff>154127</xdr:rowOff>
    </xdr:from>
    <xdr:to>
      <xdr:col>4</xdr:col>
      <xdr:colOff>98715</xdr:colOff>
      <xdr:row>40</xdr:row>
      <xdr:rowOff>57146</xdr:rowOff>
    </xdr:to>
    <xdr:grpSp>
      <xdr:nvGrpSpPr>
        <xdr:cNvPr id="188" name="Group 370">
          <a:extLst>
            <a:ext uri="{FF2B5EF4-FFF2-40B4-BE49-F238E27FC236}">
              <a16:creationId xmlns:a16="http://schemas.microsoft.com/office/drawing/2014/main" id="{0F940A6F-A87A-4AF0-BFE7-EA76F35029DA}"/>
            </a:ext>
          </a:extLst>
        </xdr:cNvPr>
        <xdr:cNvGrpSpPr>
          <a:grpSpLocks/>
        </xdr:cNvGrpSpPr>
      </xdr:nvGrpSpPr>
      <xdr:grpSpPr bwMode="auto">
        <a:xfrm rot="5400000">
          <a:off x="2124202" y="6651657"/>
          <a:ext cx="230441" cy="113975"/>
          <a:chOff x="718" y="97"/>
          <a:chExt cx="23" cy="15"/>
        </a:xfrm>
      </xdr:grpSpPr>
      <xdr:sp macro="" textlink="">
        <xdr:nvSpPr>
          <xdr:cNvPr id="189" name="Freeform 371">
            <a:extLst>
              <a:ext uri="{FF2B5EF4-FFF2-40B4-BE49-F238E27FC236}">
                <a16:creationId xmlns:a16="http://schemas.microsoft.com/office/drawing/2014/main" id="{BD5962E9-7660-2268-3D2B-EBAAED7128B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0" name="Freeform 372">
            <a:extLst>
              <a:ext uri="{FF2B5EF4-FFF2-40B4-BE49-F238E27FC236}">
                <a16:creationId xmlns:a16="http://schemas.microsoft.com/office/drawing/2014/main" id="{A33FA35D-9572-9442-EAE6-A1D240C0FDE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93792</xdr:colOff>
      <xdr:row>37</xdr:row>
      <xdr:rowOff>62915</xdr:rowOff>
    </xdr:from>
    <xdr:to>
      <xdr:col>6</xdr:col>
      <xdr:colOff>107533</xdr:colOff>
      <xdr:row>39</xdr:row>
      <xdr:rowOff>35368</xdr:rowOff>
    </xdr:to>
    <xdr:sp macro="" textlink="">
      <xdr:nvSpPr>
        <xdr:cNvPr id="191" name="Line 141">
          <a:extLst>
            <a:ext uri="{FF2B5EF4-FFF2-40B4-BE49-F238E27FC236}">
              <a16:creationId xmlns:a16="http://schemas.microsoft.com/office/drawing/2014/main" id="{A6409ADD-0985-42B2-9829-5641D93A5A41}"/>
            </a:ext>
          </a:extLst>
        </xdr:cNvPr>
        <xdr:cNvSpPr>
          <a:spLocks noChangeShapeType="1"/>
        </xdr:cNvSpPr>
      </xdr:nvSpPr>
      <xdr:spPr bwMode="auto">
        <a:xfrm flipH="1">
          <a:off x="3668842" y="6355765"/>
          <a:ext cx="13741" cy="2899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11338</xdr:colOff>
      <xdr:row>38</xdr:row>
      <xdr:rowOff>149092</xdr:rowOff>
    </xdr:from>
    <xdr:to>
      <xdr:col>6</xdr:col>
      <xdr:colOff>714375</xdr:colOff>
      <xdr:row>39</xdr:row>
      <xdr:rowOff>66864</xdr:rowOff>
    </xdr:to>
    <xdr:sp macro="" textlink="">
      <xdr:nvSpPr>
        <xdr:cNvPr id="192" name="Line 141">
          <a:extLst>
            <a:ext uri="{FF2B5EF4-FFF2-40B4-BE49-F238E27FC236}">
              <a16:creationId xmlns:a16="http://schemas.microsoft.com/office/drawing/2014/main" id="{2A90ABAA-20A4-4674-9CCA-BD5D317C408A}"/>
            </a:ext>
          </a:extLst>
        </xdr:cNvPr>
        <xdr:cNvSpPr>
          <a:spLocks noChangeShapeType="1"/>
        </xdr:cNvSpPr>
      </xdr:nvSpPr>
      <xdr:spPr bwMode="auto">
        <a:xfrm>
          <a:off x="2900588" y="6594342"/>
          <a:ext cx="1357087" cy="82872"/>
        </a:xfrm>
        <a:custGeom>
          <a:avLst/>
          <a:gdLst>
            <a:gd name="connsiteX0" fmla="*/ 0 w 1426483"/>
            <a:gd name="connsiteY0" fmla="*/ 0 h 27214"/>
            <a:gd name="connsiteX1" fmla="*/ 1426483 w 1426483"/>
            <a:gd name="connsiteY1" fmla="*/ 27214 h 27214"/>
            <a:gd name="connsiteX0" fmla="*/ 0 w 1426483"/>
            <a:gd name="connsiteY0" fmla="*/ 0 h 49893"/>
            <a:gd name="connsiteX1" fmla="*/ 1263197 w 1426483"/>
            <a:gd name="connsiteY1" fmla="*/ 49893 h 49893"/>
            <a:gd name="connsiteX2" fmla="*/ 1426483 w 1426483"/>
            <a:gd name="connsiteY2" fmla="*/ 27214 h 49893"/>
            <a:gd name="connsiteX0" fmla="*/ 0 w 1417412"/>
            <a:gd name="connsiteY0" fmla="*/ 36923 h 86816"/>
            <a:gd name="connsiteX1" fmla="*/ 1263197 w 1417412"/>
            <a:gd name="connsiteY1" fmla="*/ 86816 h 86816"/>
            <a:gd name="connsiteX2" fmla="*/ 1417412 w 1417412"/>
            <a:gd name="connsiteY2" fmla="*/ 637 h 86816"/>
            <a:gd name="connsiteX0" fmla="*/ 0 w 1417412"/>
            <a:gd name="connsiteY0" fmla="*/ 36286 h 86179"/>
            <a:gd name="connsiteX1" fmla="*/ 1263197 w 1417412"/>
            <a:gd name="connsiteY1" fmla="*/ 86179 h 86179"/>
            <a:gd name="connsiteX2" fmla="*/ 1417412 w 1417412"/>
            <a:gd name="connsiteY2" fmla="*/ 0 h 86179"/>
            <a:gd name="connsiteX0" fmla="*/ 0 w 1417412"/>
            <a:gd name="connsiteY0" fmla="*/ 36286 h 126528"/>
            <a:gd name="connsiteX1" fmla="*/ 1263197 w 1417412"/>
            <a:gd name="connsiteY1" fmla="*/ 86179 h 126528"/>
            <a:gd name="connsiteX2" fmla="*/ 1417412 w 1417412"/>
            <a:gd name="connsiteY2" fmla="*/ 0 h 126528"/>
            <a:gd name="connsiteX0" fmla="*/ 0 w 1417412"/>
            <a:gd name="connsiteY0" fmla="*/ 36286 h 126528"/>
            <a:gd name="connsiteX1" fmla="*/ 1263197 w 1417412"/>
            <a:gd name="connsiteY1" fmla="*/ 86179 h 126528"/>
            <a:gd name="connsiteX2" fmla="*/ 1417412 w 1417412"/>
            <a:gd name="connsiteY2" fmla="*/ 0 h 126528"/>
            <a:gd name="connsiteX0" fmla="*/ 0 w 1417412"/>
            <a:gd name="connsiteY0" fmla="*/ 36286 h 126528"/>
            <a:gd name="connsiteX1" fmla="*/ 1263197 w 1417412"/>
            <a:gd name="connsiteY1" fmla="*/ 86179 h 126528"/>
            <a:gd name="connsiteX2" fmla="*/ 1417412 w 1417412"/>
            <a:gd name="connsiteY2" fmla="*/ 0 h 126528"/>
            <a:gd name="connsiteX0" fmla="*/ 0 w 1407170"/>
            <a:gd name="connsiteY0" fmla="*/ 41372 h 131614"/>
            <a:gd name="connsiteX1" fmla="*/ 1263197 w 1407170"/>
            <a:gd name="connsiteY1" fmla="*/ 91265 h 131614"/>
            <a:gd name="connsiteX2" fmla="*/ 1407170 w 1407170"/>
            <a:gd name="connsiteY2" fmla="*/ 0 h 131614"/>
            <a:gd name="connsiteX0" fmla="*/ 0 w 1407170"/>
            <a:gd name="connsiteY0" fmla="*/ 41372 h 131614"/>
            <a:gd name="connsiteX1" fmla="*/ 1263197 w 1407170"/>
            <a:gd name="connsiteY1" fmla="*/ 91265 h 131614"/>
            <a:gd name="connsiteX2" fmla="*/ 1407170 w 1407170"/>
            <a:gd name="connsiteY2" fmla="*/ 0 h 131614"/>
            <a:gd name="connsiteX0" fmla="*/ 0 w 1407170"/>
            <a:gd name="connsiteY0" fmla="*/ 41372 h 123242"/>
            <a:gd name="connsiteX1" fmla="*/ 1291362 w 1407170"/>
            <a:gd name="connsiteY1" fmla="*/ 81092 h 123242"/>
            <a:gd name="connsiteX2" fmla="*/ 1407170 w 1407170"/>
            <a:gd name="connsiteY2" fmla="*/ 0 h 123242"/>
            <a:gd name="connsiteX0" fmla="*/ 0 w 1407170"/>
            <a:gd name="connsiteY0" fmla="*/ 41372 h 81092"/>
            <a:gd name="connsiteX1" fmla="*/ 1291362 w 1407170"/>
            <a:gd name="connsiteY1" fmla="*/ 81092 h 81092"/>
            <a:gd name="connsiteX2" fmla="*/ 1407170 w 1407170"/>
            <a:gd name="connsiteY2" fmla="*/ 0 h 81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7170" h="81092">
              <a:moveTo>
                <a:pt x="0" y="41372"/>
              </a:moveTo>
              <a:cubicBezTo>
                <a:pt x="422578" y="45908"/>
                <a:pt x="1283582" y="71471"/>
                <a:pt x="1291362" y="81092"/>
              </a:cubicBezTo>
              <a:cubicBezTo>
                <a:pt x="1292873" y="74013"/>
                <a:pt x="1382906" y="10645"/>
                <a:pt x="140717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330706</xdr:colOff>
      <xdr:row>31</xdr:row>
      <xdr:rowOff>103783</xdr:rowOff>
    </xdr:from>
    <xdr:to>
      <xdr:col>3</xdr:col>
      <xdr:colOff>505926</xdr:colOff>
      <xdr:row>32</xdr:row>
      <xdr:rowOff>148829</xdr:rowOff>
    </xdr:to>
    <xdr:sp macro="" textlink="">
      <xdr:nvSpPr>
        <xdr:cNvPr id="193" name="Freeform 701">
          <a:extLst>
            <a:ext uri="{FF2B5EF4-FFF2-40B4-BE49-F238E27FC236}">
              <a16:creationId xmlns:a16="http://schemas.microsoft.com/office/drawing/2014/main" id="{3D639096-3F1D-49C3-8294-8E39A62FD0B7}"/>
            </a:ext>
          </a:extLst>
        </xdr:cNvPr>
        <xdr:cNvSpPr>
          <a:spLocks/>
        </xdr:cNvSpPr>
      </xdr:nvSpPr>
      <xdr:spPr bwMode="auto">
        <a:xfrm flipH="1">
          <a:off x="1848356" y="5367933"/>
          <a:ext cx="175220" cy="210146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31753</xdr:colOff>
      <xdr:row>133</xdr:row>
      <xdr:rowOff>127001</xdr:rowOff>
    </xdr:from>
    <xdr:to>
      <xdr:col>9</xdr:col>
      <xdr:colOff>426773</xdr:colOff>
      <xdr:row>135</xdr:row>
      <xdr:rowOff>37111</xdr:rowOff>
    </xdr:to>
    <xdr:sp macro="" textlink="">
      <xdr:nvSpPr>
        <xdr:cNvPr id="194" name="Freeform 796">
          <a:extLst>
            <a:ext uri="{FF2B5EF4-FFF2-40B4-BE49-F238E27FC236}">
              <a16:creationId xmlns:a16="http://schemas.microsoft.com/office/drawing/2014/main" id="{10E443B9-1A7F-4B7B-AFD0-6B359D37D723}"/>
            </a:ext>
          </a:extLst>
        </xdr:cNvPr>
        <xdr:cNvSpPr>
          <a:spLocks/>
        </xdr:cNvSpPr>
      </xdr:nvSpPr>
      <xdr:spPr bwMode="auto">
        <a:xfrm rot="16200000" flipH="1">
          <a:off x="5741558" y="22388946"/>
          <a:ext cx="240310" cy="39502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39686</xdr:colOff>
      <xdr:row>135</xdr:row>
      <xdr:rowOff>126999</xdr:rowOff>
    </xdr:from>
    <xdr:to>
      <xdr:col>9</xdr:col>
      <xdr:colOff>494805</xdr:colOff>
      <xdr:row>136</xdr:row>
      <xdr:rowOff>154627</xdr:rowOff>
    </xdr:to>
    <xdr:sp macro="" textlink="">
      <xdr:nvSpPr>
        <xdr:cNvPr id="195" name="Freeform 701">
          <a:extLst>
            <a:ext uri="{FF2B5EF4-FFF2-40B4-BE49-F238E27FC236}">
              <a16:creationId xmlns:a16="http://schemas.microsoft.com/office/drawing/2014/main" id="{1F5F9CEB-DE6F-4AAD-9344-96E174248FFB}"/>
            </a:ext>
          </a:extLst>
        </xdr:cNvPr>
        <xdr:cNvSpPr>
          <a:spLocks/>
        </xdr:cNvSpPr>
      </xdr:nvSpPr>
      <xdr:spPr bwMode="auto">
        <a:xfrm flipH="1">
          <a:off x="5672136" y="22796499"/>
          <a:ext cx="455119" cy="19272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441616</xdr:colOff>
      <xdr:row>130</xdr:row>
      <xdr:rowOff>17318</xdr:rowOff>
    </xdr:from>
    <xdr:to>
      <xdr:col>10</xdr:col>
      <xdr:colOff>268432</xdr:colOff>
      <xdr:row>131</xdr:row>
      <xdr:rowOff>8660</xdr:rowOff>
    </xdr:to>
    <xdr:sp macro="" textlink="">
      <xdr:nvSpPr>
        <xdr:cNvPr id="196" name="Text Box 1664">
          <a:extLst>
            <a:ext uri="{FF2B5EF4-FFF2-40B4-BE49-F238E27FC236}">
              <a16:creationId xmlns:a16="http://schemas.microsoft.com/office/drawing/2014/main" id="{7C9ADA32-6F6E-4E6D-B530-59EAB86ACA60}"/>
            </a:ext>
          </a:extLst>
        </xdr:cNvPr>
        <xdr:cNvSpPr txBox="1">
          <a:spLocks noChangeArrowheads="1"/>
        </xdr:cNvSpPr>
      </xdr:nvSpPr>
      <xdr:spPr bwMode="auto">
        <a:xfrm>
          <a:off x="6074066" y="21835918"/>
          <a:ext cx="512616" cy="1564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</a:p>
      </xdr:txBody>
    </xdr:sp>
    <xdr:clientData/>
  </xdr:twoCellAnchor>
  <xdr:twoCellAnchor>
    <xdr:from>
      <xdr:col>7</xdr:col>
      <xdr:colOff>25403</xdr:colOff>
      <xdr:row>59</xdr:row>
      <xdr:rowOff>77794</xdr:rowOff>
    </xdr:from>
    <xdr:to>
      <xdr:col>7</xdr:col>
      <xdr:colOff>659920</xdr:colOff>
      <xdr:row>60</xdr:row>
      <xdr:rowOff>77149</xdr:rowOff>
    </xdr:to>
    <xdr:sp macro="" textlink="">
      <xdr:nvSpPr>
        <xdr:cNvPr id="197" name="Freeform 291">
          <a:extLst>
            <a:ext uri="{FF2B5EF4-FFF2-40B4-BE49-F238E27FC236}">
              <a16:creationId xmlns:a16="http://schemas.microsoft.com/office/drawing/2014/main" id="{FF9E03A2-93D4-4B32-BEFD-AFB6CD8D782E}"/>
            </a:ext>
          </a:extLst>
        </xdr:cNvPr>
        <xdr:cNvSpPr>
          <a:spLocks/>
        </xdr:cNvSpPr>
      </xdr:nvSpPr>
      <xdr:spPr bwMode="auto">
        <a:xfrm rot="16200000">
          <a:off x="4514934" y="9844013"/>
          <a:ext cx="177155" cy="6345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4413 h 114701"/>
            <a:gd name="connsiteX1" fmla="*/ 7522 w 10000"/>
            <a:gd name="connsiteY1" fmla="*/ 107746 h 114701"/>
            <a:gd name="connsiteX2" fmla="*/ 1381 w 10000"/>
            <a:gd name="connsiteY2" fmla="*/ 0 h 114701"/>
            <a:gd name="connsiteX3" fmla="*/ 2832 w 10000"/>
            <a:gd name="connsiteY3" fmla="*/ 111079 h 114701"/>
            <a:gd name="connsiteX4" fmla="*/ 0 w 10000"/>
            <a:gd name="connsiteY4" fmla="*/ 109413 h 114701"/>
            <a:gd name="connsiteX0" fmla="*/ 10000 w 10000"/>
            <a:gd name="connsiteY0" fmla="*/ 104413 h 114701"/>
            <a:gd name="connsiteX1" fmla="*/ 7522 w 10000"/>
            <a:gd name="connsiteY1" fmla="*/ 107746 h 114701"/>
            <a:gd name="connsiteX2" fmla="*/ 1381 w 10000"/>
            <a:gd name="connsiteY2" fmla="*/ 0 h 114701"/>
            <a:gd name="connsiteX3" fmla="*/ 2832 w 10000"/>
            <a:gd name="connsiteY3" fmla="*/ 111079 h 114701"/>
            <a:gd name="connsiteX4" fmla="*/ 0 w 10000"/>
            <a:gd name="connsiteY4" fmla="*/ 109413 h 114701"/>
            <a:gd name="connsiteX0" fmla="*/ 10000 w 10000"/>
            <a:gd name="connsiteY0" fmla="*/ 111699 h 122522"/>
            <a:gd name="connsiteX1" fmla="*/ 7522 w 10000"/>
            <a:gd name="connsiteY1" fmla="*/ 115032 h 122522"/>
            <a:gd name="connsiteX2" fmla="*/ 1460 w 10000"/>
            <a:gd name="connsiteY2" fmla="*/ 0 h 122522"/>
            <a:gd name="connsiteX3" fmla="*/ 2832 w 10000"/>
            <a:gd name="connsiteY3" fmla="*/ 118365 h 122522"/>
            <a:gd name="connsiteX4" fmla="*/ 0 w 10000"/>
            <a:gd name="connsiteY4" fmla="*/ 116699 h 122522"/>
            <a:gd name="connsiteX0" fmla="*/ 10000 w 10000"/>
            <a:gd name="connsiteY0" fmla="*/ 111699 h 122522"/>
            <a:gd name="connsiteX1" fmla="*/ 7522 w 10000"/>
            <a:gd name="connsiteY1" fmla="*/ 115032 h 122522"/>
            <a:gd name="connsiteX2" fmla="*/ 1460 w 10000"/>
            <a:gd name="connsiteY2" fmla="*/ 0 h 122522"/>
            <a:gd name="connsiteX3" fmla="*/ 2832 w 10000"/>
            <a:gd name="connsiteY3" fmla="*/ 118365 h 122522"/>
            <a:gd name="connsiteX4" fmla="*/ 0 w 10000"/>
            <a:gd name="connsiteY4" fmla="*/ 116699 h 122522"/>
            <a:gd name="connsiteX0" fmla="*/ 10000 w 10000"/>
            <a:gd name="connsiteY0" fmla="*/ 164943 h 172299"/>
            <a:gd name="connsiteX1" fmla="*/ 1373 w 10000"/>
            <a:gd name="connsiteY1" fmla="*/ 3200 h 172299"/>
            <a:gd name="connsiteX2" fmla="*/ 1460 w 10000"/>
            <a:gd name="connsiteY2" fmla="*/ 53244 h 172299"/>
            <a:gd name="connsiteX3" fmla="*/ 2832 w 10000"/>
            <a:gd name="connsiteY3" fmla="*/ 171609 h 172299"/>
            <a:gd name="connsiteX4" fmla="*/ 0 w 10000"/>
            <a:gd name="connsiteY4" fmla="*/ 169943 h 172299"/>
            <a:gd name="connsiteX0" fmla="*/ 73 w 3050"/>
            <a:gd name="connsiteY0" fmla="*/ 0 h 271218"/>
            <a:gd name="connsiteX1" fmla="*/ 1591 w 3050"/>
            <a:gd name="connsiteY1" fmla="*/ 102119 h 271218"/>
            <a:gd name="connsiteX2" fmla="*/ 1678 w 3050"/>
            <a:gd name="connsiteY2" fmla="*/ 152163 h 271218"/>
            <a:gd name="connsiteX3" fmla="*/ 3050 w 3050"/>
            <a:gd name="connsiteY3" fmla="*/ 270528 h 271218"/>
            <a:gd name="connsiteX4" fmla="*/ 218 w 3050"/>
            <a:gd name="connsiteY4" fmla="*/ 268862 h 271218"/>
            <a:gd name="connsiteX0" fmla="*/ 0 w 9761"/>
            <a:gd name="connsiteY0" fmla="*/ 0 h 10000"/>
            <a:gd name="connsiteX1" fmla="*/ 1422 w 9761"/>
            <a:gd name="connsiteY1" fmla="*/ 3204 h 10000"/>
            <a:gd name="connsiteX2" fmla="*/ 4977 w 9761"/>
            <a:gd name="connsiteY2" fmla="*/ 3765 h 10000"/>
            <a:gd name="connsiteX3" fmla="*/ 5263 w 9761"/>
            <a:gd name="connsiteY3" fmla="*/ 5610 h 10000"/>
            <a:gd name="connsiteX4" fmla="*/ 9761 w 9761"/>
            <a:gd name="connsiteY4" fmla="*/ 9975 h 10000"/>
            <a:gd name="connsiteX5" fmla="*/ 476 w 9761"/>
            <a:gd name="connsiteY5" fmla="*/ 9913 h 10000"/>
            <a:gd name="connsiteX0" fmla="*/ 0 w 10000"/>
            <a:gd name="connsiteY0" fmla="*/ 0 h 10000"/>
            <a:gd name="connsiteX1" fmla="*/ 1457 w 10000"/>
            <a:gd name="connsiteY1" fmla="*/ 3204 h 10000"/>
            <a:gd name="connsiteX2" fmla="*/ 5099 w 10000"/>
            <a:gd name="connsiteY2" fmla="*/ 3765 h 10000"/>
            <a:gd name="connsiteX3" fmla="*/ 6585 w 10000"/>
            <a:gd name="connsiteY3" fmla="*/ 5233 h 10000"/>
            <a:gd name="connsiteX4" fmla="*/ 5392 w 10000"/>
            <a:gd name="connsiteY4" fmla="*/ 5610 h 10000"/>
            <a:gd name="connsiteX5" fmla="*/ 10000 w 10000"/>
            <a:gd name="connsiteY5" fmla="*/ 9975 h 10000"/>
            <a:gd name="connsiteX6" fmla="*/ 488 w 10000"/>
            <a:gd name="connsiteY6" fmla="*/ 9913 h 10000"/>
            <a:gd name="connsiteX0" fmla="*/ 0 w 10000"/>
            <a:gd name="connsiteY0" fmla="*/ 0 h 10000"/>
            <a:gd name="connsiteX1" fmla="*/ 1457 w 10000"/>
            <a:gd name="connsiteY1" fmla="*/ 3204 h 10000"/>
            <a:gd name="connsiteX2" fmla="*/ 5099 w 10000"/>
            <a:gd name="connsiteY2" fmla="*/ 3765 h 10000"/>
            <a:gd name="connsiteX3" fmla="*/ 6585 w 10000"/>
            <a:gd name="connsiteY3" fmla="*/ 5233 h 10000"/>
            <a:gd name="connsiteX4" fmla="*/ 5392 w 10000"/>
            <a:gd name="connsiteY4" fmla="*/ 5610 h 10000"/>
            <a:gd name="connsiteX5" fmla="*/ 10000 w 10000"/>
            <a:gd name="connsiteY5" fmla="*/ 9975 h 10000"/>
            <a:gd name="connsiteX6" fmla="*/ 488 w 10000"/>
            <a:gd name="connsiteY6" fmla="*/ 9913 h 10000"/>
            <a:gd name="connsiteX0" fmla="*/ 935 w 10935"/>
            <a:gd name="connsiteY0" fmla="*/ 434 h 10434"/>
            <a:gd name="connsiteX1" fmla="*/ 38 w 10935"/>
            <a:gd name="connsiteY1" fmla="*/ 193 h 10434"/>
            <a:gd name="connsiteX2" fmla="*/ 2392 w 10935"/>
            <a:gd name="connsiteY2" fmla="*/ 3638 h 10434"/>
            <a:gd name="connsiteX3" fmla="*/ 6034 w 10935"/>
            <a:gd name="connsiteY3" fmla="*/ 4199 h 10434"/>
            <a:gd name="connsiteX4" fmla="*/ 7520 w 10935"/>
            <a:gd name="connsiteY4" fmla="*/ 5667 h 10434"/>
            <a:gd name="connsiteX5" fmla="*/ 6327 w 10935"/>
            <a:gd name="connsiteY5" fmla="*/ 6044 h 10434"/>
            <a:gd name="connsiteX6" fmla="*/ 10935 w 10935"/>
            <a:gd name="connsiteY6" fmla="*/ 10409 h 10434"/>
            <a:gd name="connsiteX7" fmla="*/ 1423 w 10935"/>
            <a:gd name="connsiteY7" fmla="*/ 10347 h 10434"/>
            <a:gd name="connsiteX0" fmla="*/ 0 w 10000"/>
            <a:gd name="connsiteY0" fmla="*/ 0 h 10000"/>
            <a:gd name="connsiteX1" fmla="*/ 1457 w 10000"/>
            <a:gd name="connsiteY1" fmla="*/ 3204 h 10000"/>
            <a:gd name="connsiteX2" fmla="*/ 5099 w 10000"/>
            <a:gd name="connsiteY2" fmla="*/ 3765 h 10000"/>
            <a:gd name="connsiteX3" fmla="*/ 6585 w 10000"/>
            <a:gd name="connsiteY3" fmla="*/ 5233 h 10000"/>
            <a:gd name="connsiteX4" fmla="*/ 5392 w 10000"/>
            <a:gd name="connsiteY4" fmla="*/ 5610 h 10000"/>
            <a:gd name="connsiteX5" fmla="*/ 10000 w 10000"/>
            <a:gd name="connsiteY5" fmla="*/ 9975 h 10000"/>
            <a:gd name="connsiteX6" fmla="*/ 488 w 10000"/>
            <a:gd name="connsiteY6" fmla="*/ 9913 h 10000"/>
            <a:gd name="connsiteX0" fmla="*/ 0 w 10178"/>
            <a:gd name="connsiteY0" fmla="*/ 0 h 10000"/>
            <a:gd name="connsiteX1" fmla="*/ 1457 w 10178"/>
            <a:gd name="connsiteY1" fmla="*/ 3204 h 10000"/>
            <a:gd name="connsiteX2" fmla="*/ 5099 w 10178"/>
            <a:gd name="connsiteY2" fmla="*/ 3765 h 10000"/>
            <a:gd name="connsiteX3" fmla="*/ 6585 w 10178"/>
            <a:gd name="connsiteY3" fmla="*/ 5233 h 10000"/>
            <a:gd name="connsiteX4" fmla="*/ 10000 w 10178"/>
            <a:gd name="connsiteY4" fmla="*/ 9975 h 10000"/>
            <a:gd name="connsiteX5" fmla="*/ 488 w 10178"/>
            <a:gd name="connsiteY5" fmla="*/ 9913 h 10000"/>
            <a:gd name="connsiteX0" fmla="*/ 0 w 10178"/>
            <a:gd name="connsiteY0" fmla="*/ 0 h 10000"/>
            <a:gd name="connsiteX1" fmla="*/ 1733 w 10178"/>
            <a:gd name="connsiteY1" fmla="*/ 2062 h 10000"/>
            <a:gd name="connsiteX2" fmla="*/ 1457 w 10178"/>
            <a:gd name="connsiteY2" fmla="*/ 3204 h 10000"/>
            <a:gd name="connsiteX3" fmla="*/ 5099 w 10178"/>
            <a:gd name="connsiteY3" fmla="*/ 3765 h 10000"/>
            <a:gd name="connsiteX4" fmla="*/ 6585 w 10178"/>
            <a:gd name="connsiteY4" fmla="*/ 5233 h 10000"/>
            <a:gd name="connsiteX5" fmla="*/ 10000 w 10178"/>
            <a:gd name="connsiteY5" fmla="*/ 9975 h 10000"/>
            <a:gd name="connsiteX6" fmla="*/ 488 w 10178"/>
            <a:gd name="connsiteY6" fmla="*/ 9913 h 10000"/>
            <a:gd name="connsiteX0" fmla="*/ 0 w 10178"/>
            <a:gd name="connsiteY0" fmla="*/ 0 h 10000"/>
            <a:gd name="connsiteX1" fmla="*/ 1733 w 10178"/>
            <a:gd name="connsiteY1" fmla="*/ 2062 h 10000"/>
            <a:gd name="connsiteX2" fmla="*/ 1457 w 10178"/>
            <a:gd name="connsiteY2" fmla="*/ 3204 h 10000"/>
            <a:gd name="connsiteX3" fmla="*/ 5099 w 10178"/>
            <a:gd name="connsiteY3" fmla="*/ 3765 h 10000"/>
            <a:gd name="connsiteX4" fmla="*/ 6585 w 10178"/>
            <a:gd name="connsiteY4" fmla="*/ 5233 h 10000"/>
            <a:gd name="connsiteX5" fmla="*/ 10000 w 10178"/>
            <a:gd name="connsiteY5" fmla="*/ 9975 h 10000"/>
            <a:gd name="connsiteX6" fmla="*/ 488 w 10178"/>
            <a:gd name="connsiteY6" fmla="*/ 9913 h 10000"/>
            <a:gd name="connsiteX0" fmla="*/ 1245 w 9690"/>
            <a:gd name="connsiteY0" fmla="*/ 0 h 7938"/>
            <a:gd name="connsiteX1" fmla="*/ 969 w 9690"/>
            <a:gd name="connsiteY1" fmla="*/ 1142 h 7938"/>
            <a:gd name="connsiteX2" fmla="*/ 4611 w 9690"/>
            <a:gd name="connsiteY2" fmla="*/ 1703 h 7938"/>
            <a:gd name="connsiteX3" fmla="*/ 6097 w 9690"/>
            <a:gd name="connsiteY3" fmla="*/ 3171 h 7938"/>
            <a:gd name="connsiteX4" fmla="*/ 9512 w 9690"/>
            <a:gd name="connsiteY4" fmla="*/ 7913 h 7938"/>
            <a:gd name="connsiteX5" fmla="*/ 0 w 9690"/>
            <a:gd name="connsiteY5" fmla="*/ 7851 h 7938"/>
            <a:gd name="connsiteX0" fmla="*/ 1285 w 9988"/>
            <a:gd name="connsiteY0" fmla="*/ 0 h 10000"/>
            <a:gd name="connsiteX1" fmla="*/ 1000 w 9988"/>
            <a:gd name="connsiteY1" fmla="*/ 1439 h 10000"/>
            <a:gd name="connsiteX2" fmla="*/ 4759 w 9988"/>
            <a:gd name="connsiteY2" fmla="*/ 2145 h 10000"/>
            <a:gd name="connsiteX3" fmla="*/ 5988 w 9988"/>
            <a:gd name="connsiteY3" fmla="*/ 7849 h 10000"/>
            <a:gd name="connsiteX4" fmla="*/ 9816 w 9988"/>
            <a:gd name="connsiteY4" fmla="*/ 9969 h 10000"/>
            <a:gd name="connsiteX5" fmla="*/ 0 w 9988"/>
            <a:gd name="connsiteY5" fmla="*/ 9890 h 10000"/>
            <a:gd name="connsiteX0" fmla="*/ 2505 w 11218"/>
            <a:gd name="connsiteY0" fmla="*/ 0 h 11338"/>
            <a:gd name="connsiteX1" fmla="*/ 2219 w 11218"/>
            <a:gd name="connsiteY1" fmla="*/ 1439 h 11338"/>
            <a:gd name="connsiteX2" fmla="*/ 5983 w 11218"/>
            <a:gd name="connsiteY2" fmla="*/ 2145 h 11338"/>
            <a:gd name="connsiteX3" fmla="*/ 7213 w 11218"/>
            <a:gd name="connsiteY3" fmla="*/ 7849 h 11338"/>
            <a:gd name="connsiteX4" fmla="*/ 11046 w 11218"/>
            <a:gd name="connsiteY4" fmla="*/ 9969 h 11338"/>
            <a:gd name="connsiteX5" fmla="*/ 0 w 11218"/>
            <a:gd name="connsiteY5" fmla="*/ 11335 h 11338"/>
            <a:gd name="connsiteX0" fmla="*/ 4027 w 12740"/>
            <a:gd name="connsiteY0" fmla="*/ 0 h 10314"/>
            <a:gd name="connsiteX1" fmla="*/ 3741 w 12740"/>
            <a:gd name="connsiteY1" fmla="*/ 1439 h 10314"/>
            <a:gd name="connsiteX2" fmla="*/ 7505 w 12740"/>
            <a:gd name="connsiteY2" fmla="*/ 2145 h 10314"/>
            <a:gd name="connsiteX3" fmla="*/ 8735 w 12740"/>
            <a:gd name="connsiteY3" fmla="*/ 7849 h 10314"/>
            <a:gd name="connsiteX4" fmla="*/ 12568 w 12740"/>
            <a:gd name="connsiteY4" fmla="*/ 9969 h 10314"/>
            <a:gd name="connsiteX5" fmla="*/ 0 w 12740"/>
            <a:gd name="connsiteY5" fmla="*/ 10303 h 10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740" h="10314">
              <a:moveTo>
                <a:pt x="4027" y="0"/>
              </a:moveTo>
              <a:cubicBezTo>
                <a:pt x="4278" y="673"/>
                <a:pt x="2959" y="1207"/>
                <a:pt x="3741" y="1439"/>
              </a:cubicBezTo>
              <a:cubicBezTo>
                <a:pt x="4524" y="1670"/>
                <a:pt x="6673" y="1077"/>
                <a:pt x="7505" y="2145"/>
              </a:cubicBezTo>
              <a:cubicBezTo>
                <a:pt x="8337" y="3213"/>
                <a:pt x="7891" y="6545"/>
                <a:pt x="8735" y="7849"/>
              </a:cubicBezTo>
              <a:cubicBezTo>
                <a:pt x="9579" y="9153"/>
                <a:pt x="13618" y="8986"/>
                <a:pt x="12568" y="9969"/>
              </a:cubicBezTo>
              <a:cubicBezTo>
                <a:pt x="9496" y="10045"/>
                <a:pt x="3071" y="10382"/>
                <a:pt x="0" y="10303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22583</xdr:colOff>
      <xdr:row>57</xdr:row>
      <xdr:rowOff>120697</xdr:rowOff>
    </xdr:from>
    <xdr:to>
      <xdr:col>8</xdr:col>
      <xdr:colOff>291022</xdr:colOff>
      <xdr:row>60</xdr:row>
      <xdr:rowOff>58735</xdr:rowOff>
    </xdr:to>
    <xdr:sp macro="" textlink="">
      <xdr:nvSpPr>
        <xdr:cNvPr id="198" name="Freeform 291">
          <a:extLst>
            <a:ext uri="{FF2B5EF4-FFF2-40B4-BE49-F238E27FC236}">
              <a16:creationId xmlns:a16="http://schemas.microsoft.com/office/drawing/2014/main" id="{306BC556-FEA2-4D9D-A5CA-52931A1DE802}"/>
            </a:ext>
          </a:extLst>
        </xdr:cNvPr>
        <xdr:cNvSpPr>
          <a:spLocks/>
        </xdr:cNvSpPr>
      </xdr:nvSpPr>
      <xdr:spPr bwMode="auto">
        <a:xfrm rot="16676554" flipH="1" flipV="1">
          <a:off x="4874084" y="9867846"/>
          <a:ext cx="458738" cy="268439"/>
        </a:xfrm>
        <a:custGeom>
          <a:avLst/>
          <a:gdLst>
            <a:gd name="T0" fmla="*/ 2147483647 w 9634"/>
            <a:gd name="T1" fmla="*/ 2147483647 h 220689"/>
            <a:gd name="T2" fmla="*/ 2147483647 w 9634"/>
            <a:gd name="T3" fmla="*/ 2147483647 h 220689"/>
            <a:gd name="T4" fmla="*/ 2147483647 w 9634"/>
            <a:gd name="T5" fmla="*/ 2147483647 h 220689"/>
            <a:gd name="T6" fmla="*/ 2147483647 w 9634"/>
            <a:gd name="T7" fmla="*/ 2147483647 h 220689"/>
            <a:gd name="T8" fmla="*/ 2147483647 w 9634"/>
            <a:gd name="T9" fmla="*/ 2147483647 h 220689"/>
            <a:gd name="T10" fmla="*/ 0 w 9634"/>
            <a:gd name="T11" fmla="*/ 0 h 22068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2193 w 12193"/>
            <a:gd name="connsiteY0" fmla="*/ 9497 h 9961"/>
            <a:gd name="connsiteX1" fmla="*/ 8184 w 12193"/>
            <a:gd name="connsiteY1" fmla="*/ 9784 h 9961"/>
            <a:gd name="connsiteX2" fmla="*/ 4090 w 12193"/>
            <a:gd name="connsiteY2" fmla="*/ 9961 h 9961"/>
            <a:gd name="connsiteX3" fmla="*/ 927 w 12193"/>
            <a:gd name="connsiteY3" fmla="*/ 6140 h 9961"/>
            <a:gd name="connsiteX4" fmla="*/ 626 w 12193"/>
            <a:gd name="connsiteY4" fmla="*/ 4139 h 9961"/>
            <a:gd name="connsiteX5" fmla="*/ 0 w 12193"/>
            <a:gd name="connsiteY5" fmla="*/ 0 h 9961"/>
            <a:gd name="connsiteX0" fmla="*/ 10000 w 10000"/>
            <a:gd name="connsiteY0" fmla="*/ 9534 h 9823"/>
            <a:gd name="connsiteX1" fmla="*/ 6712 w 10000"/>
            <a:gd name="connsiteY1" fmla="*/ 9822 h 9823"/>
            <a:gd name="connsiteX2" fmla="*/ 2994 w 10000"/>
            <a:gd name="connsiteY2" fmla="*/ 9355 h 9823"/>
            <a:gd name="connsiteX3" fmla="*/ 760 w 10000"/>
            <a:gd name="connsiteY3" fmla="*/ 6164 h 9823"/>
            <a:gd name="connsiteX4" fmla="*/ 513 w 10000"/>
            <a:gd name="connsiteY4" fmla="*/ 4155 h 9823"/>
            <a:gd name="connsiteX5" fmla="*/ 0 w 10000"/>
            <a:gd name="connsiteY5" fmla="*/ 0 h 9823"/>
            <a:gd name="connsiteX0" fmla="*/ 10242 w 10242"/>
            <a:gd name="connsiteY0" fmla="*/ 9350 h 9645"/>
            <a:gd name="connsiteX1" fmla="*/ 6954 w 10242"/>
            <a:gd name="connsiteY1" fmla="*/ 9643 h 9645"/>
            <a:gd name="connsiteX2" fmla="*/ 3236 w 10242"/>
            <a:gd name="connsiteY2" fmla="*/ 9168 h 9645"/>
            <a:gd name="connsiteX3" fmla="*/ 1002 w 10242"/>
            <a:gd name="connsiteY3" fmla="*/ 5919 h 9645"/>
            <a:gd name="connsiteX4" fmla="*/ 755 w 10242"/>
            <a:gd name="connsiteY4" fmla="*/ 3874 h 9645"/>
            <a:gd name="connsiteX5" fmla="*/ 0 w 10242"/>
            <a:gd name="connsiteY5" fmla="*/ 0 h 9645"/>
            <a:gd name="connsiteX0" fmla="*/ 9263 w 9263"/>
            <a:gd name="connsiteY0" fmla="*/ 5677 h 5983"/>
            <a:gd name="connsiteX1" fmla="*/ 6053 w 9263"/>
            <a:gd name="connsiteY1" fmla="*/ 5981 h 5983"/>
            <a:gd name="connsiteX2" fmla="*/ 2423 w 9263"/>
            <a:gd name="connsiteY2" fmla="*/ 5488 h 5983"/>
            <a:gd name="connsiteX3" fmla="*/ 241 w 9263"/>
            <a:gd name="connsiteY3" fmla="*/ 2120 h 5983"/>
            <a:gd name="connsiteX4" fmla="*/ 0 w 9263"/>
            <a:gd name="connsiteY4" fmla="*/ 0 h 5983"/>
            <a:gd name="connsiteX0" fmla="*/ 10467 w 10467"/>
            <a:gd name="connsiteY0" fmla="*/ 9489 h 10000"/>
            <a:gd name="connsiteX1" fmla="*/ 7002 w 10467"/>
            <a:gd name="connsiteY1" fmla="*/ 9997 h 10000"/>
            <a:gd name="connsiteX2" fmla="*/ 3083 w 10467"/>
            <a:gd name="connsiteY2" fmla="*/ 9173 h 10000"/>
            <a:gd name="connsiteX3" fmla="*/ 85 w 10467"/>
            <a:gd name="connsiteY3" fmla="*/ 4729 h 10000"/>
            <a:gd name="connsiteX4" fmla="*/ 467 w 10467"/>
            <a:gd name="connsiteY4" fmla="*/ 0 h 10000"/>
            <a:gd name="connsiteX0" fmla="*/ 10550 w 10550"/>
            <a:gd name="connsiteY0" fmla="*/ 9408 h 9919"/>
            <a:gd name="connsiteX1" fmla="*/ 7085 w 10550"/>
            <a:gd name="connsiteY1" fmla="*/ 9916 h 9919"/>
            <a:gd name="connsiteX2" fmla="*/ 3166 w 10550"/>
            <a:gd name="connsiteY2" fmla="*/ 9092 h 9919"/>
            <a:gd name="connsiteX3" fmla="*/ 168 w 10550"/>
            <a:gd name="connsiteY3" fmla="*/ 4648 h 9919"/>
            <a:gd name="connsiteX4" fmla="*/ 0 w 10550"/>
            <a:gd name="connsiteY4" fmla="*/ 0 h 99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50" h="9919">
              <a:moveTo>
                <a:pt x="10550" y="9408"/>
              </a:moveTo>
              <a:cubicBezTo>
                <a:pt x="10154" y="9408"/>
                <a:pt x="8315" y="9969"/>
                <a:pt x="7085" y="9916"/>
              </a:cubicBezTo>
              <a:cubicBezTo>
                <a:pt x="5853" y="9862"/>
                <a:pt x="4319" y="9970"/>
                <a:pt x="3166" y="9092"/>
              </a:cubicBezTo>
              <a:cubicBezTo>
                <a:pt x="2013" y="8214"/>
                <a:pt x="696" y="6163"/>
                <a:pt x="168" y="4648"/>
              </a:cubicBezTo>
              <a:cubicBezTo>
                <a:pt x="-360" y="3133"/>
                <a:pt x="586" y="297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334022</xdr:colOff>
      <xdr:row>29</xdr:row>
      <xdr:rowOff>40763</xdr:rowOff>
    </xdr:from>
    <xdr:to>
      <xdr:col>3</xdr:col>
      <xdr:colOff>490196</xdr:colOff>
      <xdr:row>31</xdr:row>
      <xdr:rowOff>39292</xdr:rowOff>
    </xdr:to>
    <xdr:sp macro="" textlink="">
      <xdr:nvSpPr>
        <xdr:cNvPr id="199" name="Freeform 796">
          <a:extLst>
            <a:ext uri="{FF2B5EF4-FFF2-40B4-BE49-F238E27FC236}">
              <a16:creationId xmlns:a16="http://schemas.microsoft.com/office/drawing/2014/main" id="{5028A75D-DB2C-447A-A0DE-93672AC77581}"/>
            </a:ext>
          </a:extLst>
        </xdr:cNvPr>
        <xdr:cNvSpPr>
          <a:spLocks/>
        </xdr:cNvSpPr>
      </xdr:nvSpPr>
      <xdr:spPr bwMode="auto">
        <a:xfrm rot="16200000" flipH="1">
          <a:off x="1765394" y="5060991"/>
          <a:ext cx="328729" cy="156174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64427</xdr:colOff>
      <xdr:row>42</xdr:row>
      <xdr:rowOff>36198</xdr:rowOff>
    </xdr:from>
    <xdr:to>
      <xdr:col>6</xdr:col>
      <xdr:colOff>357557</xdr:colOff>
      <xdr:row>48</xdr:row>
      <xdr:rowOff>9211</xdr:rowOff>
    </xdr:to>
    <xdr:grpSp>
      <xdr:nvGrpSpPr>
        <xdr:cNvPr id="200" name="グループ化 7">
          <a:extLst>
            <a:ext uri="{FF2B5EF4-FFF2-40B4-BE49-F238E27FC236}">
              <a16:creationId xmlns:a16="http://schemas.microsoft.com/office/drawing/2014/main" id="{38026A94-2180-46DD-9D4F-250A6792505C}"/>
            </a:ext>
          </a:extLst>
        </xdr:cNvPr>
        <xdr:cNvGrpSpPr>
          <a:grpSpLocks/>
        </xdr:cNvGrpSpPr>
      </xdr:nvGrpSpPr>
      <xdr:grpSpPr bwMode="auto">
        <a:xfrm>
          <a:off x="2946732" y="7150182"/>
          <a:ext cx="977739" cy="980084"/>
          <a:chOff x="11027947" y="526360"/>
          <a:chExt cx="1056244" cy="1102828"/>
        </a:xfrm>
      </xdr:grpSpPr>
      <xdr:grpSp>
        <xdr:nvGrpSpPr>
          <xdr:cNvPr id="201" name="グループ化 1">
            <a:extLst>
              <a:ext uri="{FF2B5EF4-FFF2-40B4-BE49-F238E27FC236}">
                <a16:creationId xmlns:a16="http://schemas.microsoft.com/office/drawing/2014/main" id="{857A0284-525F-B38E-66C3-208D797A9B72}"/>
              </a:ext>
            </a:extLst>
          </xdr:cNvPr>
          <xdr:cNvGrpSpPr>
            <a:grpSpLocks/>
          </xdr:cNvGrpSpPr>
        </xdr:nvGrpSpPr>
        <xdr:grpSpPr bwMode="auto">
          <a:xfrm>
            <a:off x="11717645" y="526360"/>
            <a:ext cx="38100" cy="1093304"/>
            <a:chOff x="7101974" y="10460131"/>
            <a:chExt cx="39221" cy="1049991"/>
          </a:xfrm>
        </xdr:grpSpPr>
        <xdr:sp macro="" textlink="">
          <xdr:nvSpPr>
            <xdr:cNvPr id="208" name="Line 281">
              <a:extLst>
                <a:ext uri="{FF2B5EF4-FFF2-40B4-BE49-F238E27FC236}">
                  <a16:creationId xmlns:a16="http://schemas.microsoft.com/office/drawing/2014/main" id="{B781E38B-33B8-FFC7-71B5-B5D6A1420470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6622082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9" name="Line 281">
              <a:extLst>
                <a:ext uri="{FF2B5EF4-FFF2-40B4-BE49-F238E27FC236}">
                  <a16:creationId xmlns:a16="http://schemas.microsoft.com/office/drawing/2014/main" id="{42FC759B-C160-9353-733E-86CD14E41F11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6582861" y="1097924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02" name="Text Box 520">
            <a:extLst>
              <a:ext uri="{FF2B5EF4-FFF2-40B4-BE49-F238E27FC236}">
                <a16:creationId xmlns:a16="http://schemas.microsoft.com/office/drawing/2014/main" id="{84A30D81-C828-B42C-B36B-FE62A148F93A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11663348" y="1145229"/>
            <a:ext cx="181646" cy="31750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203" name="Freeform 289">
            <a:extLst>
              <a:ext uri="{FF2B5EF4-FFF2-40B4-BE49-F238E27FC236}">
                <a16:creationId xmlns:a16="http://schemas.microsoft.com/office/drawing/2014/main" id="{B6B7D0DC-C085-BBFF-AC6E-CA6A8441687A}"/>
              </a:ext>
            </a:extLst>
          </xdr:cNvPr>
          <xdr:cNvSpPr>
            <a:spLocks/>
          </xdr:cNvSpPr>
        </xdr:nvSpPr>
        <xdr:spPr bwMode="auto">
          <a:xfrm rot="16200000">
            <a:off x="11646590" y="961514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4" name="Freeform 290">
            <a:extLst>
              <a:ext uri="{FF2B5EF4-FFF2-40B4-BE49-F238E27FC236}">
                <a16:creationId xmlns:a16="http://schemas.microsoft.com/office/drawing/2014/main" id="{9CA089C7-A06A-D67D-1E02-8FF205BAA372}"/>
              </a:ext>
            </a:extLst>
          </xdr:cNvPr>
          <xdr:cNvSpPr>
            <a:spLocks/>
          </xdr:cNvSpPr>
        </xdr:nvSpPr>
        <xdr:spPr bwMode="auto">
          <a:xfrm rot="16200000" flipH="1" flipV="1">
            <a:off x="11595031" y="835411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5" name="Freeform 508">
            <a:extLst>
              <a:ext uri="{FF2B5EF4-FFF2-40B4-BE49-F238E27FC236}">
                <a16:creationId xmlns:a16="http://schemas.microsoft.com/office/drawing/2014/main" id="{1B1BB3BE-80EC-0CCF-B643-FAC5693FCD21}"/>
              </a:ext>
            </a:extLst>
          </xdr:cNvPr>
          <xdr:cNvSpPr>
            <a:spLocks/>
          </xdr:cNvSpPr>
        </xdr:nvSpPr>
        <xdr:spPr bwMode="auto">
          <a:xfrm rot="16200000" flipV="1">
            <a:off x="11126789" y="671786"/>
            <a:ext cx="1053962" cy="860842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6643 w 16643"/>
              <a:gd name="connsiteY0" fmla="*/ 35969 h 35969"/>
              <a:gd name="connsiteX1" fmla="*/ 7103 w 16643"/>
              <a:gd name="connsiteY1" fmla="*/ 35759 h 35969"/>
              <a:gd name="connsiteX2" fmla="*/ 5162 w 16643"/>
              <a:gd name="connsiteY2" fmla="*/ 13962 h 35969"/>
              <a:gd name="connsiteX3" fmla="*/ 9614 w 16643"/>
              <a:gd name="connsiteY3" fmla="*/ 0 h 35969"/>
              <a:gd name="connsiteX4" fmla="*/ 0 w 16643"/>
              <a:gd name="connsiteY4" fmla="*/ 183 h 35969"/>
              <a:gd name="connsiteX0" fmla="*/ 16643 w 16643"/>
              <a:gd name="connsiteY0" fmla="*/ 35969 h 35969"/>
              <a:gd name="connsiteX1" fmla="*/ 7103 w 16643"/>
              <a:gd name="connsiteY1" fmla="*/ 35759 h 35969"/>
              <a:gd name="connsiteX2" fmla="*/ 5162 w 16643"/>
              <a:gd name="connsiteY2" fmla="*/ 13962 h 35969"/>
              <a:gd name="connsiteX3" fmla="*/ 9614 w 16643"/>
              <a:gd name="connsiteY3" fmla="*/ 0 h 35969"/>
              <a:gd name="connsiteX4" fmla="*/ 0 w 16643"/>
              <a:gd name="connsiteY4" fmla="*/ 183 h 35969"/>
              <a:gd name="connsiteX0" fmla="*/ 16643 w 16643"/>
              <a:gd name="connsiteY0" fmla="*/ 35969 h 35969"/>
              <a:gd name="connsiteX1" fmla="*/ 7103 w 16643"/>
              <a:gd name="connsiteY1" fmla="*/ 35759 h 35969"/>
              <a:gd name="connsiteX2" fmla="*/ 5162 w 16643"/>
              <a:gd name="connsiteY2" fmla="*/ 13962 h 35969"/>
              <a:gd name="connsiteX3" fmla="*/ 9614 w 16643"/>
              <a:gd name="connsiteY3" fmla="*/ 0 h 35969"/>
              <a:gd name="connsiteX4" fmla="*/ 0 w 16643"/>
              <a:gd name="connsiteY4" fmla="*/ 183 h 35969"/>
              <a:gd name="connsiteX0" fmla="*/ 16643 w 16643"/>
              <a:gd name="connsiteY0" fmla="*/ 35969 h 35969"/>
              <a:gd name="connsiteX1" fmla="*/ 7103 w 16643"/>
              <a:gd name="connsiteY1" fmla="*/ 35759 h 35969"/>
              <a:gd name="connsiteX2" fmla="*/ 5162 w 16643"/>
              <a:gd name="connsiteY2" fmla="*/ 13962 h 35969"/>
              <a:gd name="connsiteX3" fmla="*/ 9614 w 16643"/>
              <a:gd name="connsiteY3" fmla="*/ 0 h 35969"/>
              <a:gd name="connsiteX4" fmla="*/ 0 w 16643"/>
              <a:gd name="connsiteY4" fmla="*/ 183 h 35969"/>
              <a:gd name="connsiteX0" fmla="*/ 16643 w 16643"/>
              <a:gd name="connsiteY0" fmla="*/ 35969 h 35969"/>
              <a:gd name="connsiteX1" fmla="*/ 7103 w 16643"/>
              <a:gd name="connsiteY1" fmla="*/ 35759 h 35969"/>
              <a:gd name="connsiteX2" fmla="*/ 5162 w 16643"/>
              <a:gd name="connsiteY2" fmla="*/ 13962 h 35969"/>
              <a:gd name="connsiteX3" fmla="*/ 9614 w 16643"/>
              <a:gd name="connsiteY3" fmla="*/ 0 h 35969"/>
              <a:gd name="connsiteX4" fmla="*/ 0 w 16643"/>
              <a:gd name="connsiteY4" fmla="*/ 183 h 359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6643" h="35969">
                <a:moveTo>
                  <a:pt x="16643" y="35969"/>
                </a:moveTo>
                <a:cubicBezTo>
                  <a:pt x="7758" y="35761"/>
                  <a:pt x="13313" y="36185"/>
                  <a:pt x="7103" y="35759"/>
                </a:cubicBezTo>
                <a:cubicBezTo>
                  <a:pt x="6752" y="23506"/>
                  <a:pt x="5747" y="19651"/>
                  <a:pt x="5162" y="13962"/>
                </a:cubicBezTo>
                <a:cubicBezTo>
                  <a:pt x="5574" y="868"/>
                  <a:pt x="9614" y="3712"/>
                  <a:pt x="9614" y="0"/>
                </a:cubicBezTo>
                <a:cubicBezTo>
                  <a:pt x="5486" y="126"/>
                  <a:pt x="4128" y="57"/>
                  <a:pt x="0" y="18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" name="Line 163">
            <a:extLst>
              <a:ext uri="{FF2B5EF4-FFF2-40B4-BE49-F238E27FC236}">
                <a16:creationId xmlns:a16="http://schemas.microsoft.com/office/drawing/2014/main" id="{2BB459F9-2108-3FC7-46C2-EA9FF771C345}"/>
              </a:ext>
            </a:extLst>
          </xdr:cNvPr>
          <xdr:cNvSpPr>
            <a:spLocks noChangeShapeType="1"/>
          </xdr:cNvSpPr>
        </xdr:nvSpPr>
        <xdr:spPr bwMode="auto">
          <a:xfrm flipH="1">
            <a:off x="11116356" y="1167875"/>
            <a:ext cx="127113" cy="318969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230840 w 230840"/>
              <a:gd name="connsiteY1" fmla="*/ 295274 h 295274"/>
              <a:gd name="connsiteX0" fmla="*/ 0 w 180025"/>
              <a:gd name="connsiteY0" fmla="*/ 0 h 314081"/>
              <a:gd name="connsiteX1" fmla="*/ 180025 w 180025"/>
              <a:gd name="connsiteY1" fmla="*/ 314081 h 314081"/>
              <a:gd name="connsiteX0" fmla="*/ 0 w 168733"/>
              <a:gd name="connsiteY0" fmla="*/ 0 h 332887"/>
              <a:gd name="connsiteX1" fmla="*/ 168733 w 168733"/>
              <a:gd name="connsiteY1" fmla="*/ 332887 h 3328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68733" h="332887">
                <a:moveTo>
                  <a:pt x="0" y="0"/>
                </a:moveTo>
                <a:lnTo>
                  <a:pt x="168733" y="332887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" name="Freeform 256">
            <a:extLst>
              <a:ext uri="{FF2B5EF4-FFF2-40B4-BE49-F238E27FC236}">
                <a16:creationId xmlns:a16="http://schemas.microsoft.com/office/drawing/2014/main" id="{9D437E38-E5B4-DED6-0E31-830FCD3D61BB}"/>
              </a:ext>
            </a:extLst>
          </xdr:cNvPr>
          <xdr:cNvSpPr>
            <a:spLocks/>
          </xdr:cNvSpPr>
        </xdr:nvSpPr>
        <xdr:spPr bwMode="auto">
          <a:xfrm rot="12185571">
            <a:off x="11027947" y="1391002"/>
            <a:ext cx="160683" cy="169792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237668</xdr:colOff>
      <xdr:row>43</xdr:row>
      <xdr:rowOff>87222</xdr:rowOff>
    </xdr:from>
    <xdr:to>
      <xdr:col>6</xdr:col>
      <xdr:colOff>338367</xdr:colOff>
      <xdr:row>45</xdr:row>
      <xdr:rowOff>64153</xdr:rowOff>
    </xdr:to>
    <xdr:sp macro="" textlink="">
      <xdr:nvSpPr>
        <xdr:cNvPr id="210" name="AutoShape 1561">
          <a:extLst>
            <a:ext uri="{FF2B5EF4-FFF2-40B4-BE49-F238E27FC236}">
              <a16:creationId xmlns:a16="http://schemas.microsoft.com/office/drawing/2014/main" id="{BEE4F2B6-170E-4177-A1D8-A555356AB0F1}"/>
            </a:ext>
          </a:extLst>
        </xdr:cNvPr>
        <xdr:cNvSpPr>
          <a:spLocks/>
        </xdr:cNvSpPr>
      </xdr:nvSpPr>
      <xdr:spPr bwMode="auto">
        <a:xfrm rot="4817336" flipH="1">
          <a:off x="3360252" y="7143688"/>
          <a:ext cx="319831" cy="786499"/>
        </a:xfrm>
        <a:prstGeom prst="rightBrace">
          <a:avLst>
            <a:gd name="adj1" fmla="val 37864"/>
            <a:gd name="adj2" fmla="val 5849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39221</xdr:colOff>
      <xdr:row>41</xdr:row>
      <xdr:rowOff>13130</xdr:rowOff>
    </xdr:from>
    <xdr:to>
      <xdr:col>6</xdr:col>
      <xdr:colOff>263340</xdr:colOff>
      <xdr:row>44</xdr:row>
      <xdr:rowOff>119586</xdr:rowOff>
    </xdr:to>
    <xdr:sp macro="" textlink="">
      <xdr:nvSpPr>
        <xdr:cNvPr id="211" name="Text Box 417">
          <a:extLst>
            <a:ext uri="{FF2B5EF4-FFF2-40B4-BE49-F238E27FC236}">
              <a16:creationId xmlns:a16="http://schemas.microsoft.com/office/drawing/2014/main" id="{676DB924-A935-486B-898C-B07E8363CAAC}"/>
            </a:ext>
          </a:extLst>
        </xdr:cNvPr>
        <xdr:cNvSpPr txBox="1">
          <a:spLocks noChangeArrowheads="1"/>
        </xdr:cNvSpPr>
      </xdr:nvSpPr>
      <xdr:spPr bwMode="auto">
        <a:xfrm>
          <a:off x="3614271" y="6960030"/>
          <a:ext cx="224119" cy="61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92076</xdr:colOff>
      <xdr:row>45</xdr:row>
      <xdr:rowOff>48041</xdr:rowOff>
    </xdr:from>
    <xdr:to>
      <xdr:col>10</xdr:col>
      <xdr:colOff>586791</xdr:colOff>
      <xdr:row>45</xdr:row>
      <xdr:rowOff>53220</xdr:rowOff>
    </xdr:to>
    <xdr:sp macro="" textlink="">
      <xdr:nvSpPr>
        <xdr:cNvPr id="212" name="Line 304">
          <a:extLst>
            <a:ext uri="{FF2B5EF4-FFF2-40B4-BE49-F238E27FC236}">
              <a16:creationId xmlns:a16="http://schemas.microsoft.com/office/drawing/2014/main" id="{27F50107-1A2C-40AA-8628-3AB162D10AA6}"/>
            </a:ext>
          </a:extLst>
        </xdr:cNvPr>
        <xdr:cNvSpPr>
          <a:spLocks noChangeShapeType="1"/>
        </xdr:cNvSpPr>
      </xdr:nvSpPr>
      <xdr:spPr bwMode="auto">
        <a:xfrm flipH="1">
          <a:off x="5724526" y="7680741"/>
          <a:ext cx="1180515" cy="51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371475</xdr:colOff>
      <xdr:row>53</xdr:row>
      <xdr:rowOff>66675</xdr:rowOff>
    </xdr:from>
    <xdr:to>
      <xdr:col>2</xdr:col>
      <xdr:colOff>561975</xdr:colOff>
      <xdr:row>54</xdr:row>
      <xdr:rowOff>76200</xdr:rowOff>
    </xdr:to>
    <xdr:sp macro="" textlink="">
      <xdr:nvSpPr>
        <xdr:cNvPr id="213" name="Oval 529">
          <a:extLst>
            <a:ext uri="{FF2B5EF4-FFF2-40B4-BE49-F238E27FC236}">
              <a16:creationId xmlns:a16="http://schemas.microsoft.com/office/drawing/2014/main" id="{B40DD090-0296-4D8D-AC54-06E271794612}"/>
            </a:ext>
          </a:extLst>
        </xdr:cNvPr>
        <xdr:cNvSpPr>
          <a:spLocks noChangeArrowheads="1"/>
        </xdr:cNvSpPr>
      </xdr:nvSpPr>
      <xdr:spPr bwMode="auto">
        <a:xfrm>
          <a:off x="1203325" y="9051925"/>
          <a:ext cx="19050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404811</xdr:colOff>
      <xdr:row>55</xdr:row>
      <xdr:rowOff>0</xdr:rowOff>
    </xdr:from>
    <xdr:to>
      <xdr:col>2</xdr:col>
      <xdr:colOff>547686</xdr:colOff>
      <xdr:row>55</xdr:row>
      <xdr:rowOff>114300</xdr:rowOff>
    </xdr:to>
    <xdr:sp macro="" textlink="">
      <xdr:nvSpPr>
        <xdr:cNvPr id="214" name="AutoShape 490">
          <a:extLst>
            <a:ext uri="{FF2B5EF4-FFF2-40B4-BE49-F238E27FC236}">
              <a16:creationId xmlns:a16="http://schemas.microsoft.com/office/drawing/2014/main" id="{D93043C8-8894-4EC8-ACFE-109A17D3AE7C}"/>
            </a:ext>
          </a:extLst>
        </xdr:cNvPr>
        <xdr:cNvSpPr>
          <a:spLocks noChangeArrowheads="1"/>
        </xdr:cNvSpPr>
      </xdr:nvSpPr>
      <xdr:spPr bwMode="auto">
        <a:xfrm>
          <a:off x="1236661" y="931545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392699</xdr:colOff>
      <xdr:row>53</xdr:row>
      <xdr:rowOff>108618</xdr:rowOff>
    </xdr:from>
    <xdr:ext cx="298701" cy="144132"/>
    <xdr:sp macro="" textlink="">
      <xdr:nvSpPr>
        <xdr:cNvPr id="215" name="Text Box 1664">
          <a:extLst>
            <a:ext uri="{FF2B5EF4-FFF2-40B4-BE49-F238E27FC236}">
              <a16:creationId xmlns:a16="http://schemas.microsoft.com/office/drawing/2014/main" id="{B16E8AD8-10E2-4D9D-9DD2-2E96D9A58919}"/>
            </a:ext>
          </a:extLst>
        </xdr:cNvPr>
        <xdr:cNvSpPr txBox="1">
          <a:spLocks noChangeArrowheads="1"/>
        </xdr:cNvSpPr>
      </xdr:nvSpPr>
      <xdr:spPr bwMode="auto">
        <a:xfrm>
          <a:off x="538749" y="9093868"/>
          <a:ext cx="298701" cy="1441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塚原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123451</xdr:colOff>
      <xdr:row>54</xdr:row>
      <xdr:rowOff>28575</xdr:rowOff>
    </xdr:from>
    <xdr:to>
      <xdr:col>4</xdr:col>
      <xdr:colOff>447301</xdr:colOff>
      <xdr:row>56</xdr:row>
      <xdr:rowOff>9525</xdr:rowOff>
    </xdr:to>
    <xdr:sp macro="" textlink="">
      <xdr:nvSpPr>
        <xdr:cNvPr id="216" name="Line 198">
          <a:extLst>
            <a:ext uri="{FF2B5EF4-FFF2-40B4-BE49-F238E27FC236}">
              <a16:creationId xmlns:a16="http://schemas.microsoft.com/office/drawing/2014/main" id="{E17AFEFC-A3BB-431C-943D-238D1BDC26A8}"/>
            </a:ext>
          </a:extLst>
        </xdr:cNvPr>
        <xdr:cNvSpPr>
          <a:spLocks noChangeShapeType="1"/>
        </xdr:cNvSpPr>
      </xdr:nvSpPr>
      <xdr:spPr bwMode="auto">
        <a:xfrm flipH="1" flipV="1">
          <a:off x="2326901" y="9178925"/>
          <a:ext cx="323850" cy="311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134704</xdr:colOff>
      <xdr:row>52</xdr:row>
      <xdr:rowOff>39159</xdr:rowOff>
    </xdr:from>
    <xdr:to>
      <xdr:col>5</xdr:col>
      <xdr:colOff>655404</xdr:colOff>
      <xdr:row>56</xdr:row>
      <xdr:rowOff>86784</xdr:rowOff>
    </xdr:to>
    <xdr:sp macro="" textlink="">
      <xdr:nvSpPr>
        <xdr:cNvPr id="217" name="Freeform 493">
          <a:extLst>
            <a:ext uri="{FF2B5EF4-FFF2-40B4-BE49-F238E27FC236}">
              <a16:creationId xmlns:a16="http://schemas.microsoft.com/office/drawing/2014/main" id="{97A90896-2D81-4C6E-930B-17EC62DBFA4C}"/>
            </a:ext>
          </a:extLst>
        </xdr:cNvPr>
        <xdr:cNvSpPr>
          <a:spLocks/>
        </xdr:cNvSpPr>
      </xdr:nvSpPr>
      <xdr:spPr bwMode="auto">
        <a:xfrm flipH="1">
          <a:off x="3023954" y="8846609"/>
          <a:ext cx="520700" cy="7207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598257</xdr:colOff>
      <xdr:row>54</xdr:row>
      <xdr:rowOff>27061</xdr:rowOff>
    </xdr:from>
    <xdr:to>
      <xdr:col>6</xdr:col>
      <xdr:colOff>18141</xdr:colOff>
      <xdr:row>54</xdr:row>
      <xdr:rowOff>149676</xdr:rowOff>
    </xdr:to>
    <xdr:sp macro="" textlink="">
      <xdr:nvSpPr>
        <xdr:cNvPr id="218" name="AutoShape 495">
          <a:extLst>
            <a:ext uri="{FF2B5EF4-FFF2-40B4-BE49-F238E27FC236}">
              <a16:creationId xmlns:a16="http://schemas.microsoft.com/office/drawing/2014/main" id="{887B4BF7-CC93-4F68-A158-02BFB020BC08}"/>
            </a:ext>
          </a:extLst>
        </xdr:cNvPr>
        <xdr:cNvSpPr>
          <a:spLocks noChangeArrowheads="1"/>
        </xdr:cNvSpPr>
      </xdr:nvSpPr>
      <xdr:spPr bwMode="auto">
        <a:xfrm>
          <a:off x="3487507" y="9177411"/>
          <a:ext cx="105684" cy="1226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579963</xdr:colOff>
      <xdr:row>53</xdr:row>
      <xdr:rowOff>29633</xdr:rowOff>
    </xdr:from>
    <xdr:to>
      <xdr:col>6</xdr:col>
      <xdr:colOff>45357</xdr:colOff>
      <xdr:row>54</xdr:row>
      <xdr:rowOff>18143</xdr:rowOff>
    </xdr:to>
    <xdr:sp macro="" textlink="">
      <xdr:nvSpPr>
        <xdr:cNvPr id="219" name="Oval 529">
          <a:extLst>
            <a:ext uri="{FF2B5EF4-FFF2-40B4-BE49-F238E27FC236}">
              <a16:creationId xmlns:a16="http://schemas.microsoft.com/office/drawing/2014/main" id="{760B741E-0B1F-4239-81D7-4699D513A241}"/>
            </a:ext>
          </a:extLst>
        </xdr:cNvPr>
        <xdr:cNvSpPr>
          <a:spLocks noChangeArrowheads="1"/>
        </xdr:cNvSpPr>
      </xdr:nvSpPr>
      <xdr:spPr bwMode="auto">
        <a:xfrm>
          <a:off x="3469213" y="9014883"/>
          <a:ext cx="151194" cy="1536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20106</xdr:colOff>
      <xdr:row>53</xdr:row>
      <xdr:rowOff>136524</xdr:rowOff>
    </xdr:from>
    <xdr:to>
      <xdr:col>6</xdr:col>
      <xdr:colOff>486831</xdr:colOff>
      <xdr:row>54</xdr:row>
      <xdr:rowOff>165099</xdr:rowOff>
    </xdr:to>
    <xdr:sp macro="" textlink="">
      <xdr:nvSpPr>
        <xdr:cNvPr id="220" name="Line 304">
          <a:extLst>
            <a:ext uri="{FF2B5EF4-FFF2-40B4-BE49-F238E27FC236}">
              <a16:creationId xmlns:a16="http://schemas.microsoft.com/office/drawing/2014/main" id="{A86F0064-2C97-49E0-9E86-9621B370AA4E}"/>
            </a:ext>
          </a:extLst>
        </xdr:cNvPr>
        <xdr:cNvSpPr>
          <a:spLocks noChangeShapeType="1"/>
        </xdr:cNvSpPr>
      </xdr:nvSpPr>
      <xdr:spPr bwMode="auto">
        <a:xfrm>
          <a:off x="3595156" y="9121774"/>
          <a:ext cx="466725" cy="19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178701</xdr:colOff>
      <xdr:row>54</xdr:row>
      <xdr:rowOff>58209</xdr:rowOff>
    </xdr:from>
    <xdr:to>
      <xdr:col>5</xdr:col>
      <xdr:colOff>670826</xdr:colOff>
      <xdr:row>54</xdr:row>
      <xdr:rowOff>58209</xdr:rowOff>
    </xdr:to>
    <xdr:sp macro="" textlink="">
      <xdr:nvSpPr>
        <xdr:cNvPr id="221" name="Line 304">
          <a:extLst>
            <a:ext uri="{FF2B5EF4-FFF2-40B4-BE49-F238E27FC236}">
              <a16:creationId xmlns:a16="http://schemas.microsoft.com/office/drawing/2014/main" id="{56D5DCBB-587D-4DFD-B945-439EEEAB090D}"/>
            </a:ext>
          </a:extLst>
        </xdr:cNvPr>
        <xdr:cNvSpPr>
          <a:spLocks noChangeShapeType="1"/>
        </xdr:cNvSpPr>
      </xdr:nvSpPr>
      <xdr:spPr bwMode="auto">
        <a:xfrm flipV="1">
          <a:off x="3067951" y="9208559"/>
          <a:ext cx="492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18441</xdr:colOff>
      <xdr:row>52</xdr:row>
      <xdr:rowOff>14514</xdr:rowOff>
    </xdr:from>
    <xdr:to>
      <xdr:col>10</xdr:col>
      <xdr:colOff>625926</xdr:colOff>
      <xdr:row>52</xdr:row>
      <xdr:rowOff>22680</xdr:rowOff>
    </xdr:to>
    <xdr:sp macro="" textlink="">
      <xdr:nvSpPr>
        <xdr:cNvPr id="222" name="Line 304">
          <a:extLst>
            <a:ext uri="{FF2B5EF4-FFF2-40B4-BE49-F238E27FC236}">
              <a16:creationId xmlns:a16="http://schemas.microsoft.com/office/drawing/2014/main" id="{01770ED5-EE04-4DE6-94D7-2A4E902E1575}"/>
            </a:ext>
          </a:extLst>
        </xdr:cNvPr>
        <xdr:cNvSpPr>
          <a:spLocks noChangeShapeType="1"/>
        </xdr:cNvSpPr>
      </xdr:nvSpPr>
      <xdr:spPr bwMode="auto">
        <a:xfrm>
          <a:off x="5650891" y="8821964"/>
          <a:ext cx="1293285" cy="81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314325</xdr:colOff>
      <xdr:row>60</xdr:row>
      <xdr:rowOff>161925</xdr:rowOff>
    </xdr:from>
    <xdr:to>
      <xdr:col>2</xdr:col>
      <xdr:colOff>38100</xdr:colOff>
      <xdr:row>63</xdr:row>
      <xdr:rowOff>0</xdr:rowOff>
    </xdr:to>
    <xdr:sp macro="" textlink="">
      <xdr:nvSpPr>
        <xdr:cNvPr id="223" name="Line 304">
          <a:extLst>
            <a:ext uri="{FF2B5EF4-FFF2-40B4-BE49-F238E27FC236}">
              <a16:creationId xmlns:a16="http://schemas.microsoft.com/office/drawing/2014/main" id="{E11FA006-BDCF-46C7-AB8B-1AED2115FC59}"/>
            </a:ext>
          </a:extLst>
        </xdr:cNvPr>
        <xdr:cNvSpPr>
          <a:spLocks noChangeShapeType="1"/>
        </xdr:cNvSpPr>
      </xdr:nvSpPr>
      <xdr:spPr bwMode="auto">
        <a:xfrm flipH="1">
          <a:off x="460375" y="10334625"/>
          <a:ext cx="409575" cy="346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59</xdr:row>
      <xdr:rowOff>28575</xdr:rowOff>
    </xdr:from>
    <xdr:to>
      <xdr:col>2</xdr:col>
      <xdr:colOff>57150</xdr:colOff>
      <xdr:row>64</xdr:row>
      <xdr:rowOff>142875</xdr:rowOff>
    </xdr:to>
    <xdr:sp macro="" textlink="">
      <xdr:nvSpPr>
        <xdr:cNvPr id="224" name="Freeform 149">
          <a:extLst>
            <a:ext uri="{FF2B5EF4-FFF2-40B4-BE49-F238E27FC236}">
              <a16:creationId xmlns:a16="http://schemas.microsoft.com/office/drawing/2014/main" id="{EDC57DA5-367E-4BCB-A5DB-BCB3CC136F0D}"/>
            </a:ext>
          </a:extLst>
        </xdr:cNvPr>
        <xdr:cNvSpPr>
          <a:spLocks/>
        </xdr:cNvSpPr>
      </xdr:nvSpPr>
      <xdr:spPr bwMode="auto">
        <a:xfrm rot="5400000" flipV="1">
          <a:off x="371475" y="10483850"/>
          <a:ext cx="977900" cy="57150"/>
        </a:xfrm>
        <a:custGeom>
          <a:avLst/>
          <a:gdLst>
            <a:gd name="T0" fmla="*/ 0 w 12485"/>
            <a:gd name="T1" fmla="*/ 2147483647 h 21671"/>
            <a:gd name="T2" fmla="*/ 2147483647 w 12485"/>
            <a:gd name="T3" fmla="*/ 0 h 2167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85" h="21671">
              <a:moveTo>
                <a:pt x="0" y="18940"/>
              </a:moveTo>
              <a:cubicBezTo>
                <a:pt x="4162" y="12627"/>
                <a:pt x="9944" y="38510"/>
                <a:pt x="1248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5977</xdr:colOff>
      <xdr:row>61</xdr:row>
      <xdr:rowOff>141196</xdr:rowOff>
    </xdr:from>
    <xdr:to>
      <xdr:col>2</xdr:col>
      <xdr:colOff>123638</xdr:colOff>
      <xdr:row>62</xdr:row>
      <xdr:rowOff>102910</xdr:rowOff>
    </xdr:to>
    <xdr:sp macro="" textlink="">
      <xdr:nvSpPr>
        <xdr:cNvPr id="225" name="AutoShape 89">
          <a:extLst>
            <a:ext uri="{FF2B5EF4-FFF2-40B4-BE49-F238E27FC236}">
              <a16:creationId xmlns:a16="http://schemas.microsoft.com/office/drawing/2014/main" id="{69F311A8-1E5E-4746-8412-46BEAEC71D90}"/>
            </a:ext>
          </a:extLst>
        </xdr:cNvPr>
        <xdr:cNvSpPr>
          <a:spLocks noChangeArrowheads="1"/>
        </xdr:cNvSpPr>
      </xdr:nvSpPr>
      <xdr:spPr bwMode="auto">
        <a:xfrm>
          <a:off x="837827" y="10485346"/>
          <a:ext cx="117661" cy="1331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197781</xdr:colOff>
      <xdr:row>61</xdr:row>
      <xdr:rowOff>19050</xdr:rowOff>
    </xdr:from>
    <xdr:to>
      <xdr:col>4</xdr:col>
      <xdr:colOff>111870</xdr:colOff>
      <xdr:row>64</xdr:row>
      <xdr:rowOff>114300</xdr:rowOff>
    </xdr:to>
    <xdr:sp macro="" textlink="">
      <xdr:nvSpPr>
        <xdr:cNvPr id="226" name="Freeform 197">
          <a:extLst>
            <a:ext uri="{FF2B5EF4-FFF2-40B4-BE49-F238E27FC236}">
              <a16:creationId xmlns:a16="http://schemas.microsoft.com/office/drawing/2014/main" id="{9ACEB5F6-5474-4823-8272-70CE2EFEBE3A}"/>
            </a:ext>
          </a:extLst>
        </xdr:cNvPr>
        <xdr:cNvSpPr>
          <a:spLocks/>
        </xdr:cNvSpPr>
      </xdr:nvSpPr>
      <xdr:spPr bwMode="auto">
        <a:xfrm flipH="1">
          <a:off x="1715431" y="10363200"/>
          <a:ext cx="599889" cy="609600"/>
        </a:xfrm>
        <a:custGeom>
          <a:avLst/>
          <a:gdLst>
            <a:gd name="T0" fmla="*/ 2147483647 w 13101"/>
            <a:gd name="T1" fmla="*/ 2147483647 h 10774"/>
            <a:gd name="T2" fmla="*/ 2147483647 w 13101"/>
            <a:gd name="T3" fmla="*/ 0 h 10774"/>
            <a:gd name="T4" fmla="*/ 2147483647 w 13101"/>
            <a:gd name="T5" fmla="*/ 2147483647 h 1077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3101" h="10774">
              <a:moveTo>
                <a:pt x="1101" y="10774"/>
              </a:moveTo>
              <a:cubicBezTo>
                <a:pt x="-521" y="7906"/>
                <a:pt x="128" y="3333"/>
                <a:pt x="128" y="0"/>
              </a:cubicBezTo>
              <a:cubicBezTo>
                <a:pt x="10247" y="735"/>
                <a:pt x="6804" y="-472"/>
                <a:pt x="13101" y="420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32121</xdr:colOff>
      <xdr:row>61</xdr:row>
      <xdr:rowOff>131858</xdr:rowOff>
    </xdr:from>
    <xdr:to>
      <xdr:col>4</xdr:col>
      <xdr:colOff>191434</xdr:colOff>
      <xdr:row>62</xdr:row>
      <xdr:rowOff>126067</xdr:rowOff>
    </xdr:to>
    <xdr:sp macro="" textlink="">
      <xdr:nvSpPr>
        <xdr:cNvPr id="227" name="AutoShape 489">
          <a:extLst>
            <a:ext uri="{FF2B5EF4-FFF2-40B4-BE49-F238E27FC236}">
              <a16:creationId xmlns:a16="http://schemas.microsoft.com/office/drawing/2014/main" id="{E431AA87-3E74-4022-83EA-2BF1AD3B2101}"/>
            </a:ext>
          </a:extLst>
        </xdr:cNvPr>
        <xdr:cNvSpPr>
          <a:spLocks noChangeArrowheads="1"/>
        </xdr:cNvSpPr>
      </xdr:nvSpPr>
      <xdr:spPr bwMode="auto">
        <a:xfrm>
          <a:off x="2235571" y="10476008"/>
          <a:ext cx="159313" cy="165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61</xdr:row>
      <xdr:rowOff>28575</xdr:rowOff>
    </xdr:from>
    <xdr:to>
      <xdr:col>4</xdr:col>
      <xdr:colOff>600075</xdr:colOff>
      <xdr:row>61</xdr:row>
      <xdr:rowOff>47625</xdr:rowOff>
    </xdr:to>
    <xdr:sp macro="" textlink="">
      <xdr:nvSpPr>
        <xdr:cNvPr id="228" name="Line 304">
          <a:extLst>
            <a:ext uri="{FF2B5EF4-FFF2-40B4-BE49-F238E27FC236}">
              <a16:creationId xmlns:a16="http://schemas.microsoft.com/office/drawing/2014/main" id="{73DD1DEF-09B1-4197-94CA-156003249AA0}"/>
            </a:ext>
          </a:extLst>
        </xdr:cNvPr>
        <xdr:cNvSpPr>
          <a:spLocks noChangeShapeType="1"/>
        </xdr:cNvSpPr>
      </xdr:nvSpPr>
      <xdr:spPr bwMode="auto">
        <a:xfrm flipH="1">
          <a:off x="2222500" y="1037272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27266</xdr:colOff>
      <xdr:row>60</xdr:row>
      <xdr:rowOff>124198</xdr:rowOff>
    </xdr:from>
    <xdr:to>
      <xdr:col>4</xdr:col>
      <xdr:colOff>172758</xdr:colOff>
      <xdr:row>61</xdr:row>
      <xdr:rowOff>107389</xdr:rowOff>
    </xdr:to>
    <xdr:sp macro="" textlink="">
      <xdr:nvSpPr>
        <xdr:cNvPr id="229" name="Oval 529">
          <a:extLst>
            <a:ext uri="{FF2B5EF4-FFF2-40B4-BE49-F238E27FC236}">
              <a16:creationId xmlns:a16="http://schemas.microsoft.com/office/drawing/2014/main" id="{1FAF9F01-599D-4165-B1A3-21A724EF17E4}"/>
            </a:ext>
          </a:extLst>
        </xdr:cNvPr>
        <xdr:cNvSpPr>
          <a:spLocks noChangeArrowheads="1"/>
        </xdr:cNvSpPr>
      </xdr:nvSpPr>
      <xdr:spPr bwMode="auto">
        <a:xfrm>
          <a:off x="2230716" y="10296898"/>
          <a:ext cx="145492" cy="1546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258233</xdr:colOff>
      <xdr:row>61</xdr:row>
      <xdr:rowOff>76200</xdr:rowOff>
    </xdr:from>
    <xdr:to>
      <xdr:col>6</xdr:col>
      <xdr:colOff>86780</xdr:colOff>
      <xdr:row>63</xdr:row>
      <xdr:rowOff>152400</xdr:rowOff>
    </xdr:to>
    <xdr:sp macro="" textlink="">
      <xdr:nvSpPr>
        <xdr:cNvPr id="230" name="Freeform 796">
          <a:extLst>
            <a:ext uri="{FF2B5EF4-FFF2-40B4-BE49-F238E27FC236}">
              <a16:creationId xmlns:a16="http://schemas.microsoft.com/office/drawing/2014/main" id="{CF512517-4BD8-40E0-AA19-D7FA1756998B}"/>
            </a:ext>
          </a:extLst>
        </xdr:cNvPr>
        <xdr:cNvSpPr>
          <a:spLocks/>
        </xdr:cNvSpPr>
      </xdr:nvSpPr>
      <xdr:spPr bwMode="auto">
        <a:xfrm>
          <a:off x="3147483" y="10420350"/>
          <a:ext cx="514347" cy="41275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61</xdr:row>
      <xdr:rowOff>78398</xdr:rowOff>
    </xdr:from>
    <xdr:to>
      <xdr:col>6</xdr:col>
      <xdr:colOff>533400</xdr:colOff>
      <xdr:row>61</xdr:row>
      <xdr:rowOff>78398</xdr:rowOff>
    </xdr:to>
    <xdr:sp macro="" textlink="">
      <xdr:nvSpPr>
        <xdr:cNvPr id="231" name="Line 304">
          <a:extLst>
            <a:ext uri="{FF2B5EF4-FFF2-40B4-BE49-F238E27FC236}">
              <a16:creationId xmlns:a16="http://schemas.microsoft.com/office/drawing/2014/main" id="{B79A2F9D-2F73-49CA-95DA-7A80DB57AF4E}"/>
            </a:ext>
          </a:extLst>
        </xdr:cNvPr>
        <xdr:cNvSpPr>
          <a:spLocks noChangeShapeType="1"/>
        </xdr:cNvSpPr>
      </xdr:nvSpPr>
      <xdr:spPr bwMode="auto">
        <a:xfrm flipV="1">
          <a:off x="3575050" y="10422548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3174</xdr:colOff>
      <xdr:row>61</xdr:row>
      <xdr:rowOff>133352</xdr:rowOff>
    </xdr:from>
    <xdr:to>
      <xdr:col>6</xdr:col>
      <xdr:colOff>173566</xdr:colOff>
      <xdr:row>62</xdr:row>
      <xdr:rowOff>97367</xdr:rowOff>
    </xdr:to>
    <xdr:sp macro="" textlink="">
      <xdr:nvSpPr>
        <xdr:cNvPr id="232" name="AutoShape 495">
          <a:extLst>
            <a:ext uri="{FF2B5EF4-FFF2-40B4-BE49-F238E27FC236}">
              <a16:creationId xmlns:a16="http://schemas.microsoft.com/office/drawing/2014/main" id="{87F25D07-77E2-4A99-BC82-623B027D65DF}"/>
            </a:ext>
          </a:extLst>
        </xdr:cNvPr>
        <xdr:cNvSpPr>
          <a:spLocks noChangeArrowheads="1"/>
        </xdr:cNvSpPr>
      </xdr:nvSpPr>
      <xdr:spPr bwMode="auto">
        <a:xfrm>
          <a:off x="3578224" y="10477502"/>
          <a:ext cx="170392" cy="135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241300</xdr:colOff>
      <xdr:row>12</xdr:row>
      <xdr:rowOff>80434</xdr:rowOff>
    </xdr:from>
    <xdr:to>
      <xdr:col>14</xdr:col>
      <xdr:colOff>251884</xdr:colOff>
      <xdr:row>16</xdr:row>
      <xdr:rowOff>147109</xdr:rowOff>
    </xdr:to>
    <xdr:sp macro="" textlink="">
      <xdr:nvSpPr>
        <xdr:cNvPr id="233" name="Freeform 493">
          <a:extLst>
            <a:ext uri="{FF2B5EF4-FFF2-40B4-BE49-F238E27FC236}">
              <a16:creationId xmlns:a16="http://schemas.microsoft.com/office/drawing/2014/main" id="{57854F5A-EEA9-4B7E-AB91-83A35737CF8C}"/>
            </a:ext>
          </a:extLst>
        </xdr:cNvPr>
        <xdr:cNvSpPr>
          <a:spLocks/>
        </xdr:cNvSpPr>
      </xdr:nvSpPr>
      <xdr:spPr bwMode="auto">
        <a:xfrm flipH="1">
          <a:off x="8655050" y="2156884"/>
          <a:ext cx="715434" cy="714375"/>
        </a:xfrm>
        <a:custGeom>
          <a:avLst/>
          <a:gdLst>
            <a:gd name="T0" fmla="*/ 0 w 12344"/>
            <a:gd name="T1" fmla="*/ 2147483647 h 14928"/>
            <a:gd name="T2" fmla="*/ 0 w 12344"/>
            <a:gd name="T3" fmla="*/ 2147483647 h 14928"/>
            <a:gd name="T4" fmla="*/ 2147483647 w 12344"/>
            <a:gd name="T5" fmla="*/ 0 h 149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344" h="14928">
              <a:moveTo>
                <a:pt x="0" y="14928"/>
              </a:moveTo>
              <a:lnTo>
                <a:pt x="0" y="8103"/>
              </a:lnTo>
              <a:cubicBezTo>
                <a:pt x="5706" y="6456"/>
                <a:pt x="4365" y="2706"/>
                <a:pt x="1234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15</xdr:row>
      <xdr:rowOff>123825</xdr:rowOff>
    </xdr:from>
    <xdr:to>
      <xdr:col>14</xdr:col>
      <xdr:colOff>314325</xdr:colOff>
      <xdr:row>16</xdr:row>
      <xdr:rowOff>76200</xdr:rowOff>
    </xdr:to>
    <xdr:sp macro="" textlink="">
      <xdr:nvSpPr>
        <xdr:cNvPr id="234" name="AutoShape 495">
          <a:extLst>
            <a:ext uri="{FF2B5EF4-FFF2-40B4-BE49-F238E27FC236}">
              <a16:creationId xmlns:a16="http://schemas.microsoft.com/office/drawing/2014/main" id="{27645DFF-02CF-4FDF-8B61-E2FD4719F888}"/>
            </a:ext>
          </a:extLst>
        </xdr:cNvPr>
        <xdr:cNvSpPr>
          <a:spLocks noChangeArrowheads="1"/>
        </xdr:cNvSpPr>
      </xdr:nvSpPr>
      <xdr:spPr bwMode="auto">
        <a:xfrm>
          <a:off x="9299575" y="2695575"/>
          <a:ext cx="1333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229662</xdr:colOff>
      <xdr:row>12</xdr:row>
      <xdr:rowOff>5289</xdr:rowOff>
    </xdr:from>
    <xdr:to>
      <xdr:col>14</xdr:col>
      <xdr:colOff>543987</xdr:colOff>
      <xdr:row>14</xdr:row>
      <xdr:rowOff>135464</xdr:rowOff>
    </xdr:to>
    <xdr:sp macro="" textlink="">
      <xdr:nvSpPr>
        <xdr:cNvPr id="235" name="Line 304">
          <a:extLst>
            <a:ext uri="{FF2B5EF4-FFF2-40B4-BE49-F238E27FC236}">
              <a16:creationId xmlns:a16="http://schemas.microsoft.com/office/drawing/2014/main" id="{CFFD5D41-9F2D-4717-A709-AE9AD2FF20BE}"/>
            </a:ext>
          </a:extLst>
        </xdr:cNvPr>
        <xdr:cNvSpPr>
          <a:spLocks noChangeShapeType="1"/>
        </xdr:cNvSpPr>
      </xdr:nvSpPr>
      <xdr:spPr bwMode="auto">
        <a:xfrm rot="21031696" flipH="1">
          <a:off x="9348262" y="2081739"/>
          <a:ext cx="314325" cy="460375"/>
        </a:xfrm>
        <a:custGeom>
          <a:avLst/>
          <a:gdLst>
            <a:gd name="T0" fmla="*/ 0 w 314319"/>
            <a:gd name="T1" fmla="*/ 0 h 478857"/>
            <a:gd name="T2" fmla="*/ 314481 w 314319"/>
            <a:gd name="T3" fmla="*/ 413231 h 47885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4319" h="478857">
              <a:moveTo>
                <a:pt x="0" y="0"/>
              </a:moveTo>
              <a:cubicBezTo>
                <a:pt x="148068" y="107664"/>
                <a:pt x="270159" y="232647"/>
                <a:pt x="314319" y="4788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218724</xdr:colOff>
      <xdr:row>12</xdr:row>
      <xdr:rowOff>124966</xdr:rowOff>
    </xdr:from>
    <xdr:to>
      <xdr:col>14</xdr:col>
      <xdr:colOff>665651</xdr:colOff>
      <xdr:row>15</xdr:row>
      <xdr:rowOff>56335</xdr:rowOff>
    </xdr:to>
    <xdr:sp macro="" textlink="">
      <xdr:nvSpPr>
        <xdr:cNvPr id="236" name="Line 304">
          <a:extLst>
            <a:ext uri="{FF2B5EF4-FFF2-40B4-BE49-F238E27FC236}">
              <a16:creationId xmlns:a16="http://schemas.microsoft.com/office/drawing/2014/main" id="{AB645C29-9F3E-4EB1-9766-F6D9CC513E5A}"/>
            </a:ext>
          </a:extLst>
        </xdr:cNvPr>
        <xdr:cNvSpPr>
          <a:spLocks noChangeShapeType="1"/>
        </xdr:cNvSpPr>
      </xdr:nvSpPr>
      <xdr:spPr bwMode="auto">
        <a:xfrm rot="5952310">
          <a:off x="9347453" y="2191287"/>
          <a:ext cx="426669" cy="446927"/>
        </a:xfrm>
        <a:custGeom>
          <a:avLst/>
          <a:gdLst>
            <a:gd name="T0" fmla="*/ 0 w 502238"/>
            <a:gd name="T1" fmla="*/ 0 h 415632"/>
            <a:gd name="T2" fmla="*/ 576972 w 502238"/>
            <a:gd name="T3" fmla="*/ 279622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171450</xdr:colOff>
      <xdr:row>14</xdr:row>
      <xdr:rowOff>28575</xdr:rowOff>
    </xdr:from>
    <xdr:to>
      <xdr:col>14</xdr:col>
      <xdr:colOff>361950</xdr:colOff>
      <xdr:row>15</xdr:row>
      <xdr:rowOff>38100</xdr:rowOff>
    </xdr:to>
    <xdr:sp macro="" textlink="">
      <xdr:nvSpPr>
        <xdr:cNvPr id="237" name="Oval 529">
          <a:extLst>
            <a:ext uri="{FF2B5EF4-FFF2-40B4-BE49-F238E27FC236}">
              <a16:creationId xmlns:a16="http://schemas.microsoft.com/office/drawing/2014/main" id="{11012FCF-56B3-426B-9D7E-98D91C69A57B}"/>
            </a:ext>
          </a:extLst>
        </xdr:cNvPr>
        <xdr:cNvSpPr>
          <a:spLocks noChangeArrowheads="1"/>
        </xdr:cNvSpPr>
      </xdr:nvSpPr>
      <xdr:spPr bwMode="auto">
        <a:xfrm>
          <a:off x="9290050" y="2435225"/>
          <a:ext cx="19050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49609</xdr:colOff>
      <xdr:row>12</xdr:row>
      <xdr:rowOff>124023</xdr:rowOff>
    </xdr:from>
    <xdr:to>
      <xdr:col>16</xdr:col>
      <xdr:colOff>110242</xdr:colOff>
      <xdr:row>16</xdr:row>
      <xdr:rowOff>123472</xdr:rowOff>
    </xdr:to>
    <xdr:sp macro="" textlink="">
      <xdr:nvSpPr>
        <xdr:cNvPr id="238" name="Freeform 197">
          <a:extLst>
            <a:ext uri="{FF2B5EF4-FFF2-40B4-BE49-F238E27FC236}">
              <a16:creationId xmlns:a16="http://schemas.microsoft.com/office/drawing/2014/main" id="{89CF3EEB-2436-4943-97C3-5EAF1F9104F5}"/>
            </a:ext>
          </a:extLst>
        </xdr:cNvPr>
        <xdr:cNvSpPr>
          <a:spLocks/>
        </xdr:cNvSpPr>
      </xdr:nvSpPr>
      <xdr:spPr bwMode="auto">
        <a:xfrm flipH="1">
          <a:off x="9873059" y="2200473"/>
          <a:ext cx="765483" cy="659849"/>
        </a:xfrm>
        <a:custGeom>
          <a:avLst/>
          <a:gdLst>
            <a:gd name="T0" fmla="*/ 0 w 15281"/>
            <a:gd name="T1" fmla="*/ 2147483647 h 18519"/>
            <a:gd name="T2" fmla="*/ 2147483647 w 15281"/>
            <a:gd name="T3" fmla="*/ 2147483647 h 18519"/>
            <a:gd name="T4" fmla="*/ 2147483647 w 15281"/>
            <a:gd name="T5" fmla="*/ 0 h 18519"/>
            <a:gd name="T6" fmla="*/ 0 60000 65536"/>
            <a:gd name="T7" fmla="*/ 0 60000 65536"/>
            <a:gd name="T8" fmla="*/ 0 60000 65536"/>
            <a:gd name="connsiteX0" fmla="*/ 0 w 15895"/>
            <a:gd name="connsiteY0" fmla="*/ 19211 h 19211"/>
            <a:gd name="connsiteX1" fmla="*/ 3246 w 15895"/>
            <a:gd name="connsiteY1" fmla="*/ 7717 h 19211"/>
            <a:gd name="connsiteX2" fmla="*/ 15895 w 15895"/>
            <a:gd name="connsiteY2" fmla="*/ 0 h 19211"/>
            <a:gd name="connsiteX0" fmla="*/ 0 w 15895"/>
            <a:gd name="connsiteY0" fmla="*/ 19211 h 19211"/>
            <a:gd name="connsiteX1" fmla="*/ 3246 w 15895"/>
            <a:gd name="connsiteY1" fmla="*/ 7717 h 19211"/>
            <a:gd name="connsiteX2" fmla="*/ 15895 w 15895"/>
            <a:gd name="connsiteY2" fmla="*/ 0 h 19211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246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553 w 19169"/>
            <a:gd name="connsiteY1" fmla="*/ 5443 h 16937"/>
            <a:gd name="connsiteX2" fmla="*/ 19169 w 19169"/>
            <a:gd name="connsiteY2" fmla="*/ 0 h 16937"/>
            <a:gd name="connsiteX0" fmla="*/ 0 w 19169"/>
            <a:gd name="connsiteY0" fmla="*/ 16937 h 16937"/>
            <a:gd name="connsiteX1" fmla="*/ 3553 w 19169"/>
            <a:gd name="connsiteY1" fmla="*/ 5443 h 16937"/>
            <a:gd name="connsiteX2" fmla="*/ 19169 w 19169"/>
            <a:gd name="connsiteY2" fmla="*/ 0 h 169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169" h="16937">
              <a:moveTo>
                <a:pt x="0" y="16937"/>
              </a:moveTo>
              <a:cubicBezTo>
                <a:pt x="5683" y="9649"/>
                <a:pt x="3553" y="8776"/>
                <a:pt x="3553" y="5443"/>
              </a:cubicBezTo>
              <a:cubicBezTo>
                <a:pt x="13431" y="3676"/>
                <a:pt x="12313" y="5071"/>
                <a:pt x="1916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634999</xdr:colOff>
      <xdr:row>14</xdr:row>
      <xdr:rowOff>24804</xdr:rowOff>
    </xdr:from>
    <xdr:to>
      <xdr:col>16</xdr:col>
      <xdr:colOff>377030</xdr:colOff>
      <xdr:row>14</xdr:row>
      <xdr:rowOff>34727</xdr:rowOff>
    </xdr:to>
    <xdr:sp macro="" textlink="">
      <xdr:nvSpPr>
        <xdr:cNvPr id="239" name="Line 304">
          <a:extLst>
            <a:ext uri="{FF2B5EF4-FFF2-40B4-BE49-F238E27FC236}">
              <a16:creationId xmlns:a16="http://schemas.microsoft.com/office/drawing/2014/main" id="{380266F3-D692-4D58-AC24-2E9EDB5EA4B1}"/>
            </a:ext>
          </a:extLst>
        </xdr:cNvPr>
        <xdr:cNvSpPr>
          <a:spLocks noChangeShapeType="1"/>
        </xdr:cNvSpPr>
      </xdr:nvSpPr>
      <xdr:spPr bwMode="auto">
        <a:xfrm flipH="1" flipV="1">
          <a:off x="10458449" y="2431454"/>
          <a:ext cx="446881" cy="99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598467</xdr:colOff>
      <xdr:row>14</xdr:row>
      <xdr:rowOff>33578</xdr:rowOff>
    </xdr:from>
    <xdr:to>
      <xdr:col>16</xdr:col>
      <xdr:colOff>26459</xdr:colOff>
      <xdr:row>15</xdr:row>
      <xdr:rowOff>13230</xdr:rowOff>
    </xdr:to>
    <xdr:sp macro="" textlink="">
      <xdr:nvSpPr>
        <xdr:cNvPr id="240" name="AutoShape 495">
          <a:extLst>
            <a:ext uri="{FF2B5EF4-FFF2-40B4-BE49-F238E27FC236}">
              <a16:creationId xmlns:a16="http://schemas.microsoft.com/office/drawing/2014/main" id="{35A2AE3A-C882-48A7-8914-AF9080185A47}"/>
            </a:ext>
          </a:extLst>
        </xdr:cNvPr>
        <xdr:cNvSpPr>
          <a:spLocks noChangeArrowheads="1"/>
        </xdr:cNvSpPr>
      </xdr:nvSpPr>
      <xdr:spPr bwMode="auto">
        <a:xfrm>
          <a:off x="10421917" y="2440228"/>
          <a:ext cx="132842" cy="1447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638400</xdr:colOff>
      <xdr:row>11</xdr:row>
      <xdr:rowOff>13227</xdr:rowOff>
    </xdr:from>
    <xdr:to>
      <xdr:col>17</xdr:col>
      <xdr:colOff>687915</xdr:colOff>
      <xdr:row>13</xdr:row>
      <xdr:rowOff>115488</xdr:rowOff>
    </xdr:to>
    <xdr:sp macro="" textlink="">
      <xdr:nvSpPr>
        <xdr:cNvPr id="241" name="Line 304">
          <a:extLst>
            <a:ext uri="{FF2B5EF4-FFF2-40B4-BE49-F238E27FC236}">
              <a16:creationId xmlns:a16="http://schemas.microsoft.com/office/drawing/2014/main" id="{18897EAB-5E36-4439-9938-683B4B4DBC1F}"/>
            </a:ext>
          </a:extLst>
        </xdr:cNvPr>
        <xdr:cNvSpPr>
          <a:spLocks noChangeShapeType="1"/>
        </xdr:cNvSpPr>
      </xdr:nvSpPr>
      <xdr:spPr bwMode="auto">
        <a:xfrm flipV="1">
          <a:off x="11871550" y="1911877"/>
          <a:ext cx="49515" cy="445161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640204</xdr:colOff>
      <xdr:row>13</xdr:row>
      <xdr:rowOff>52917</xdr:rowOff>
    </xdr:from>
    <xdr:to>
      <xdr:col>18</xdr:col>
      <xdr:colOff>480659</xdr:colOff>
      <xdr:row>16</xdr:row>
      <xdr:rowOff>88201</xdr:rowOff>
    </xdr:to>
    <xdr:sp macro="" textlink="">
      <xdr:nvSpPr>
        <xdr:cNvPr id="242" name="Freeform 796">
          <a:extLst>
            <a:ext uri="{FF2B5EF4-FFF2-40B4-BE49-F238E27FC236}">
              <a16:creationId xmlns:a16="http://schemas.microsoft.com/office/drawing/2014/main" id="{10B0457A-8AEA-4A8A-842A-9E6E7804F70D}"/>
            </a:ext>
          </a:extLst>
        </xdr:cNvPr>
        <xdr:cNvSpPr>
          <a:spLocks/>
        </xdr:cNvSpPr>
      </xdr:nvSpPr>
      <xdr:spPr bwMode="auto">
        <a:xfrm flipH="1">
          <a:off x="11873354" y="2294467"/>
          <a:ext cx="545305" cy="530584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4144">
              <a:moveTo>
                <a:pt x="9671" y="14144"/>
              </a:moveTo>
              <a:cubicBezTo>
                <a:pt x="10012" y="14208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576658</xdr:colOff>
      <xdr:row>14</xdr:row>
      <xdr:rowOff>4407</xdr:rowOff>
    </xdr:from>
    <xdr:to>
      <xdr:col>18</xdr:col>
      <xdr:colOff>8819</xdr:colOff>
      <xdr:row>14</xdr:row>
      <xdr:rowOff>132289</xdr:rowOff>
    </xdr:to>
    <xdr:sp macro="" textlink="">
      <xdr:nvSpPr>
        <xdr:cNvPr id="243" name="AutoShape 489">
          <a:extLst>
            <a:ext uri="{FF2B5EF4-FFF2-40B4-BE49-F238E27FC236}">
              <a16:creationId xmlns:a16="http://schemas.microsoft.com/office/drawing/2014/main" id="{ACB5BB4C-4C25-4EC2-A0E5-07F0A78E63D8}"/>
            </a:ext>
          </a:extLst>
        </xdr:cNvPr>
        <xdr:cNvSpPr>
          <a:spLocks noChangeArrowheads="1"/>
        </xdr:cNvSpPr>
      </xdr:nvSpPr>
      <xdr:spPr bwMode="auto">
        <a:xfrm>
          <a:off x="11809808" y="2411057"/>
          <a:ext cx="137011" cy="1278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17637</xdr:colOff>
      <xdr:row>38</xdr:row>
      <xdr:rowOff>21167</xdr:rowOff>
    </xdr:from>
    <xdr:to>
      <xdr:col>12</xdr:col>
      <xdr:colOff>74079</xdr:colOff>
      <xdr:row>39</xdr:row>
      <xdr:rowOff>156100</xdr:rowOff>
    </xdr:to>
    <xdr:sp macro="" textlink="">
      <xdr:nvSpPr>
        <xdr:cNvPr id="244" name="Text Box 181">
          <a:extLst>
            <a:ext uri="{FF2B5EF4-FFF2-40B4-BE49-F238E27FC236}">
              <a16:creationId xmlns:a16="http://schemas.microsoft.com/office/drawing/2014/main" id="{418F9510-D442-4B0C-9C42-52DA1F227EAF}"/>
            </a:ext>
          </a:extLst>
        </xdr:cNvPr>
        <xdr:cNvSpPr txBox="1">
          <a:spLocks noChangeArrowheads="1"/>
        </xdr:cNvSpPr>
      </xdr:nvSpPr>
      <xdr:spPr bwMode="auto">
        <a:xfrm>
          <a:off x="7021687" y="6466417"/>
          <a:ext cx="761292" cy="30003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ｾﾌﾞﾝｲﾚﾌﾞﾝ丸岡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一本田福所店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203974</xdr:colOff>
      <xdr:row>15</xdr:row>
      <xdr:rowOff>46363</xdr:rowOff>
    </xdr:from>
    <xdr:to>
      <xdr:col>2</xdr:col>
      <xdr:colOff>352526</xdr:colOff>
      <xdr:row>16</xdr:row>
      <xdr:rowOff>86360</xdr:rowOff>
    </xdr:to>
    <xdr:sp macro="" textlink="">
      <xdr:nvSpPr>
        <xdr:cNvPr id="245" name="Freeform 82">
          <a:extLst>
            <a:ext uri="{FF2B5EF4-FFF2-40B4-BE49-F238E27FC236}">
              <a16:creationId xmlns:a16="http://schemas.microsoft.com/office/drawing/2014/main" id="{6034DDD8-0FC9-4AEB-9C0C-D03E671FDF96}"/>
            </a:ext>
          </a:extLst>
        </xdr:cNvPr>
        <xdr:cNvSpPr>
          <a:spLocks/>
        </xdr:cNvSpPr>
      </xdr:nvSpPr>
      <xdr:spPr bwMode="auto">
        <a:xfrm>
          <a:off x="1035824" y="2618113"/>
          <a:ext cx="148552" cy="205097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34725</xdr:colOff>
      <xdr:row>38</xdr:row>
      <xdr:rowOff>128985</xdr:rowOff>
    </xdr:from>
    <xdr:to>
      <xdr:col>12</xdr:col>
      <xdr:colOff>238124</xdr:colOff>
      <xdr:row>40</xdr:row>
      <xdr:rowOff>119063</xdr:rowOff>
    </xdr:to>
    <xdr:sp macro="" textlink="">
      <xdr:nvSpPr>
        <xdr:cNvPr id="246" name="Freeform 701">
          <a:extLst>
            <a:ext uri="{FF2B5EF4-FFF2-40B4-BE49-F238E27FC236}">
              <a16:creationId xmlns:a16="http://schemas.microsoft.com/office/drawing/2014/main" id="{DE7F807D-8A7E-40A1-8C56-2EABC9978935}"/>
            </a:ext>
          </a:extLst>
        </xdr:cNvPr>
        <xdr:cNvSpPr>
          <a:spLocks/>
        </xdr:cNvSpPr>
      </xdr:nvSpPr>
      <xdr:spPr bwMode="auto">
        <a:xfrm>
          <a:off x="7743625" y="6574235"/>
          <a:ext cx="203399" cy="320278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7481 w 10000"/>
            <a:gd name="connsiteY0" fmla="*/ 10209 h 10209"/>
            <a:gd name="connsiteX1" fmla="*/ 10000 w 10000"/>
            <a:gd name="connsiteY1" fmla="*/ 0 h 10209"/>
            <a:gd name="connsiteX2" fmla="*/ 0 w 10000"/>
            <a:gd name="connsiteY2" fmla="*/ 0 h 10209"/>
            <a:gd name="connsiteX0" fmla="*/ 7481 w 10099"/>
            <a:gd name="connsiteY0" fmla="*/ 10209 h 10209"/>
            <a:gd name="connsiteX1" fmla="*/ 10000 w 10099"/>
            <a:gd name="connsiteY1" fmla="*/ 0 h 10209"/>
            <a:gd name="connsiteX2" fmla="*/ 0 w 10099"/>
            <a:gd name="connsiteY2" fmla="*/ 0 h 10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9" h="10209">
              <a:moveTo>
                <a:pt x="7481" y="10209"/>
              </a:moveTo>
              <a:cubicBezTo>
                <a:pt x="11941" y="6597"/>
                <a:pt x="9160" y="3403"/>
                <a:pt x="10000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174380</xdr:colOff>
      <xdr:row>38</xdr:row>
      <xdr:rowOff>158244</xdr:rowOff>
    </xdr:from>
    <xdr:to>
      <xdr:col>12</xdr:col>
      <xdr:colOff>302618</xdr:colOff>
      <xdr:row>39</xdr:row>
      <xdr:rowOff>94257</xdr:rowOff>
    </xdr:to>
    <xdr:sp macro="" textlink="">
      <xdr:nvSpPr>
        <xdr:cNvPr id="247" name="AutoShape 324">
          <a:extLst>
            <a:ext uri="{FF2B5EF4-FFF2-40B4-BE49-F238E27FC236}">
              <a16:creationId xmlns:a16="http://schemas.microsoft.com/office/drawing/2014/main" id="{F5D74A5D-3903-407F-B6AE-B2C4E0652533}"/>
            </a:ext>
          </a:extLst>
        </xdr:cNvPr>
        <xdr:cNvSpPr>
          <a:spLocks noChangeArrowheads="1"/>
        </xdr:cNvSpPr>
      </xdr:nvSpPr>
      <xdr:spPr bwMode="auto">
        <a:xfrm>
          <a:off x="7883280" y="6603494"/>
          <a:ext cx="128238" cy="1011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42022</xdr:colOff>
      <xdr:row>38</xdr:row>
      <xdr:rowOff>127002</xdr:rowOff>
    </xdr:from>
    <xdr:to>
      <xdr:col>12</xdr:col>
      <xdr:colOff>445889</xdr:colOff>
      <xdr:row>40</xdr:row>
      <xdr:rowOff>79375</xdr:rowOff>
    </xdr:to>
    <xdr:sp macro="" textlink="">
      <xdr:nvSpPr>
        <xdr:cNvPr id="248" name="Line 304">
          <a:extLst>
            <a:ext uri="{FF2B5EF4-FFF2-40B4-BE49-F238E27FC236}">
              <a16:creationId xmlns:a16="http://schemas.microsoft.com/office/drawing/2014/main" id="{DBE8AB77-91AD-4792-94F5-1424BBAB8F05}"/>
            </a:ext>
          </a:extLst>
        </xdr:cNvPr>
        <xdr:cNvSpPr>
          <a:spLocks noChangeShapeType="1"/>
        </xdr:cNvSpPr>
      </xdr:nvSpPr>
      <xdr:spPr bwMode="auto">
        <a:xfrm flipH="1">
          <a:off x="7046072" y="6572252"/>
          <a:ext cx="1108717" cy="28257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685"/>
            <a:gd name="connsiteY0" fmla="*/ 0 h 380082"/>
            <a:gd name="connsiteX1" fmla="*/ 10685 w 10685"/>
            <a:gd name="connsiteY1" fmla="*/ 380082 h 380082"/>
            <a:gd name="connsiteX0" fmla="*/ 0 w 10685"/>
            <a:gd name="connsiteY0" fmla="*/ 0 h 396561"/>
            <a:gd name="connsiteX1" fmla="*/ 10685 w 10685"/>
            <a:gd name="connsiteY1" fmla="*/ 380082 h 396561"/>
            <a:gd name="connsiteX0" fmla="*/ 0 w 10685"/>
            <a:gd name="connsiteY0" fmla="*/ 0 h 436290"/>
            <a:gd name="connsiteX1" fmla="*/ 486 w 10685"/>
            <a:gd name="connsiteY1" fmla="*/ 254526 h 436290"/>
            <a:gd name="connsiteX2" fmla="*/ 10685 w 10685"/>
            <a:gd name="connsiteY2" fmla="*/ 380082 h 436290"/>
            <a:gd name="connsiteX0" fmla="*/ 822 w 11507"/>
            <a:gd name="connsiteY0" fmla="*/ 0 h 457094"/>
            <a:gd name="connsiteX1" fmla="*/ 24 w 11507"/>
            <a:gd name="connsiteY1" fmla="*/ 288922 h 457094"/>
            <a:gd name="connsiteX2" fmla="*/ 11507 w 11507"/>
            <a:gd name="connsiteY2" fmla="*/ 380082 h 457094"/>
            <a:gd name="connsiteX0" fmla="*/ 4 w 11522"/>
            <a:gd name="connsiteY0" fmla="*/ 0 h 635952"/>
            <a:gd name="connsiteX1" fmla="*/ 39 w 11522"/>
            <a:gd name="connsiteY1" fmla="*/ 467779 h 635952"/>
            <a:gd name="connsiteX2" fmla="*/ 11522 w 11522"/>
            <a:gd name="connsiteY2" fmla="*/ 558939 h 635952"/>
            <a:gd name="connsiteX0" fmla="*/ 4 w 11522"/>
            <a:gd name="connsiteY0" fmla="*/ 0 h 592830"/>
            <a:gd name="connsiteX1" fmla="*/ 39 w 11522"/>
            <a:gd name="connsiteY1" fmla="*/ 467779 h 592830"/>
            <a:gd name="connsiteX2" fmla="*/ 11522 w 11522"/>
            <a:gd name="connsiteY2" fmla="*/ 558939 h 592830"/>
            <a:gd name="connsiteX0" fmla="*/ 4 w 11522"/>
            <a:gd name="connsiteY0" fmla="*/ 0 h 558939"/>
            <a:gd name="connsiteX1" fmla="*/ 39 w 11522"/>
            <a:gd name="connsiteY1" fmla="*/ 467779 h 558939"/>
            <a:gd name="connsiteX2" fmla="*/ 11522 w 11522"/>
            <a:gd name="connsiteY2" fmla="*/ 558939 h 558939"/>
            <a:gd name="connsiteX0" fmla="*/ 0 w 11518"/>
            <a:gd name="connsiteY0" fmla="*/ 0 h 558939"/>
            <a:gd name="connsiteX1" fmla="*/ 278 w 11518"/>
            <a:gd name="connsiteY1" fmla="*/ 515934 h 558939"/>
            <a:gd name="connsiteX2" fmla="*/ 11518 w 11518"/>
            <a:gd name="connsiteY2" fmla="*/ 558939 h 5589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18" h="558939">
              <a:moveTo>
                <a:pt x="0" y="0"/>
              </a:moveTo>
              <a:cubicBezTo>
                <a:pt x="87" y="34395"/>
                <a:pt x="170" y="472940"/>
                <a:pt x="278" y="515934"/>
              </a:cubicBezTo>
              <a:cubicBezTo>
                <a:pt x="2267" y="537207"/>
                <a:pt x="8185" y="555606"/>
                <a:pt x="11518" y="5589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143867</xdr:colOff>
      <xdr:row>36</xdr:row>
      <xdr:rowOff>141899</xdr:rowOff>
    </xdr:from>
    <xdr:to>
      <xdr:col>12</xdr:col>
      <xdr:colOff>322460</xdr:colOff>
      <xdr:row>38</xdr:row>
      <xdr:rowOff>44648</xdr:rowOff>
    </xdr:to>
    <xdr:sp macro="" textlink="">
      <xdr:nvSpPr>
        <xdr:cNvPr id="249" name="Oval 529">
          <a:extLst>
            <a:ext uri="{FF2B5EF4-FFF2-40B4-BE49-F238E27FC236}">
              <a16:creationId xmlns:a16="http://schemas.microsoft.com/office/drawing/2014/main" id="{CADC9AEE-D9D5-4298-BBB5-F85C085406F1}"/>
            </a:ext>
          </a:extLst>
        </xdr:cNvPr>
        <xdr:cNvSpPr>
          <a:spLocks noChangeArrowheads="1"/>
        </xdr:cNvSpPr>
      </xdr:nvSpPr>
      <xdr:spPr bwMode="auto">
        <a:xfrm>
          <a:off x="7852767" y="6269649"/>
          <a:ext cx="178593" cy="220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71967</xdr:colOff>
      <xdr:row>60</xdr:row>
      <xdr:rowOff>84666</xdr:rowOff>
    </xdr:from>
    <xdr:to>
      <xdr:col>7</xdr:col>
      <xdr:colOff>482601</xdr:colOff>
      <xdr:row>60</xdr:row>
      <xdr:rowOff>165099</xdr:rowOff>
    </xdr:to>
    <xdr:sp macro="" textlink="">
      <xdr:nvSpPr>
        <xdr:cNvPr id="250" name="Line 304">
          <a:extLst>
            <a:ext uri="{FF2B5EF4-FFF2-40B4-BE49-F238E27FC236}">
              <a16:creationId xmlns:a16="http://schemas.microsoft.com/office/drawing/2014/main" id="{D3D2C0FA-2F5F-4EB3-A862-FCD1485C28D1}"/>
            </a:ext>
          </a:extLst>
        </xdr:cNvPr>
        <xdr:cNvSpPr>
          <a:spLocks noChangeShapeType="1"/>
        </xdr:cNvSpPr>
      </xdr:nvSpPr>
      <xdr:spPr bwMode="auto">
        <a:xfrm flipV="1">
          <a:off x="4332817" y="10257366"/>
          <a:ext cx="410634" cy="804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566550</xdr:colOff>
      <xdr:row>60</xdr:row>
      <xdr:rowOff>13476</xdr:rowOff>
    </xdr:from>
    <xdr:to>
      <xdr:col>8</xdr:col>
      <xdr:colOff>47392</xdr:colOff>
      <xdr:row>61</xdr:row>
      <xdr:rowOff>105121</xdr:rowOff>
    </xdr:to>
    <xdr:grpSp>
      <xdr:nvGrpSpPr>
        <xdr:cNvPr id="251" name="Group 602">
          <a:extLst>
            <a:ext uri="{FF2B5EF4-FFF2-40B4-BE49-F238E27FC236}">
              <a16:creationId xmlns:a16="http://schemas.microsoft.com/office/drawing/2014/main" id="{6CDD8CB9-F96F-4163-BCF1-6BB6BFCEB009}"/>
            </a:ext>
          </a:extLst>
        </xdr:cNvPr>
        <xdr:cNvGrpSpPr>
          <a:grpSpLocks/>
        </xdr:cNvGrpSpPr>
      </xdr:nvGrpSpPr>
      <xdr:grpSpPr bwMode="auto">
        <a:xfrm rot="16586747">
          <a:off x="4768160" y="10233311"/>
          <a:ext cx="265278" cy="165452"/>
          <a:chOff x="718" y="97"/>
          <a:chExt cx="23" cy="15"/>
        </a:xfrm>
      </xdr:grpSpPr>
      <xdr:sp macro="" textlink="">
        <xdr:nvSpPr>
          <xdr:cNvPr id="252" name="Freeform 603">
            <a:extLst>
              <a:ext uri="{FF2B5EF4-FFF2-40B4-BE49-F238E27FC236}">
                <a16:creationId xmlns:a16="http://schemas.microsoft.com/office/drawing/2014/main" id="{06F7E17A-1D15-B07F-A149-DB3D40389E8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3" name="Freeform 604">
            <a:extLst>
              <a:ext uri="{FF2B5EF4-FFF2-40B4-BE49-F238E27FC236}">
                <a16:creationId xmlns:a16="http://schemas.microsoft.com/office/drawing/2014/main" id="{01E1526B-9C6A-4B2E-1345-FBBADCF8B80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423334</xdr:colOff>
      <xdr:row>60</xdr:row>
      <xdr:rowOff>105833</xdr:rowOff>
    </xdr:from>
    <xdr:to>
      <xdr:col>8</xdr:col>
      <xdr:colOff>709649</xdr:colOff>
      <xdr:row>64</xdr:row>
      <xdr:rowOff>135480</xdr:rowOff>
    </xdr:to>
    <xdr:sp macro="" textlink="">
      <xdr:nvSpPr>
        <xdr:cNvPr id="254" name="Freeform 796">
          <a:extLst>
            <a:ext uri="{FF2B5EF4-FFF2-40B4-BE49-F238E27FC236}">
              <a16:creationId xmlns:a16="http://schemas.microsoft.com/office/drawing/2014/main" id="{CB5D5D85-B816-4144-964F-31E9AD8C5461}"/>
            </a:ext>
          </a:extLst>
        </xdr:cNvPr>
        <xdr:cNvSpPr>
          <a:spLocks/>
        </xdr:cNvSpPr>
      </xdr:nvSpPr>
      <xdr:spPr bwMode="auto">
        <a:xfrm flipH="1">
          <a:off x="4684184" y="10278533"/>
          <a:ext cx="946715" cy="715447"/>
        </a:xfrm>
        <a:custGeom>
          <a:avLst/>
          <a:gdLst>
            <a:gd name="T0" fmla="*/ 2147483647 w 10064"/>
            <a:gd name="T1" fmla="*/ 2147483647 h 10000"/>
            <a:gd name="T2" fmla="*/ 2147483647 w 10064"/>
            <a:gd name="T3" fmla="*/ 0 h 10000"/>
            <a:gd name="T4" fmla="*/ 0 w 10064"/>
            <a:gd name="T5" fmla="*/ 2147483647 h 10000"/>
            <a:gd name="T6" fmla="*/ 0 60000 65536"/>
            <a:gd name="T7" fmla="*/ 0 60000 65536"/>
            <a:gd name="T8" fmla="*/ 0 60000 65536"/>
            <a:gd name="connsiteX0" fmla="*/ 0 w 13889"/>
            <a:gd name="connsiteY0" fmla="*/ 10556 h 10556"/>
            <a:gd name="connsiteX1" fmla="*/ 13889 w 13889"/>
            <a:gd name="connsiteY1" fmla="*/ 0 h 10556"/>
            <a:gd name="connsiteX2" fmla="*/ 3889 w 13889"/>
            <a:gd name="connsiteY2" fmla="*/ 5754 h 10556"/>
            <a:gd name="connsiteX0" fmla="*/ 0 w 13889"/>
            <a:gd name="connsiteY0" fmla="*/ 10556 h 10556"/>
            <a:gd name="connsiteX1" fmla="*/ 13889 w 13889"/>
            <a:gd name="connsiteY1" fmla="*/ 0 h 10556"/>
            <a:gd name="connsiteX2" fmla="*/ 3889 w 13889"/>
            <a:gd name="connsiteY2" fmla="*/ 5754 h 10556"/>
            <a:gd name="connsiteX0" fmla="*/ 0 w 13904"/>
            <a:gd name="connsiteY0" fmla="*/ 10556 h 10556"/>
            <a:gd name="connsiteX1" fmla="*/ 5895 w 13904"/>
            <a:gd name="connsiteY1" fmla="*/ 8086 h 10556"/>
            <a:gd name="connsiteX2" fmla="*/ 13889 w 13904"/>
            <a:gd name="connsiteY2" fmla="*/ 0 h 10556"/>
            <a:gd name="connsiteX3" fmla="*/ 3889 w 13904"/>
            <a:gd name="connsiteY3" fmla="*/ 5754 h 10556"/>
            <a:gd name="connsiteX0" fmla="*/ 0 w 13916"/>
            <a:gd name="connsiteY0" fmla="*/ 10556 h 10976"/>
            <a:gd name="connsiteX1" fmla="*/ 8526 w 13916"/>
            <a:gd name="connsiteY1" fmla="*/ 10185 h 10976"/>
            <a:gd name="connsiteX2" fmla="*/ 13889 w 13916"/>
            <a:gd name="connsiteY2" fmla="*/ 0 h 10976"/>
            <a:gd name="connsiteX3" fmla="*/ 3889 w 13916"/>
            <a:gd name="connsiteY3" fmla="*/ 5754 h 10976"/>
            <a:gd name="connsiteX0" fmla="*/ 0 w 14201"/>
            <a:gd name="connsiteY0" fmla="*/ 10556 h 10976"/>
            <a:gd name="connsiteX1" fmla="*/ 8526 w 14201"/>
            <a:gd name="connsiteY1" fmla="*/ 10185 h 10976"/>
            <a:gd name="connsiteX2" fmla="*/ 13889 w 14201"/>
            <a:gd name="connsiteY2" fmla="*/ 0 h 10976"/>
            <a:gd name="connsiteX3" fmla="*/ 3889 w 14201"/>
            <a:gd name="connsiteY3" fmla="*/ 5754 h 10976"/>
            <a:gd name="connsiteX0" fmla="*/ 0 w 14960"/>
            <a:gd name="connsiteY0" fmla="*/ 10556 h 10976"/>
            <a:gd name="connsiteX1" fmla="*/ 8526 w 14960"/>
            <a:gd name="connsiteY1" fmla="*/ 10185 h 10976"/>
            <a:gd name="connsiteX2" fmla="*/ 13889 w 14960"/>
            <a:gd name="connsiteY2" fmla="*/ 0 h 10976"/>
            <a:gd name="connsiteX3" fmla="*/ 3889 w 14960"/>
            <a:gd name="connsiteY3" fmla="*/ 5754 h 10976"/>
            <a:gd name="connsiteX0" fmla="*/ 0 w 14084"/>
            <a:gd name="connsiteY0" fmla="*/ 10556 h 10976"/>
            <a:gd name="connsiteX1" fmla="*/ 8526 w 14084"/>
            <a:gd name="connsiteY1" fmla="*/ 10185 h 10976"/>
            <a:gd name="connsiteX2" fmla="*/ 13889 w 14084"/>
            <a:gd name="connsiteY2" fmla="*/ 0 h 10976"/>
            <a:gd name="connsiteX3" fmla="*/ 3889 w 14084"/>
            <a:gd name="connsiteY3" fmla="*/ 5754 h 10976"/>
            <a:gd name="connsiteX0" fmla="*/ 0 w 14084"/>
            <a:gd name="connsiteY0" fmla="*/ 10556 h 10556"/>
            <a:gd name="connsiteX1" fmla="*/ 8526 w 14084"/>
            <a:gd name="connsiteY1" fmla="*/ 10185 h 10556"/>
            <a:gd name="connsiteX2" fmla="*/ 13889 w 14084"/>
            <a:gd name="connsiteY2" fmla="*/ 0 h 10556"/>
            <a:gd name="connsiteX3" fmla="*/ 3889 w 14084"/>
            <a:gd name="connsiteY3" fmla="*/ 5754 h 10556"/>
            <a:gd name="connsiteX0" fmla="*/ 0 w 14084"/>
            <a:gd name="connsiteY0" fmla="*/ 10556 h 10556"/>
            <a:gd name="connsiteX1" fmla="*/ 8526 w 14084"/>
            <a:gd name="connsiteY1" fmla="*/ 10185 h 10556"/>
            <a:gd name="connsiteX2" fmla="*/ 13889 w 14084"/>
            <a:gd name="connsiteY2" fmla="*/ 0 h 10556"/>
            <a:gd name="connsiteX3" fmla="*/ 3889 w 14084"/>
            <a:gd name="connsiteY3" fmla="*/ 5754 h 10556"/>
            <a:gd name="connsiteX0" fmla="*/ 0 w 14116"/>
            <a:gd name="connsiteY0" fmla="*/ 10556 h 10556"/>
            <a:gd name="connsiteX1" fmla="*/ 8658 w 14116"/>
            <a:gd name="connsiteY1" fmla="*/ 9321 h 10556"/>
            <a:gd name="connsiteX2" fmla="*/ 13889 w 14116"/>
            <a:gd name="connsiteY2" fmla="*/ 0 h 10556"/>
            <a:gd name="connsiteX3" fmla="*/ 3889 w 14116"/>
            <a:gd name="connsiteY3" fmla="*/ 5754 h 10556"/>
            <a:gd name="connsiteX0" fmla="*/ 0 w 14216"/>
            <a:gd name="connsiteY0" fmla="*/ 9568 h 9568"/>
            <a:gd name="connsiteX1" fmla="*/ 8658 w 14216"/>
            <a:gd name="connsiteY1" fmla="*/ 8333 h 9568"/>
            <a:gd name="connsiteX2" fmla="*/ 14021 w 14216"/>
            <a:gd name="connsiteY2" fmla="*/ 0 h 9568"/>
            <a:gd name="connsiteX3" fmla="*/ 3889 w 14216"/>
            <a:gd name="connsiteY3" fmla="*/ 4766 h 9568"/>
            <a:gd name="connsiteX0" fmla="*/ 0 w 10000"/>
            <a:gd name="connsiteY0" fmla="*/ 10000 h 10000"/>
            <a:gd name="connsiteX1" fmla="*/ 6090 w 10000"/>
            <a:gd name="connsiteY1" fmla="*/ 8709 h 10000"/>
            <a:gd name="connsiteX2" fmla="*/ 9863 w 10000"/>
            <a:gd name="connsiteY2" fmla="*/ 0 h 10000"/>
            <a:gd name="connsiteX3" fmla="*/ 2736 w 10000"/>
            <a:gd name="connsiteY3" fmla="*/ 4981 h 10000"/>
            <a:gd name="connsiteX0" fmla="*/ 0 w 10762"/>
            <a:gd name="connsiteY0" fmla="*/ 10258 h 10258"/>
            <a:gd name="connsiteX1" fmla="*/ 6090 w 10762"/>
            <a:gd name="connsiteY1" fmla="*/ 8967 h 10258"/>
            <a:gd name="connsiteX2" fmla="*/ 10742 w 10762"/>
            <a:gd name="connsiteY2" fmla="*/ 0 h 10258"/>
            <a:gd name="connsiteX3" fmla="*/ 2736 w 10762"/>
            <a:gd name="connsiteY3" fmla="*/ 5239 h 10258"/>
            <a:gd name="connsiteX0" fmla="*/ 0 w 10832"/>
            <a:gd name="connsiteY0" fmla="*/ 10258 h 10258"/>
            <a:gd name="connsiteX1" fmla="*/ 6738 w 10832"/>
            <a:gd name="connsiteY1" fmla="*/ 8128 h 10258"/>
            <a:gd name="connsiteX2" fmla="*/ 10742 w 10832"/>
            <a:gd name="connsiteY2" fmla="*/ 0 h 10258"/>
            <a:gd name="connsiteX3" fmla="*/ 2736 w 10832"/>
            <a:gd name="connsiteY3" fmla="*/ 5239 h 10258"/>
            <a:gd name="connsiteX0" fmla="*/ 0 w 10832"/>
            <a:gd name="connsiteY0" fmla="*/ 10258 h 10258"/>
            <a:gd name="connsiteX1" fmla="*/ 6738 w 10832"/>
            <a:gd name="connsiteY1" fmla="*/ 8128 h 10258"/>
            <a:gd name="connsiteX2" fmla="*/ 10742 w 10832"/>
            <a:gd name="connsiteY2" fmla="*/ 0 h 10258"/>
            <a:gd name="connsiteX3" fmla="*/ 2736 w 10832"/>
            <a:gd name="connsiteY3" fmla="*/ 5239 h 10258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29 w 10925"/>
            <a:gd name="connsiteY3" fmla="*/ 5239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29 w 10925"/>
            <a:gd name="connsiteY3" fmla="*/ 5239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29 w 10925"/>
            <a:gd name="connsiteY3" fmla="*/ 5239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29 w 10925"/>
            <a:gd name="connsiteY3" fmla="*/ 5239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29 w 10925"/>
            <a:gd name="connsiteY3" fmla="*/ 5239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75 w 10925"/>
            <a:gd name="connsiteY3" fmla="*/ 5562 h 11290"/>
            <a:gd name="connsiteX0" fmla="*/ 0 w 10925"/>
            <a:gd name="connsiteY0" fmla="*/ 11290 h 11290"/>
            <a:gd name="connsiteX1" fmla="*/ 6831 w 10925"/>
            <a:gd name="connsiteY1" fmla="*/ 8128 h 11290"/>
            <a:gd name="connsiteX2" fmla="*/ 10835 w 10925"/>
            <a:gd name="connsiteY2" fmla="*/ 0 h 11290"/>
            <a:gd name="connsiteX3" fmla="*/ 2875 w 10925"/>
            <a:gd name="connsiteY3" fmla="*/ 5562 h 11290"/>
            <a:gd name="connsiteX0" fmla="*/ 0 w 10853"/>
            <a:gd name="connsiteY0" fmla="*/ 11290 h 11290"/>
            <a:gd name="connsiteX1" fmla="*/ 6831 w 10853"/>
            <a:gd name="connsiteY1" fmla="*/ 8128 h 11290"/>
            <a:gd name="connsiteX2" fmla="*/ 10835 w 10853"/>
            <a:gd name="connsiteY2" fmla="*/ 0 h 11290"/>
            <a:gd name="connsiteX3" fmla="*/ 2875 w 10853"/>
            <a:gd name="connsiteY3" fmla="*/ 5562 h 11290"/>
            <a:gd name="connsiteX0" fmla="*/ 0 w 10840"/>
            <a:gd name="connsiteY0" fmla="*/ 11290 h 11290"/>
            <a:gd name="connsiteX1" fmla="*/ 6831 w 10840"/>
            <a:gd name="connsiteY1" fmla="*/ 8128 h 11290"/>
            <a:gd name="connsiteX2" fmla="*/ 10835 w 10840"/>
            <a:gd name="connsiteY2" fmla="*/ 0 h 11290"/>
            <a:gd name="connsiteX3" fmla="*/ 2875 w 10840"/>
            <a:gd name="connsiteY3" fmla="*/ 5562 h 11290"/>
            <a:gd name="connsiteX0" fmla="*/ 0 w 10840"/>
            <a:gd name="connsiteY0" fmla="*/ 11290 h 11290"/>
            <a:gd name="connsiteX1" fmla="*/ 6831 w 10840"/>
            <a:gd name="connsiteY1" fmla="*/ 8128 h 11290"/>
            <a:gd name="connsiteX2" fmla="*/ 10835 w 10840"/>
            <a:gd name="connsiteY2" fmla="*/ 0 h 11290"/>
            <a:gd name="connsiteX3" fmla="*/ 2875 w 10840"/>
            <a:gd name="connsiteY3" fmla="*/ 5562 h 11290"/>
            <a:gd name="connsiteX0" fmla="*/ 0 w 10840"/>
            <a:gd name="connsiteY0" fmla="*/ 11290 h 11290"/>
            <a:gd name="connsiteX1" fmla="*/ 6831 w 10840"/>
            <a:gd name="connsiteY1" fmla="*/ 8128 h 11290"/>
            <a:gd name="connsiteX2" fmla="*/ 10835 w 10840"/>
            <a:gd name="connsiteY2" fmla="*/ 0 h 11290"/>
            <a:gd name="connsiteX3" fmla="*/ 2875 w 10840"/>
            <a:gd name="connsiteY3" fmla="*/ 5562 h 11290"/>
            <a:gd name="connsiteX0" fmla="*/ 0 w 10840"/>
            <a:gd name="connsiteY0" fmla="*/ 11290 h 11290"/>
            <a:gd name="connsiteX1" fmla="*/ 6831 w 10840"/>
            <a:gd name="connsiteY1" fmla="*/ 8128 h 11290"/>
            <a:gd name="connsiteX2" fmla="*/ 10835 w 10840"/>
            <a:gd name="connsiteY2" fmla="*/ 0 h 11290"/>
            <a:gd name="connsiteX3" fmla="*/ 2875 w 10840"/>
            <a:gd name="connsiteY3" fmla="*/ 5562 h 112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40" h="11290">
              <a:moveTo>
                <a:pt x="0" y="11290"/>
              </a:moveTo>
              <a:cubicBezTo>
                <a:pt x="3582" y="5850"/>
                <a:pt x="3723" y="8869"/>
                <a:pt x="6831" y="8128"/>
              </a:cubicBezTo>
              <a:cubicBezTo>
                <a:pt x="10218" y="7451"/>
                <a:pt x="10908" y="7331"/>
                <a:pt x="10835" y="0"/>
              </a:cubicBezTo>
              <a:cubicBezTo>
                <a:pt x="5393" y="926"/>
                <a:pt x="5944" y="3658"/>
                <a:pt x="2875" y="55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340786</xdr:colOff>
      <xdr:row>60</xdr:row>
      <xdr:rowOff>16933</xdr:rowOff>
    </xdr:from>
    <xdr:to>
      <xdr:col>7</xdr:col>
      <xdr:colOff>531286</xdr:colOff>
      <xdr:row>61</xdr:row>
      <xdr:rowOff>16933</xdr:rowOff>
    </xdr:to>
    <xdr:sp macro="" textlink="">
      <xdr:nvSpPr>
        <xdr:cNvPr id="255" name="Oval 529">
          <a:extLst>
            <a:ext uri="{FF2B5EF4-FFF2-40B4-BE49-F238E27FC236}">
              <a16:creationId xmlns:a16="http://schemas.microsoft.com/office/drawing/2014/main" id="{048844CC-44BE-47F9-825F-C21E988E2091}"/>
            </a:ext>
          </a:extLst>
        </xdr:cNvPr>
        <xdr:cNvSpPr>
          <a:spLocks noChangeArrowheads="1"/>
        </xdr:cNvSpPr>
      </xdr:nvSpPr>
      <xdr:spPr bwMode="auto">
        <a:xfrm>
          <a:off x="4601636" y="10189633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340785</xdr:colOff>
      <xdr:row>61</xdr:row>
      <xdr:rowOff>26458</xdr:rowOff>
    </xdr:from>
    <xdr:to>
      <xdr:col>7</xdr:col>
      <xdr:colOff>512235</xdr:colOff>
      <xdr:row>62</xdr:row>
      <xdr:rowOff>1058</xdr:rowOff>
    </xdr:to>
    <xdr:sp macro="" textlink="">
      <xdr:nvSpPr>
        <xdr:cNvPr id="256" name="AutoShape 490">
          <a:extLst>
            <a:ext uri="{FF2B5EF4-FFF2-40B4-BE49-F238E27FC236}">
              <a16:creationId xmlns:a16="http://schemas.microsoft.com/office/drawing/2014/main" id="{290E6EB8-4943-4797-8A55-4522D4858F70}"/>
            </a:ext>
          </a:extLst>
        </xdr:cNvPr>
        <xdr:cNvSpPr>
          <a:spLocks noChangeArrowheads="1"/>
        </xdr:cNvSpPr>
      </xdr:nvSpPr>
      <xdr:spPr bwMode="auto">
        <a:xfrm>
          <a:off x="4601635" y="10370608"/>
          <a:ext cx="171450" cy="1460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310401</xdr:colOff>
      <xdr:row>62</xdr:row>
      <xdr:rowOff>5977</xdr:rowOff>
    </xdr:from>
    <xdr:to>
      <xdr:col>8</xdr:col>
      <xdr:colOff>453472</xdr:colOff>
      <xdr:row>63</xdr:row>
      <xdr:rowOff>53552</xdr:rowOff>
    </xdr:to>
    <xdr:sp macro="" textlink="">
      <xdr:nvSpPr>
        <xdr:cNvPr id="257" name="Freeform 256">
          <a:extLst>
            <a:ext uri="{FF2B5EF4-FFF2-40B4-BE49-F238E27FC236}">
              <a16:creationId xmlns:a16="http://schemas.microsoft.com/office/drawing/2014/main" id="{468292BB-88B0-4002-8895-2D11D73C120D}"/>
            </a:ext>
          </a:extLst>
        </xdr:cNvPr>
        <xdr:cNvSpPr>
          <a:spLocks/>
        </xdr:cNvSpPr>
      </xdr:nvSpPr>
      <xdr:spPr bwMode="auto">
        <a:xfrm rot="6476870">
          <a:off x="5222249" y="10556379"/>
          <a:ext cx="212675" cy="143071"/>
        </a:xfrm>
        <a:custGeom>
          <a:avLst/>
          <a:gdLst>
            <a:gd name="T0" fmla="*/ 2147483647 w 10000"/>
            <a:gd name="T1" fmla="*/ 2147483647 h 10127"/>
            <a:gd name="T2" fmla="*/ 2147483647 w 10000"/>
            <a:gd name="T3" fmla="*/ 0 h 10127"/>
            <a:gd name="T4" fmla="*/ 0 w 10000"/>
            <a:gd name="T5" fmla="*/ 2147483647 h 101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127">
              <a:moveTo>
                <a:pt x="10000" y="10021"/>
              </a:moveTo>
              <a:cubicBezTo>
                <a:pt x="8720" y="4874"/>
                <a:pt x="8941" y="2862"/>
                <a:pt x="4643" y="0"/>
              </a:cubicBezTo>
              <a:cubicBezTo>
                <a:pt x="836" y="2271"/>
                <a:pt x="649" y="3058"/>
                <a:pt x="0" y="10127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448735</xdr:colOff>
      <xdr:row>62</xdr:row>
      <xdr:rowOff>122769</xdr:rowOff>
    </xdr:from>
    <xdr:to>
      <xdr:col>8</xdr:col>
      <xdr:colOff>702733</xdr:colOff>
      <xdr:row>62</xdr:row>
      <xdr:rowOff>148169</xdr:rowOff>
    </xdr:to>
    <xdr:sp macro="" textlink="">
      <xdr:nvSpPr>
        <xdr:cNvPr id="258" name="Line 148">
          <a:extLst>
            <a:ext uri="{FF2B5EF4-FFF2-40B4-BE49-F238E27FC236}">
              <a16:creationId xmlns:a16="http://schemas.microsoft.com/office/drawing/2014/main" id="{ACE402B4-B62F-4AB0-A0ED-6913FB0205F7}"/>
            </a:ext>
          </a:extLst>
        </xdr:cNvPr>
        <xdr:cNvSpPr>
          <a:spLocks noChangeShapeType="1"/>
        </xdr:cNvSpPr>
      </xdr:nvSpPr>
      <xdr:spPr bwMode="auto">
        <a:xfrm>
          <a:off x="5395385" y="10638369"/>
          <a:ext cx="234948" cy="254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169713</xdr:colOff>
      <xdr:row>60</xdr:row>
      <xdr:rowOff>4229</xdr:rowOff>
    </xdr:from>
    <xdr:to>
      <xdr:col>8</xdr:col>
      <xdr:colOff>703035</xdr:colOff>
      <xdr:row>62</xdr:row>
      <xdr:rowOff>40817</xdr:rowOff>
    </xdr:to>
    <xdr:sp macro="" textlink="">
      <xdr:nvSpPr>
        <xdr:cNvPr id="259" name="Text Box 1563">
          <a:extLst>
            <a:ext uri="{FF2B5EF4-FFF2-40B4-BE49-F238E27FC236}">
              <a16:creationId xmlns:a16="http://schemas.microsoft.com/office/drawing/2014/main" id="{F7DD34A0-8079-4743-B7BD-C5E47671F6E1}"/>
            </a:ext>
          </a:extLst>
        </xdr:cNvPr>
        <xdr:cNvSpPr txBox="1">
          <a:spLocks noChangeArrowheads="1"/>
        </xdr:cNvSpPr>
      </xdr:nvSpPr>
      <xdr:spPr bwMode="auto">
        <a:xfrm>
          <a:off x="5116363" y="10176929"/>
          <a:ext cx="514272" cy="379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大味潮騒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twoCellAnchor>
  <xdr:twoCellAnchor>
    <xdr:from>
      <xdr:col>8</xdr:col>
      <xdr:colOff>731831</xdr:colOff>
      <xdr:row>136</xdr:row>
      <xdr:rowOff>47625</xdr:rowOff>
    </xdr:from>
    <xdr:to>
      <xdr:col>9</xdr:col>
      <xdr:colOff>123819</xdr:colOff>
      <xdr:row>136</xdr:row>
      <xdr:rowOff>152400</xdr:rowOff>
    </xdr:to>
    <xdr:sp macro="" textlink="">
      <xdr:nvSpPr>
        <xdr:cNvPr id="260" name="AutoShape 693">
          <a:extLst>
            <a:ext uri="{FF2B5EF4-FFF2-40B4-BE49-F238E27FC236}">
              <a16:creationId xmlns:a16="http://schemas.microsoft.com/office/drawing/2014/main" id="{B355EA30-FB03-47A5-99FF-44021F39C788}"/>
            </a:ext>
          </a:extLst>
        </xdr:cNvPr>
        <xdr:cNvSpPr>
          <a:spLocks noChangeArrowheads="1"/>
        </xdr:cNvSpPr>
      </xdr:nvSpPr>
      <xdr:spPr bwMode="auto">
        <a:xfrm>
          <a:off x="5634031" y="22882225"/>
          <a:ext cx="122238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589548</xdr:colOff>
      <xdr:row>42</xdr:row>
      <xdr:rowOff>43443</xdr:rowOff>
    </xdr:from>
    <xdr:to>
      <xdr:col>9</xdr:col>
      <xdr:colOff>608598</xdr:colOff>
      <xdr:row>47</xdr:row>
      <xdr:rowOff>129167</xdr:rowOff>
    </xdr:to>
    <xdr:sp macro="" textlink="">
      <xdr:nvSpPr>
        <xdr:cNvPr id="261" name="Line 148">
          <a:extLst>
            <a:ext uri="{FF2B5EF4-FFF2-40B4-BE49-F238E27FC236}">
              <a16:creationId xmlns:a16="http://schemas.microsoft.com/office/drawing/2014/main" id="{171174DE-B64F-4BD3-BDBE-A70B47A51108}"/>
            </a:ext>
          </a:extLst>
        </xdr:cNvPr>
        <xdr:cNvSpPr>
          <a:spLocks noChangeShapeType="1"/>
        </xdr:cNvSpPr>
      </xdr:nvSpPr>
      <xdr:spPr bwMode="auto">
        <a:xfrm flipH="1" flipV="1">
          <a:off x="6221998" y="7161793"/>
          <a:ext cx="19050" cy="9302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525215</xdr:colOff>
      <xdr:row>44</xdr:row>
      <xdr:rowOff>138947</xdr:rowOff>
    </xdr:from>
    <xdr:to>
      <xdr:col>9</xdr:col>
      <xdr:colOff>657646</xdr:colOff>
      <xdr:row>45</xdr:row>
      <xdr:rowOff>119897</xdr:rowOff>
    </xdr:to>
    <xdr:sp macro="" textlink="">
      <xdr:nvSpPr>
        <xdr:cNvPr id="262" name="Oval 239">
          <a:extLst>
            <a:ext uri="{FF2B5EF4-FFF2-40B4-BE49-F238E27FC236}">
              <a16:creationId xmlns:a16="http://schemas.microsoft.com/office/drawing/2014/main" id="{8CB83EEB-CA33-43A8-9F93-FDAF3F7D12B2}"/>
            </a:ext>
          </a:extLst>
        </xdr:cNvPr>
        <xdr:cNvSpPr>
          <a:spLocks noChangeArrowheads="1"/>
        </xdr:cNvSpPr>
      </xdr:nvSpPr>
      <xdr:spPr bwMode="auto">
        <a:xfrm>
          <a:off x="6157665" y="7593847"/>
          <a:ext cx="132431" cy="15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536662</xdr:colOff>
      <xdr:row>45</xdr:row>
      <xdr:rowOff>152566</xdr:rowOff>
    </xdr:from>
    <xdr:to>
      <xdr:col>9</xdr:col>
      <xdr:colOff>662743</xdr:colOff>
      <xdr:row>46</xdr:row>
      <xdr:rowOff>95416</xdr:rowOff>
    </xdr:to>
    <xdr:sp macro="" textlink="">
      <xdr:nvSpPr>
        <xdr:cNvPr id="263" name="AutoShape 489">
          <a:extLst>
            <a:ext uri="{FF2B5EF4-FFF2-40B4-BE49-F238E27FC236}">
              <a16:creationId xmlns:a16="http://schemas.microsoft.com/office/drawing/2014/main" id="{6400545D-2B56-4F94-9BB4-6DC2D5CFF646}"/>
            </a:ext>
          </a:extLst>
        </xdr:cNvPr>
        <xdr:cNvSpPr>
          <a:spLocks noChangeArrowheads="1"/>
        </xdr:cNvSpPr>
      </xdr:nvSpPr>
      <xdr:spPr bwMode="auto">
        <a:xfrm>
          <a:off x="6169112" y="7785266"/>
          <a:ext cx="126081" cy="1079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361932</xdr:colOff>
      <xdr:row>130</xdr:row>
      <xdr:rowOff>123820</xdr:rowOff>
    </xdr:from>
    <xdr:to>
      <xdr:col>8</xdr:col>
      <xdr:colOff>684989</xdr:colOff>
      <xdr:row>136</xdr:row>
      <xdr:rowOff>169491</xdr:rowOff>
    </xdr:to>
    <xdr:grpSp>
      <xdr:nvGrpSpPr>
        <xdr:cNvPr id="264" name="グループ化 953">
          <a:extLst>
            <a:ext uri="{FF2B5EF4-FFF2-40B4-BE49-F238E27FC236}">
              <a16:creationId xmlns:a16="http://schemas.microsoft.com/office/drawing/2014/main" id="{8E86240D-B08B-4E6D-9A04-46E6814FEFBA}"/>
            </a:ext>
          </a:extLst>
        </xdr:cNvPr>
        <xdr:cNvGrpSpPr>
          <a:grpSpLocks/>
        </xdr:cNvGrpSpPr>
      </xdr:nvGrpSpPr>
      <xdr:grpSpPr bwMode="auto">
        <a:xfrm rot="10800000">
          <a:off x="4613455" y="21877531"/>
          <a:ext cx="1007667" cy="1057702"/>
          <a:chOff x="10983934" y="533747"/>
          <a:chExt cx="1104947" cy="1085922"/>
        </a:xfrm>
      </xdr:grpSpPr>
      <xdr:grpSp>
        <xdr:nvGrpSpPr>
          <xdr:cNvPr id="265" name="グループ化 1">
            <a:extLst>
              <a:ext uri="{FF2B5EF4-FFF2-40B4-BE49-F238E27FC236}">
                <a16:creationId xmlns:a16="http://schemas.microsoft.com/office/drawing/2014/main" id="{1E543672-5B6D-508A-4725-812F09DE4BD1}"/>
              </a:ext>
            </a:extLst>
          </xdr:cNvPr>
          <xdr:cNvGrpSpPr>
            <a:grpSpLocks/>
          </xdr:cNvGrpSpPr>
        </xdr:nvGrpSpPr>
        <xdr:grpSpPr bwMode="auto">
          <a:xfrm>
            <a:off x="11730243" y="533747"/>
            <a:ext cx="44103" cy="1085922"/>
            <a:chOff x="7115157" y="10467221"/>
            <a:chExt cx="45402" cy="1042901"/>
          </a:xfrm>
        </xdr:grpSpPr>
        <xdr:sp macro="" textlink="">
          <xdr:nvSpPr>
            <xdr:cNvPr id="272" name="Line 281">
              <a:extLst>
                <a:ext uri="{FF2B5EF4-FFF2-40B4-BE49-F238E27FC236}">
                  <a16:creationId xmlns:a16="http://schemas.microsoft.com/office/drawing/2014/main" id="{FE184854-42CA-5DA5-356A-241E762E9CC3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6641446" y="10991010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3" name="Line 281">
              <a:extLst>
                <a:ext uri="{FF2B5EF4-FFF2-40B4-BE49-F238E27FC236}">
                  <a16:creationId xmlns:a16="http://schemas.microsoft.com/office/drawing/2014/main" id="{2ABB9C9B-378C-0749-7FA5-4B9C9C82272E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6596044" y="10986334"/>
              <a:ext cx="1038225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66" name="Text Box 520">
            <a:extLst>
              <a:ext uri="{FF2B5EF4-FFF2-40B4-BE49-F238E27FC236}">
                <a16:creationId xmlns:a16="http://schemas.microsoft.com/office/drawing/2014/main" id="{E3F73DD1-A2CA-B2A7-9A6D-23CBC97DCE79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11723094" y="1144359"/>
            <a:ext cx="123591" cy="3136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sp macro="" textlink="">
        <xdr:nvSpPr>
          <xdr:cNvPr id="267" name="Freeform 289">
            <a:extLst>
              <a:ext uri="{FF2B5EF4-FFF2-40B4-BE49-F238E27FC236}">
                <a16:creationId xmlns:a16="http://schemas.microsoft.com/office/drawing/2014/main" id="{725E00D7-2BFB-5631-0754-32EF8F2154EF}"/>
              </a:ext>
            </a:extLst>
          </xdr:cNvPr>
          <xdr:cNvSpPr>
            <a:spLocks/>
          </xdr:cNvSpPr>
        </xdr:nvSpPr>
        <xdr:spPr bwMode="auto">
          <a:xfrm rot="-5400000">
            <a:off x="11646590" y="979005"/>
            <a:ext cx="85725" cy="703608"/>
          </a:xfrm>
          <a:custGeom>
            <a:avLst/>
            <a:gdLst>
              <a:gd name="T0" fmla="*/ 2147483647 w 35531"/>
              <a:gd name="T1" fmla="*/ 0 h 12115"/>
              <a:gd name="T2" fmla="*/ 2147483647 w 35531"/>
              <a:gd name="T3" fmla="*/ 2147483647 h 12115"/>
              <a:gd name="T4" fmla="*/ 2147483647 w 35531"/>
              <a:gd name="T5" fmla="*/ 2147483647 h 12115"/>
              <a:gd name="T6" fmla="*/ 2147483647 w 35531"/>
              <a:gd name="T7" fmla="*/ 2147483647 h 12115"/>
              <a:gd name="T8" fmla="*/ 2147483647 w 35531"/>
              <a:gd name="T9" fmla="*/ 2147483647 h 12115"/>
              <a:gd name="T10" fmla="*/ 2147483647 w 35531"/>
              <a:gd name="T11" fmla="*/ 2147483647 h 1211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35531" h="12115">
                <a:moveTo>
                  <a:pt x="23293" y="0"/>
                </a:moveTo>
                <a:lnTo>
                  <a:pt x="35530" y="1279"/>
                </a:lnTo>
                <a:cubicBezTo>
                  <a:pt x="35702" y="2647"/>
                  <a:pt x="24687" y="4113"/>
                  <a:pt x="4723" y="5769"/>
                </a:cubicBezTo>
                <a:cubicBezTo>
                  <a:pt x="-5718" y="7211"/>
                  <a:pt x="3977" y="8077"/>
                  <a:pt x="6960" y="8942"/>
                </a:cubicBezTo>
                <a:lnTo>
                  <a:pt x="35529" y="11004"/>
                </a:lnTo>
                <a:lnTo>
                  <a:pt x="27531" y="1211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Freeform 290">
            <a:extLst>
              <a:ext uri="{FF2B5EF4-FFF2-40B4-BE49-F238E27FC236}">
                <a16:creationId xmlns:a16="http://schemas.microsoft.com/office/drawing/2014/main" id="{9B402959-B6FC-4D0C-7A77-94DE8D170AFC}"/>
              </a:ext>
            </a:extLst>
          </xdr:cNvPr>
          <xdr:cNvSpPr>
            <a:spLocks/>
          </xdr:cNvSpPr>
        </xdr:nvSpPr>
        <xdr:spPr bwMode="auto">
          <a:xfrm rot="-5400000" flipH="1" flipV="1">
            <a:off x="11595031" y="852902"/>
            <a:ext cx="150743" cy="627408"/>
          </a:xfrm>
          <a:custGeom>
            <a:avLst/>
            <a:gdLst>
              <a:gd name="T0" fmla="*/ 0 w 50132"/>
              <a:gd name="T1" fmla="*/ 0 h 10962"/>
              <a:gd name="T2" fmla="*/ 2147483647 w 50132"/>
              <a:gd name="T3" fmla="*/ 2147483647 h 10962"/>
              <a:gd name="T4" fmla="*/ 2147483647 w 50132"/>
              <a:gd name="T5" fmla="*/ 2147483647 h 10962"/>
              <a:gd name="T6" fmla="*/ 2147483647 w 50132"/>
              <a:gd name="T7" fmla="*/ 2147483647 h 10962"/>
              <a:gd name="T8" fmla="*/ 2147483647 w 50132"/>
              <a:gd name="T9" fmla="*/ 2147483647 h 1096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50132" h="10962">
                <a:moveTo>
                  <a:pt x="0" y="0"/>
                </a:moveTo>
                <a:lnTo>
                  <a:pt x="26107" y="318"/>
                </a:lnTo>
                <a:cubicBezTo>
                  <a:pt x="53202" y="2520"/>
                  <a:pt x="49868" y="4049"/>
                  <a:pt x="50115" y="5289"/>
                </a:cubicBezTo>
                <a:lnTo>
                  <a:pt x="26108" y="10331"/>
                </a:lnTo>
                <a:lnTo>
                  <a:pt x="3790" y="10962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9" name="Freeform 508">
            <a:extLst>
              <a:ext uri="{FF2B5EF4-FFF2-40B4-BE49-F238E27FC236}">
                <a16:creationId xmlns:a16="http://schemas.microsoft.com/office/drawing/2014/main" id="{257570BF-B4B1-23B1-CBAE-F72170947C6B}"/>
              </a:ext>
            </a:extLst>
          </xdr:cNvPr>
          <xdr:cNvSpPr>
            <a:spLocks/>
          </xdr:cNvSpPr>
        </xdr:nvSpPr>
        <xdr:spPr bwMode="auto">
          <a:xfrm rot="16200000" flipV="1">
            <a:off x="11201592" y="704649"/>
            <a:ext cx="909046" cy="865533"/>
          </a:xfrm>
          <a:custGeom>
            <a:avLst/>
            <a:gdLst>
              <a:gd name="T0" fmla="*/ 2147483647 w 16643"/>
              <a:gd name="T1" fmla="*/ 2147483647 h 36165"/>
              <a:gd name="T2" fmla="*/ 2147483647 w 16643"/>
              <a:gd name="T3" fmla="*/ 2147483647 h 36165"/>
              <a:gd name="T4" fmla="*/ 2147483647 w 16643"/>
              <a:gd name="T5" fmla="*/ 2147483647 h 36165"/>
              <a:gd name="T6" fmla="*/ 2147483647 w 16643"/>
              <a:gd name="T7" fmla="*/ 0 h 36165"/>
              <a:gd name="T8" fmla="*/ 0 w 16643"/>
              <a:gd name="T9" fmla="*/ 2147483647 h 3616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6643" h="36165">
                <a:moveTo>
                  <a:pt x="16643" y="36165"/>
                </a:moveTo>
                <a:cubicBezTo>
                  <a:pt x="7758" y="35957"/>
                  <a:pt x="13313" y="36381"/>
                  <a:pt x="7103" y="35955"/>
                </a:cubicBezTo>
                <a:cubicBezTo>
                  <a:pt x="6752" y="23702"/>
                  <a:pt x="5747" y="19847"/>
                  <a:pt x="5162" y="14158"/>
                </a:cubicBezTo>
                <a:cubicBezTo>
                  <a:pt x="5337" y="8334"/>
                  <a:pt x="5973" y="1943"/>
                  <a:pt x="12384" y="0"/>
                </a:cubicBezTo>
                <a:lnTo>
                  <a:pt x="0" y="379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Line 163">
            <a:extLst>
              <a:ext uri="{FF2B5EF4-FFF2-40B4-BE49-F238E27FC236}">
                <a16:creationId xmlns:a16="http://schemas.microsoft.com/office/drawing/2014/main" id="{5EF8AC60-C9A1-8FEF-7962-282D32E87769}"/>
              </a:ext>
            </a:extLst>
          </xdr:cNvPr>
          <xdr:cNvSpPr>
            <a:spLocks noChangeShapeType="1"/>
          </xdr:cNvSpPr>
        </xdr:nvSpPr>
        <xdr:spPr bwMode="auto">
          <a:xfrm rot="21009707" flipH="1">
            <a:off x="11014864" y="1206172"/>
            <a:ext cx="238125" cy="291962"/>
          </a:xfrm>
          <a:custGeom>
            <a:avLst/>
            <a:gdLst>
              <a:gd name="T0" fmla="*/ 0 w 230840"/>
              <a:gd name="T1" fmla="*/ 0 h 295274"/>
              <a:gd name="T2" fmla="*/ 502757 w 230840"/>
              <a:gd name="T3" fmla="*/ 107396 h 295274"/>
              <a:gd name="T4" fmla="*/ 663908 w 230840"/>
              <a:gd name="T5" fmla="*/ 260838 h 295274"/>
              <a:gd name="T6" fmla="*/ 0 60000 65536"/>
              <a:gd name="T7" fmla="*/ 0 60000 65536"/>
              <a:gd name="T8" fmla="*/ 0 60000 65536"/>
              <a:gd name="connsiteX0" fmla="*/ 0 w 230840"/>
              <a:gd name="connsiteY0" fmla="*/ 0 h 295274"/>
              <a:gd name="connsiteX1" fmla="*/ 174809 w 230840"/>
              <a:gd name="connsiteY1" fmla="*/ 121583 h 295274"/>
              <a:gd name="connsiteX2" fmla="*/ 230840 w 230840"/>
              <a:gd name="connsiteY2" fmla="*/ 295274 h 295274"/>
              <a:gd name="connsiteX0" fmla="*/ 0 w 230840"/>
              <a:gd name="connsiteY0" fmla="*/ 0 h 295274"/>
              <a:gd name="connsiteX1" fmla="*/ 230840 w 230840"/>
              <a:gd name="connsiteY1" fmla="*/ 295274 h 2952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0840" h="295274">
                <a:moveTo>
                  <a:pt x="0" y="0"/>
                </a:moveTo>
                <a:lnTo>
                  <a:pt x="230840" y="295274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1" name="Freeform 256">
            <a:extLst>
              <a:ext uri="{FF2B5EF4-FFF2-40B4-BE49-F238E27FC236}">
                <a16:creationId xmlns:a16="http://schemas.microsoft.com/office/drawing/2014/main" id="{FE37AA00-416E-4CBE-38A8-6C66DB28BCD5}"/>
              </a:ext>
            </a:extLst>
          </xdr:cNvPr>
          <xdr:cNvSpPr>
            <a:spLocks/>
          </xdr:cNvSpPr>
        </xdr:nvSpPr>
        <xdr:spPr bwMode="auto">
          <a:xfrm rot="12185571">
            <a:off x="10983934" y="1368391"/>
            <a:ext cx="160683" cy="169793"/>
          </a:xfrm>
          <a:custGeom>
            <a:avLst/>
            <a:gdLst>
              <a:gd name="T0" fmla="*/ 2147483647 w 10000"/>
              <a:gd name="T1" fmla="*/ 2147483647 h 10127"/>
              <a:gd name="T2" fmla="*/ 2147483647 w 10000"/>
              <a:gd name="T3" fmla="*/ 0 h 10127"/>
              <a:gd name="T4" fmla="*/ 0 w 10000"/>
              <a:gd name="T5" fmla="*/ 2147483647 h 10127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0000" h="10127">
                <a:moveTo>
                  <a:pt x="10000" y="10021"/>
                </a:moveTo>
                <a:cubicBezTo>
                  <a:pt x="8720" y="4874"/>
                  <a:pt x="8941" y="2862"/>
                  <a:pt x="4643" y="0"/>
                </a:cubicBezTo>
                <a:cubicBezTo>
                  <a:pt x="836" y="2271"/>
                  <a:pt x="649" y="3058"/>
                  <a:pt x="0" y="10127"/>
                </a:cubicBezTo>
              </a:path>
            </a:pathLst>
          </a:custGeom>
          <a:noFill/>
          <a:ln w="1905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361950</xdr:colOff>
      <xdr:row>130</xdr:row>
      <xdr:rowOff>152400</xdr:rowOff>
    </xdr:from>
    <xdr:to>
      <xdr:col>7</xdr:col>
      <xdr:colOff>371475</xdr:colOff>
      <xdr:row>136</xdr:row>
      <xdr:rowOff>0</xdr:rowOff>
    </xdr:to>
    <xdr:sp macro="" textlink="">
      <xdr:nvSpPr>
        <xdr:cNvPr id="274" name="Line 148">
          <a:extLst>
            <a:ext uri="{FF2B5EF4-FFF2-40B4-BE49-F238E27FC236}">
              <a16:creationId xmlns:a16="http://schemas.microsoft.com/office/drawing/2014/main" id="{9D97BAEB-DE87-4CF6-9781-115DA3CDC342}"/>
            </a:ext>
          </a:extLst>
        </xdr:cNvPr>
        <xdr:cNvSpPr>
          <a:spLocks noChangeShapeType="1"/>
        </xdr:cNvSpPr>
      </xdr:nvSpPr>
      <xdr:spPr bwMode="auto">
        <a:xfrm flipV="1">
          <a:off x="4622800" y="21971000"/>
          <a:ext cx="9525" cy="863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286887</xdr:colOff>
      <xdr:row>134</xdr:row>
      <xdr:rowOff>95963</xdr:rowOff>
    </xdr:from>
    <xdr:to>
      <xdr:col>7</xdr:col>
      <xdr:colOff>437154</xdr:colOff>
      <xdr:row>135</xdr:row>
      <xdr:rowOff>42651</xdr:rowOff>
    </xdr:to>
    <xdr:sp macro="" textlink="">
      <xdr:nvSpPr>
        <xdr:cNvPr id="275" name="AutoShape 693">
          <a:extLst>
            <a:ext uri="{FF2B5EF4-FFF2-40B4-BE49-F238E27FC236}">
              <a16:creationId xmlns:a16="http://schemas.microsoft.com/office/drawing/2014/main" id="{CCB8B410-D8A4-4E22-85FB-568367388CCD}"/>
            </a:ext>
          </a:extLst>
        </xdr:cNvPr>
        <xdr:cNvSpPr>
          <a:spLocks noChangeArrowheads="1"/>
        </xdr:cNvSpPr>
      </xdr:nvSpPr>
      <xdr:spPr bwMode="auto">
        <a:xfrm>
          <a:off x="4547737" y="22600363"/>
          <a:ext cx="150267" cy="1117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131</xdr:row>
      <xdr:rowOff>45244</xdr:rowOff>
    </xdr:from>
    <xdr:to>
      <xdr:col>7</xdr:col>
      <xdr:colOff>666750</xdr:colOff>
      <xdr:row>132</xdr:row>
      <xdr:rowOff>64294</xdr:rowOff>
    </xdr:to>
    <xdr:sp macro="" textlink="">
      <xdr:nvSpPr>
        <xdr:cNvPr id="276" name="Line 148">
          <a:extLst>
            <a:ext uri="{FF2B5EF4-FFF2-40B4-BE49-F238E27FC236}">
              <a16:creationId xmlns:a16="http://schemas.microsoft.com/office/drawing/2014/main" id="{2BBC2775-6B90-45D0-9A14-B6869C401038}"/>
            </a:ext>
          </a:extLst>
        </xdr:cNvPr>
        <xdr:cNvSpPr>
          <a:spLocks noChangeShapeType="1"/>
        </xdr:cNvSpPr>
      </xdr:nvSpPr>
      <xdr:spPr bwMode="auto">
        <a:xfrm flipH="1" flipV="1">
          <a:off x="4660900" y="22028944"/>
          <a:ext cx="266700" cy="196850"/>
        </a:xfrm>
        <a:custGeom>
          <a:avLst/>
          <a:gdLst>
            <a:gd name="T0" fmla="*/ 0 w 11724"/>
            <a:gd name="T1" fmla="*/ 2147483647 h 10155"/>
            <a:gd name="T2" fmla="*/ 2147483647 w 11724"/>
            <a:gd name="T3" fmla="*/ 2147483647 h 10155"/>
            <a:gd name="T4" fmla="*/ 2147483647 w 11724"/>
            <a:gd name="T5" fmla="*/ 2147483647 h 10155"/>
            <a:gd name="T6" fmla="*/ 2147483647 w 11724"/>
            <a:gd name="T7" fmla="*/ 2147483647 h 1015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724" h="10155">
              <a:moveTo>
                <a:pt x="0" y="6008"/>
              </a:moveTo>
              <a:cubicBezTo>
                <a:pt x="6181" y="7753"/>
                <a:pt x="7223" y="6662"/>
                <a:pt x="9180" y="5134"/>
              </a:cubicBezTo>
              <a:cubicBezTo>
                <a:pt x="10619" y="5097"/>
                <a:pt x="12241" y="-1996"/>
                <a:pt x="11568" y="551"/>
              </a:cubicBezTo>
              <a:cubicBezTo>
                <a:pt x="10895" y="7899"/>
                <a:pt x="11415" y="3935"/>
                <a:pt x="11017" y="1015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434753</xdr:colOff>
      <xdr:row>129</xdr:row>
      <xdr:rowOff>37939</xdr:rowOff>
    </xdr:from>
    <xdr:to>
      <xdr:col>7</xdr:col>
      <xdr:colOff>601266</xdr:colOff>
      <xdr:row>131</xdr:row>
      <xdr:rowOff>53577</xdr:rowOff>
    </xdr:to>
    <xdr:sp macro="" textlink="">
      <xdr:nvSpPr>
        <xdr:cNvPr id="277" name="Text Box 1664">
          <a:extLst>
            <a:ext uri="{FF2B5EF4-FFF2-40B4-BE49-F238E27FC236}">
              <a16:creationId xmlns:a16="http://schemas.microsoft.com/office/drawing/2014/main" id="{D9E85888-984D-4A02-AC9F-E52E0E1625F3}"/>
            </a:ext>
          </a:extLst>
        </xdr:cNvPr>
        <xdr:cNvSpPr txBox="1">
          <a:spLocks noChangeArrowheads="1"/>
        </xdr:cNvSpPr>
      </xdr:nvSpPr>
      <xdr:spPr bwMode="auto">
        <a:xfrm>
          <a:off x="4695603" y="21691439"/>
          <a:ext cx="166513" cy="3458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297836</xdr:colOff>
      <xdr:row>30</xdr:row>
      <xdr:rowOff>89782</xdr:rowOff>
    </xdr:from>
    <xdr:to>
      <xdr:col>12</xdr:col>
      <xdr:colOff>122121</xdr:colOff>
      <xdr:row>32</xdr:row>
      <xdr:rowOff>138981</xdr:rowOff>
    </xdr:to>
    <xdr:sp macro="" textlink="">
      <xdr:nvSpPr>
        <xdr:cNvPr id="278" name="Freeform 796">
          <a:extLst>
            <a:ext uri="{FF2B5EF4-FFF2-40B4-BE49-F238E27FC236}">
              <a16:creationId xmlns:a16="http://schemas.microsoft.com/office/drawing/2014/main" id="{B5805F53-10F7-48F7-BCDC-BE7B8AE0F6B7}"/>
            </a:ext>
          </a:extLst>
        </xdr:cNvPr>
        <xdr:cNvSpPr>
          <a:spLocks/>
        </xdr:cNvSpPr>
      </xdr:nvSpPr>
      <xdr:spPr bwMode="auto">
        <a:xfrm>
          <a:off x="7301886" y="5188832"/>
          <a:ext cx="529135" cy="379399"/>
        </a:xfrm>
        <a:custGeom>
          <a:avLst/>
          <a:gdLst>
            <a:gd name="T0" fmla="*/ 105 w 16196"/>
            <a:gd name="T1" fmla="*/ 984741 h 22627"/>
            <a:gd name="T2" fmla="*/ 17302 w 16196"/>
            <a:gd name="T3" fmla="*/ 0 h 22627"/>
            <a:gd name="T4" fmla="*/ 0 60000 65536"/>
            <a:gd name="T5" fmla="*/ 0 60000 65536"/>
            <a:gd name="connsiteX0" fmla="*/ 659565 w 659566"/>
            <a:gd name="connsiteY0" fmla="*/ 8816 h 8816"/>
            <a:gd name="connsiteX1" fmla="*/ 0 w 659566"/>
            <a:gd name="connsiteY1" fmla="*/ 0 h 8816"/>
            <a:gd name="connsiteX0" fmla="*/ 10000 w 11818"/>
            <a:gd name="connsiteY0" fmla="*/ 10000 h 10000"/>
            <a:gd name="connsiteX1" fmla="*/ 10923 w 11818"/>
            <a:gd name="connsiteY1" fmla="*/ 1419 h 10000"/>
            <a:gd name="connsiteX2" fmla="*/ 0 w 11818"/>
            <a:gd name="connsiteY2" fmla="*/ 0 h 10000"/>
            <a:gd name="connsiteX0" fmla="*/ 10000 w 11144"/>
            <a:gd name="connsiteY0" fmla="*/ 10000 h 10000"/>
            <a:gd name="connsiteX1" fmla="*/ 10923 w 11144"/>
            <a:gd name="connsiteY1" fmla="*/ 1419 h 10000"/>
            <a:gd name="connsiteX2" fmla="*/ 0 w 11144"/>
            <a:gd name="connsiteY2" fmla="*/ 0 h 10000"/>
            <a:gd name="connsiteX0" fmla="*/ 10000 w 10979"/>
            <a:gd name="connsiteY0" fmla="*/ 10000 h 10000"/>
            <a:gd name="connsiteX1" fmla="*/ 10923 w 10979"/>
            <a:gd name="connsiteY1" fmla="*/ 1419 h 10000"/>
            <a:gd name="connsiteX2" fmla="*/ 0 w 10979"/>
            <a:gd name="connsiteY2" fmla="*/ 0 h 10000"/>
            <a:gd name="connsiteX0" fmla="*/ 10004 w 10983"/>
            <a:gd name="connsiteY0" fmla="*/ 10000 h 10000"/>
            <a:gd name="connsiteX1" fmla="*/ 10927 w 10983"/>
            <a:gd name="connsiteY1" fmla="*/ 1419 h 10000"/>
            <a:gd name="connsiteX2" fmla="*/ 4 w 10983"/>
            <a:gd name="connsiteY2" fmla="*/ 0 h 10000"/>
            <a:gd name="connsiteX0" fmla="*/ 10345 w 10992"/>
            <a:gd name="connsiteY0" fmla="*/ 10000 h 10000"/>
            <a:gd name="connsiteX1" fmla="*/ 10927 w 10992"/>
            <a:gd name="connsiteY1" fmla="*/ 1419 h 10000"/>
            <a:gd name="connsiteX2" fmla="*/ 4 w 10992"/>
            <a:gd name="connsiteY2" fmla="*/ 0 h 10000"/>
            <a:gd name="connsiteX0" fmla="*/ 10232 w 10879"/>
            <a:gd name="connsiteY0" fmla="*/ 8637 h 8637"/>
            <a:gd name="connsiteX1" fmla="*/ 10814 w 10879"/>
            <a:gd name="connsiteY1" fmla="*/ 56 h 8637"/>
            <a:gd name="connsiteX2" fmla="*/ 5 w 10879"/>
            <a:gd name="connsiteY2" fmla="*/ 22 h 8637"/>
            <a:gd name="connsiteX0" fmla="*/ 11965 w 12560"/>
            <a:gd name="connsiteY0" fmla="*/ 10590 h 10590"/>
            <a:gd name="connsiteX1" fmla="*/ 12500 w 12560"/>
            <a:gd name="connsiteY1" fmla="*/ 655 h 10590"/>
            <a:gd name="connsiteX2" fmla="*/ 3 w 12560"/>
            <a:gd name="connsiteY2" fmla="*/ 0 h 10590"/>
            <a:gd name="connsiteX0" fmla="*/ 11965 w 12560"/>
            <a:gd name="connsiteY0" fmla="*/ 10502 h 10502"/>
            <a:gd name="connsiteX1" fmla="*/ 12500 w 12560"/>
            <a:gd name="connsiteY1" fmla="*/ 567 h 10502"/>
            <a:gd name="connsiteX2" fmla="*/ 3 w 12560"/>
            <a:gd name="connsiteY2" fmla="*/ 0 h 1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60" h="10502">
              <a:moveTo>
                <a:pt x="11965" y="10502"/>
              </a:moveTo>
              <a:cubicBezTo>
                <a:pt x="11236" y="9381"/>
                <a:pt x="12890" y="-376"/>
                <a:pt x="12500" y="567"/>
              </a:cubicBezTo>
              <a:cubicBezTo>
                <a:pt x="12255" y="298"/>
                <a:pt x="-236" y="454"/>
                <a:pt x="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19361</xdr:colOff>
      <xdr:row>31</xdr:row>
      <xdr:rowOff>19360</xdr:rowOff>
    </xdr:from>
    <xdr:to>
      <xdr:col>12</xdr:col>
      <xdr:colOff>183919</xdr:colOff>
      <xdr:row>32</xdr:row>
      <xdr:rowOff>14307</xdr:rowOff>
    </xdr:to>
    <xdr:sp macro="" textlink="">
      <xdr:nvSpPr>
        <xdr:cNvPr id="279" name="AutoShape 489">
          <a:extLst>
            <a:ext uri="{FF2B5EF4-FFF2-40B4-BE49-F238E27FC236}">
              <a16:creationId xmlns:a16="http://schemas.microsoft.com/office/drawing/2014/main" id="{F97E45B9-F8FF-4F13-AC4E-BB9641921025}"/>
            </a:ext>
          </a:extLst>
        </xdr:cNvPr>
        <xdr:cNvSpPr>
          <a:spLocks noChangeArrowheads="1"/>
        </xdr:cNvSpPr>
      </xdr:nvSpPr>
      <xdr:spPr bwMode="auto">
        <a:xfrm>
          <a:off x="7728261" y="5283510"/>
          <a:ext cx="164558" cy="1600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687920</xdr:colOff>
      <xdr:row>44</xdr:row>
      <xdr:rowOff>62914</xdr:rowOff>
    </xdr:from>
    <xdr:to>
      <xdr:col>2</xdr:col>
      <xdr:colOff>138594</xdr:colOff>
      <xdr:row>48</xdr:row>
      <xdr:rowOff>20160</xdr:rowOff>
    </xdr:to>
    <xdr:sp macro="" textlink="">
      <xdr:nvSpPr>
        <xdr:cNvPr id="280" name="Text Box 1664">
          <a:extLst>
            <a:ext uri="{FF2B5EF4-FFF2-40B4-BE49-F238E27FC236}">
              <a16:creationId xmlns:a16="http://schemas.microsoft.com/office/drawing/2014/main" id="{8FC377B0-72CB-48D8-8025-71D68318CFD5}"/>
            </a:ext>
          </a:extLst>
        </xdr:cNvPr>
        <xdr:cNvSpPr txBox="1">
          <a:spLocks noChangeArrowheads="1"/>
        </xdr:cNvSpPr>
      </xdr:nvSpPr>
      <xdr:spPr bwMode="auto">
        <a:xfrm>
          <a:off x="833970" y="7517814"/>
          <a:ext cx="136474" cy="6303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276225</xdr:colOff>
      <xdr:row>43</xdr:row>
      <xdr:rowOff>85725</xdr:rowOff>
    </xdr:from>
    <xdr:to>
      <xdr:col>2</xdr:col>
      <xdr:colOff>581025</xdr:colOff>
      <xdr:row>48</xdr:row>
      <xdr:rowOff>133350</xdr:rowOff>
    </xdr:to>
    <xdr:sp macro="" textlink="">
      <xdr:nvSpPr>
        <xdr:cNvPr id="281" name="Freeform 701">
          <a:extLst>
            <a:ext uri="{FF2B5EF4-FFF2-40B4-BE49-F238E27FC236}">
              <a16:creationId xmlns:a16="http://schemas.microsoft.com/office/drawing/2014/main" id="{394E060A-E53A-424C-A306-8987A66E5340}"/>
            </a:ext>
          </a:extLst>
        </xdr:cNvPr>
        <xdr:cNvSpPr>
          <a:spLocks/>
        </xdr:cNvSpPr>
      </xdr:nvSpPr>
      <xdr:spPr bwMode="auto">
        <a:xfrm flipH="1">
          <a:off x="422275" y="7375525"/>
          <a:ext cx="990600" cy="885825"/>
        </a:xfrm>
        <a:custGeom>
          <a:avLst/>
          <a:gdLst>
            <a:gd name="T0" fmla="*/ 2147483647 w 31001"/>
            <a:gd name="T1" fmla="*/ 2147483647 h 29466"/>
            <a:gd name="T2" fmla="*/ 2147483647 w 31001"/>
            <a:gd name="T3" fmla="*/ 2147483647 h 29466"/>
            <a:gd name="T4" fmla="*/ 2147483647 w 31001"/>
            <a:gd name="T5" fmla="*/ 2147483647 h 29466"/>
            <a:gd name="T6" fmla="*/ 2147483647 w 31001"/>
            <a:gd name="T7" fmla="*/ 2147483647 h 29466"/>
            <a:gd name="T8" fmla="*/ 0 w 31001"/>
            <a:gd name="T9" fmla="*/ 2147483647 h 29466"/>
            <a:gd name="T10" fmla="*/ 2147483647 w 31001"/>
            <a:gd name="T11" fmla="*/ 2147483647 h 294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30751 w 31001"/>
            <a:gd name="connsiteY0" fmla="*/ 12244 h 29466"/>
            <a:gd name="connsiteX1" fmla="*/ 31001 w 31001"/>
            <a:gd name="connsiteY1" fmla="*/ 577 h 29466"/>
            <a:gd name="connsiteX2" fmla="*/ 10251 w 31001"/>
            <a:gd name="connsiteY2" fmla="*/ 2799 h 29466"/>
            <a:gd name="connsiteX3" fmla="*/ 10251 w 31001"/>
            <a:gd name="connsiteY3" fmla="*/ 14340 h 29466"/>
            <a:gd name="connsiteX4" fmla="*/ 0 w 31001"/>
            <a:gd name="connsiteY4" fmla="*/ 15011 h 29466"/>
            <a:gd name="connsiteX5" fmla="*/ 251 w 31001"/>
            <a:gd name="connsiteY5" fmla="*/ 29466 h 29466"/>
            <a:gd name="connsiteX0" fmla="*/ 30751 w 31001"/>
            <a:gd name="connsiteY0" fmla="*/ 12244 h 29466"/>
            <a:gd name="connsiteX1" fmla="*/ 31001 w 31001"/>
            <a:gd name="connsiteY1" fmla="*/ 577 h 29466"/>
            <a:gd name="connsiteX2" fmla="*/ 10251 w 31001"/>
            <a:gd name="connsiteY2" fmla="*/ 2799 h 29466"/>
            <a:gd name="connsiteX3" fmla="*/ 10251 w 31001"/>
            <a:gd name="connsiteY3" fmla="*/ 14340 h 29466"/>
            <a:gd name="connsiteX4" fmla="*/ 0 w 31001"/>
            <a:gd name="connsiteY4" fmla="*/ 15011 h 29466"/>
            <a:gd name="connsiteX5" fmla="*/ 251 w 31001"/>
            <a:gd name="connsiteY5" fmla="*/ 29466 h 29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1001" h="29466">
              <a:moveTo>
                <a:pt x="30751" y="12244"/>
              </a:moveTo>
              <a:cubicBezTo>
                <a:pt x="30834" y="5948"/>
                <a:pt x="30918" y="6873"/>
                <a:pt x="31001" y="577"/>
              </a:cubicBezTo>
              <a:cubicBezTo>
                <a:pt x="16501" y="-441"/>
                <a:pt x="13001" y="-350"/>
                <a:pt x="10251" y="2799"/>
              </a:cubicBezTo>
              <a:lnTo>
                <a:pt x="10251" y="14340"/>
              </a:lnTo>
              <a:cubicBezTo>
                <a:pt x="8935" y="16269"/>
                <a:pt x="3500" y="14919"/>
                <a:pt x="0" y="15011"/>
              </a:cubicBezTo>
              <a:cubicBezTo>
                <a:pt x="167" y="17974"/>
                <a:pt x="584" y="24003"/>
                <a:pt x="251" y="2946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212560</xdr:colOff>
      <xdr:row>44</xdr:row>
      <xdr:rowOff>80377</xdr:rowOff>
    </xdr:from>
    <xdr:to>
      <xdr:col>1</xdr:col>
      <xdr:colOff>338390</xdr:colOff>
      <xdr:row>45</xdr:row>
      <xdr:rowOff>25066</xdr:rowOff>
    </xdr:to>
    <xdr:sp macro="" textlink="">
      <xdr:nvSpPr>
        <xdr:cNvPr id="282" name="AutoShape 693">
          <a:extLst>
            <a:ext uri="{FF2B5EF4-FFF2-40B4-BE49-F238E27FC236}">
              <a16:creationId xmlns:a16="http://schemas.microsoft.com/office/drawing/2014/main" id="{6843835F-31AD-446E-91CB-9B86C505D505}"/>
            </a:ext>
          </a:extLst>
        </xdr:cNvPr>
        <xdr:cNvSpPr>
          <a:spLocks noChangeArrowheads="1"/>
        </xdr:cNvSpPr>
      </xdr:nvSpPr>
      <xdr:spPr bwMode="auto">
        <a:xfrm>
          <a:off x="358610" y="7535277"/>
          <a:ext cx="125830" cy="1224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238383</xdr:colOff>
      <xdr:row>45</xdr:row>
      <xdr:rowOff>66675</xdr:rowOff>
    </xdr:from>
    <xdr:to>
      <xdr:col>2</xdr:col>
      <xdr:colOff>247908</xdr:colOff>
      <xdr:row>48</xdr:row>
      <xdr:rowOff>133350</xdr:rowOff>
    </xdr:to>
    <xdr:sp macro="" textlink="">
      <xdr:nvSpPr>
        <xdr:cNvPr id="283" name="Line 141">
          <a:extLst>
            <a:ext uri="{FF2B5EF4-FFF2-40B4-BE49-F238E27FC236}">
              <a16:creationId xmlns:a16="http://schemas.microsoft.com/office/drawing/2014/main" id="{79AA098D-3E49-42E5-84D1-730CEDDB6690}"/>
            </a:ext>
          </a:extLst>
        </xdr:cNvPr>
        <xdr:cNvSpPr>
          <a:spLocks noChangeShapeType="1"/>
        </xdr:cNvSpPr>
      </xdr:nvSpPr>
      <xdr:spPr bwMode="auto">
        <a:xfrm flipH="1">
          <a:off x="1070233" y="7699375"/>
          <a:ext cx="952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581024</xdr:colOff>
      <xdr:row>44</xdr:row>
      <xdr:rowOff>133350</xdr:rowOff>
    </xdr:from>
    <xdr:to>
      <xdr:col>2</xdr:col>
      <xdr:colOff>585658</xdr:colOff>
      <xdr:row>46</xdr:row>
      <xdr:rowOff>51486</xdr:rowOff>
    </xdr:to>
    <xdr:sp macro="" textlink="">
      <xdr:nvSpPr>
        <xdr:cNvPr id="284" name="Line 141">
          <a:extLst>
            <a:ext uri="{FF2B5EF4-FFF2-40B4-BE49-F238E27FC236}">
              <a16:creationId xmlns:a16="http://schemas.microsoft.com/office/drawing/2014/main" id="{E4C097E7-387F-4045-AF45-5A8F7C519E3E}"/>
            </a:ext>
          </a:extLst>
        </xdr:cNvPr>
        <xdr:cNvSpPr>
          <a:spLocks noChangeShapeType="1"/>
        </xdr:cNvSpPr>
      </xdr:nvSpPr>
      <xdr:spPr bwMode="auto">
        <a:xfrm>
          <a:off x="1412874" y="7588250"/>
          <a:ext cx="4634" cy="2610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581025</xdr:colOff>
      <xdr:row>46</xdr:row>
      <xdr:rowOff>11408</xdr:rowOff>
    </xdr:from>
    <xdr:to>
      <xdr:col>2</xdr:col>
      <xdr:colOff>742950</xdr:colOff>
      <xdr:row>46</xdr:row>
      <xdr:rowOff>20933</xdr:rowOff>
    </xdr:to>
    <xdr:sp macro="" textlink="">
      <xdr:nvSpPr>
        <xdr:cNvPr id="285" name="Line 141">
          <a:extLst>
            <a:ext uri="{FF2B5EF4-FFF2-40B4-BE49-F238E27FC236}">
              <a16:creationId xmlns:a16="http://schemas.microsoft.com/office/drawing/2014/main" id="{4528FABE-6840-4CD3-91AF-897B59896F19}"/>
            </a:ext>
          </a:extLst>
        </xdr:cNvPr>
        <xdr:cNvSpPr>
          <a:spLocks noChangeShapeType="1"/>
        </xdr:cNvSpPr>
      </xdr:nvSpPr>
      <xdr:spPr bwMode="auto">
        <a:xfrm flipV="1">
          <a:off x="1412875" y="7809208"/>
          <a:ext cx="104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541515</xdr:colOff>
      <xdr:row>43</xdr:row>
      <xdr:rowOff>38100</xdr:rowOff>
    </xdr:from>
    <xdr:to>
      <xdr:col>2</xdr:col>
      <xdr:colOff>284340</xdr:colOff>
      <xdr:row>44</xdr:row>
      <xdr:rowOff>152400</xdr:rowOff>
    </xdr:to>
    <xdr:sp macro="" textlink="">
      <xdr:nvSpPr>
        <xdr:cNvPr id="286" name="Line 141">
          <a:extLst>
            <a:ext uri="{FF2B5EF4-FFF2-40B4-BE49-F238E27FC236}">
              <a16:creationId xmlns:a16="http://schemas.microsoft.com/office/drawing/2014/main" id="{8788AF6B-A387-41C4-BFD1-587A26C0DAE7}"/>
            </a:ext>
          </a:extLst>
        </xdr:cNvPr>
        <xdr:cNvSpPr>
          <a:spLocks noChangeShapeType="1"/>
        </xdr:cNvSpPr>
      </xdr:nvSpPr>
      <xdr:spPr bwMode="auto">
        <a:xfrm>
          <a:off x="687565" y="7327900"/>
          <a:ext cx="428625" cy="279400"/>
        </a:xfrm>
        <a:custGeom>
          <a:avLst/>
          <a:gdLst>
            <a:gd name="T0" fmla="*/ 0 w 511831"/>
            <a:gd name="T1" fmla="*/ 0 h 294409"/>
            <a:gd name="T2" fmla="*/ 533967 w 511831"/>
            <a:gd name="T3" fmla="*/ 265138 h 29440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11831" h="294409">
              <a:moveTo>
                <a:pt x="0" y="0"/>
              </a:moveTo>
              <a:cubicBezTo>
                <a:pt x="375227" y="14432"/>
                <a:pt x="525319" y="-31751"/>
                <a:pt x="510887" y="29440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548520</xdr:colOff>
      <xdr:row>43</xdr:row>
      <xdr:rowOff>142875</xdr:rowOff>
    </xdr:from>
    <xdr:to>
      <xdr:col>2</xdr:col>
      <xdr:colOff>186570</xdr:colOff>
      <xdr:row>44</xdr:row>
      <xdr:rowOff>161925</xdr:rowOff>
    </xdr:to>
    <xdr:sp macro="" textlink="">
      <xdr:nvSpPr>
        <xdr:cNvPr id="287" name="Line 141">
          <a:extLst>
            <a:ext uri="{FF2B5EF4-FFF2-40B4-BE49-F238E27FC236}">
              <a16:creationId xmlns:a16="http://schemas.microsoft.com/office/drawing/2014/main" id="{34F1B913-DA50-4D4B-A1D2-8F1C0A49D71C}"/>
            </a:ext>
          </a:extLst>
        </xdr:cNvPr>
        <xdr:cNvSpPr>
          <a:spLocks noChangeShapeType="1"/>
        </xdr:cNvSpPr>
      </xdr:nvSpPr>
      <xdr:spPr bwMode="auto">
        <a:xfrm>
          <a:off x="694570" y="7432675"/>
          <a:ext cx="323850" cy="184150"/>
        </a:xfrm>
        <a:custGeom>
          <a:avLst/>
          <a:gdLst>
            <a:gd name="T0" fmla="*/ 0 w 407488"/>
            <a:gd name="T1" fmla="*/ 0 h 199159"/>
            <a:gd name="T2" fmla="*/ 426125 w 407488"/>
            <a:gd name="T3" fmla="*/ 170373 h 19915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07488" h="199159">
              <a:moveTo>
                <a:pt x="0" y="0"/>
              </a:moveTo>
              <a:cubicBezTo>
                <a:pt x="375227" y="14432"/>
                <a:pt x="412751" y="11544"/>
                <a:pt x="406978" y="199159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276225</xdr:colOff>
      <xdr:row>41</xdr:row>
      <xdr:rowOff>15422</xdr:rowOff>
    </xdr:from>
    <xdr:to>
      <xdr:col>1</xdr:col>
      <xdr:colOff>285750</xdr:colOff>
      <xdr:row>44</xdr:row>
      <xdr:rowOff>82097</xdr:rowOff>
    </xdr:to>
    <xdr:sp macro="" textlink="">
      <xdr:nvSpPr>
        <xdr:cNvPr id="288" name="Line 141">
          <a:extLst>
            <a:ext uri="{FF2B5EF4-FFF2-40B4-BE49-F238E27FC236}">
              <a16:creationId xmlns:a16="http://schemas.microsoft.com/office/drawing/2014/main" id="{6DC1B884-431A-4078-BB20-BBC7A74E406B}"/>
            </a:ext>
          </a:extLst>
        </xdr:cNvPr>
        <xdr:cNvSpPr>
          <a:spLocks noChangeShapeType="1"/>
        </xdr:cNvSpPr>
      </xdr:nvSpPr>
      <xdr:spPr bwMode="auto">
        <a:xfrm flipH="1">
          <a:off x="422275" y="6962322"/>
          <a:ext cx="9525" cy="574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43</xdr:row>
      <xdr:rowOff>19050</xdr:rowOff>
    </xdr:from>
    <xdr:to>
      <xdr:col>1</xdr:col>
      <xdr:colOff>381000</xdr:colOff>
      <xdr:row>44</xdr:row>
      <xdr:rowOff>19050</xdr:rowOff>
    </xdr:to>
    <xdr:sp macro="" textlink="">
      <xdr:nvSpPr>
        <xdr:cNvPr id="289" name="Oval 401">
          <a:extLst>
            <a:ext uri="{FF2B5EF4-FFF2-40B4-BE49-F238E27FC236}">
              <a16:creationId xmlns:a16="http://schemas.microsoft.com/office/drawing/2014/main" id="{20DBB052-CEEB-4F88-A76D-AEDEA999C110}"/>
            </a:ext>
          </a:extLst>
        </xdr:cNvPr>
        <xdr:cNvSpPr>
          <a:spLocks noChangeArrowheads="1"/>
        </xdr:cNvSpPr>
      </xdr:nvSpPr>
      <xdr:spPr bwMode="auto">
        <a:xfrm rot="8175732">
          <a:off x="346075" y="7308850"/>
          <a:ext cx="180975" cy="165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44</xdr:row>
      <xdr:rowOff>123825</xdr:rowOff>
    </xdr:from>
    <xdr:to>
      <xdr:col>2</xdr:col>
      <xdr:colOff>581025</xdr:colOff>
      <xdr:row>46</xdr:row>
      <xdr:rowOff>38100</xdr:rowOff>
    </xdr:to>
    <xdr:sp macro="" textlink="">
      <xdr:nvSpPr>
        <xdr:cNvPr id="290" name="AutoShape 1561">
          <a:extLst>
            <a:ext uri="{FF2B5EF4-FFF2-40B4-BE49-F238E27FC236}">
              <a16:creationId xmlns:a16="http://schemas.microsoft.com/office/drawing/2014/main" id="{7C6E88DF-CB8E-451B-8073-7CBFEF467B99}"/>
            </a:ext>
          </a:extLst>
        </xdr:cNvPr>
        <xdr:cNvSpPr>
          <a:spLocks/>
        </xdr:cNvSpPr>
      </xdr:nvSpPr>
      <xdr:spPr bwMode="auto">
        <a:xfrm rot="5400000" flipH="1" flipV="1">
          <a:off x="1108075" y="7531100"/>
          <a:ext cx="257175" cy="352425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189978</xdr:colOff>
      <xdr:row>44</xdr:row>
      <xdr:rowOff>132870</xdr:rowOff>
    </xdr:from>
    <xdr:to>
      <xdr:col>2</xdr:col>
      <xdr:colOff>251912</xdr:colOff>
      <xdr:row>46</xdr:row>
      <xdr:rowOff>49461</xdr:rowOff>
    </xdr:to>
    <xdr:sp macro="" textlink="">
      <xdr:nvSpPr>
        <xdr:cNvPr id="291" name="AutoShape 1561">
          <a:extLst>
            <a:ext uri="{FF2B5EF4-FFF2-40B4-BE49-F238E27FC236}">
              <a16:creationId xmlns:a16="http://schemas.microsoft.com/office/drawing/2014/main" id="{B94CC4CB-A3FE-45BB-A02B-7180D7748630}"/>
            </a:ext>
          </a:extLst>
        </xdr:cNvPr>
        <xdr:cNvSpPr>
          <a:spLocks/>
        </xdr:cNvSpPr>
      </xdr:nvSpPr>
      <xdr:spPr bwMode="auto">
        <a:xfrm rot="7213826" flipV="1">
          <a:off x="580149" y="7343649"/>
          <a:ext cx="259491" cy="747734"/>
        </a:xfrm>
        <a:prstGeom prst="rightBrace">
          <a:avLst>
            <a:gd name="adj1" fmla="val 39053"/>
            <a:gd name="adj2" fmla="val 47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1</xdr:col>
      <xdr:colOff>373113</xdr:colOff>
      <xdr:row>45</xdr:row>
      <xdr:rowOff>171020</xdr:rowOff>
    </xdr:from>
    <xdr:to>
      <xdr:col>2</xdr:col>
      <xdr:colOff>59905</xdr:colOff>
      <xdr:row>47</xdr:row>
      <xdr:rowOff>32474</xdr:rowOff>
    </xdr:to>
    <xdr:sp macro="" textlink="">
      <xdr:nvSpPr>
        <xdr:cNvPr id="292" name="Text Box 1563">
          <a:extLst>
            <a:ext uri="{FF2B5EF4-FFF2-40B4-BE49-F238E27FC236}">
              <a16:creationId xmlns:a16="http://schemas.microsoft.com/office/drawing/2014/main" id="{52B209D2-C4E8-4368-B595-40A1605EB477}"/>
            </a:ext>
          </a:extLst>
        </xdr:cNvPr>
        <xdr:cNvSpPr txBox="1">
          <a:spLocks noChangeArrowheads="1"/>
        </xdr:cNvSpPr>
      </xdr:nvSpPr>
      <xdr:spPr bwMode="auto">
        <a:xfrm>
          <a:off x="519163" y="7797370"/>
          <a:ext cx="372592" cy="19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３㎞</a:t>
          </a:r>
        </a:p>
      </xdr:txBody>
    </xdr:sp>
    <xdr:clientData/>
  </xdr:twoCellAnchor>
  <xdr:twoCellAnchor>
    <xdr:from>
      <xdr:col>3</xdr:col>
      <xdr:colOff>123635</xdr:colOff>
      <xdr:row>42</xdr:row>
      <xdr:rowOff>171355</xdr:rowOff>
    </xdr:from>
    <xdr:to>
      <xdr:col>4</xdr:col>
      <xdr:colOff>111158</xdr:colOff>
      <xdr:row>48</xdr:row>
      <xdr:rowOff>85885</xdr:rowOff>
    </xdr:to>
    <xdr:sp macro="" textlink="">
      <xdr:nvSpPr>
        <xdr:cNvPr id="293" name="Freeform 182">
          <a:extLst>
            <a:ext uri="{FF2B5EF4-FFF2-40B4-BE49-F238E27FC236}">
              <a16:creationId xmlns:a16="http://schemas.microsoft.com/office/drawing/2014/main" id="{48769AA9-72C1-4D8A-8728-DFF52DD1B79D}"/>
            </a:ext>
          </a:extLst>
        </xdr:cNvPr>
        <xdr:cNvSpPr>
          <a:spLocks/>
        </xdr:cNvSpPr>
      </xdr:nvSpPr>
      <xdr:spPr bwMode="auto">
        <a:xfrm rot="5400000" flipH="1">
          <a:off x="1515857" y="7415133"/>
          <a:ext cx="924180" cy="673323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  <a:gd name="connsiteX0" fmla="*/ 0 w 11725"/>
            <a:gd name="connsiteY0" fmla="*/ 0 h 12038"/>
            <a:gd name="connsiteX1" fmla="*/ 7210 w 11725"/>
            <a:gd name="connsiteY1" fmla="*/ 2038 h 12038"/>
            <a:gd name="connsiteX2" fmla="*/ 11725 w 11725"/>
            <a:gd name="connsiteY2" fmla="*/ 12038 h 12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5" h="12038">
              <a:moveTo>
                <a:pt x="0" y="0"/>
              </a:moveTo>
              <a:cubicBezTo>
                <a:pt x="2058" y="2621"/>
                <a:pt x="5382" y="2038"/>
                <a:pt x="7210" y="2038"/>
              </a:cubicBezTo>
              <a:cubicBezTo>
                <a:pt x="10370" y="9526"/>
                <a:pt x="7775" y="3957"/>
                <a:pt x="11725" y="1203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1122</xdr:colOff>
      <xdr:row>45</xdr:row>
      <xdr:rowOff>14570</xdr:rowOff>
    </xdr:from>
    <xdr:to>
      <xdr:col>4</xdr:col>
      <xdr:colOff>717176</xdr:colOff>
      <xdr:row>47</xdr:row>
      <xdr:rowOff>81243</xdr:rowOff>
    </xdr:to>
    <xdr:sp macro="" textlink="">
      <xdr:nvSpPr>
        <xdr:cNvPr id="294" name="Line 141">
          <a:extLst>
            <a:ext uri="{FF2B5EF4-FFF2-40B4-BE49-F238E27FC236}">
              <a16:creationId xmlns:a16="http://schemas.microsoft.com/office/drawing/2014/main" id="{669ED80F-858E-443C-99D1-BF7F4AD2FE26}"/>
            </a:ext>
          </a:extLst>
        </xdr:cNvPr>
        <xdr:cNvSpPr>
          <a:spLocks noChangeShapeType="1"/>
        </xdr:cNvSpPr>
      </xdr:nvSpPr>
      <xdr:spPr bwMode="auto">
        <a:xfrm>
          <a:off x="2204572" y="7647270"/>
          <a:ext cx="684304" cy="3968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128855</xdr:colOff>
      <xdr:row>45</xdr:row>
      <xdr:rowOff>147430</xdr:rowOff>
    </xdr:from>
    <xdr:to>
      <xdr:col>4</xdr:col>
      <xdr:colOff>406495</xdr:colOff>
      <xdr:row>46</xdr:row>
      <xdr:rowOff>1192</xdr:rowOff>
    </xdr:to>
    <xdr:grpSp>
      <xdr:nvGrpSpPr>
        <xdr:cNvPr id="295" name="グループ化 953">
          <a:extLst>
            <a:ext uri="{FF2B5EF4-FFF2-40B4-BE49-F238E27FC236}">
              <a16:creationId xmlns:a16="http://schemas.microsoft.com/office/drawing/2014/main" id="{CA65515D-F16D-4935-BB23-6D03BE062B51}"/>
            </a:ext>
          </a:extLst>
        </xdr:cNvPr>
        <xdr:cNvGrpSpPr>
          <a:grpSpLocks/>
        </xdr:cNvGrpSpPr>
      </xdr:nvGrpSpPr>
      <xdr:grpSpPr bwMode="auto">
        <a:xfrm>
          <a:off x="1641941" y="7777352"/>
          <a:ext cx="962249" cy="17473"/>
          <a:chOff x="9743041" y="2642365"/>
          <a:chExt cx="1349092" cy="3351"/>
        </a:xfrm>
      </xdr:grpSpPr>
      <xdr:sp macro="" textlink="">
        <xdr:nvSpPr>
          <xdr:cNvPr id="296" name="Line 1189">
            <a:extLst>
              <a:ext uri="{FF2B5EF4-FFF2-40B4-BE49-F238E27FC236}">
                <a16:creationId xmlns:a16="http://schemas.microsoft.com/office/drawing/2014/main" id="{70524807-598C-E98D-28DF-F5F2634BE802}"/>
              </a:ext>
            </a:extLst>
          </xdr:cNvPr>
          <xdr:cNvSpPr>
            <a:spLocks noChangeShapeType="1"/>
          </xdr:cNvSpPr>
        </xdr:nvSpPr>
        <xdr:spPr bwMode="auto">
          <a:xfrm rot="18000000" flipV="1">
            <a:off x="10398961" y="1989795"/>
            <a:ext cx="1" cy="131184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1189">
            <a:extLst>
              <a:ext uri="{FF2B5EF4-FFF2-40B4-BE49-F238E27FC236}">
                <a16:creationId xmlns:a16="http://schemas.microsoft.com/office/drawing/2014/main" id="{0EA8FA90-C6EA-7F03-65ED-CC3CD33E6CE6}"/>
              </a:ext>
            </a:extLst>
          </xdr:cNvPr>
          <xdr:cNvSpPr>
            <a:spLocks noChangeShapeType="1"/>
          </xdr:cNvSpPr>
        </xdr:nvSpPr>
        <xdr:spPr bwMode="auto">
          <a:xfrm rot="18000000" flipV="1">
            <a:off x="10436211" y="1986444"/>
            <a:ext cx="1" cy="131184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8" name="Line 1189">
            <a:extLst>
              <a:ext uri="{FF2B5EF4-FFF2-40B4-BE49-F238E27FC236}">
                <a16:creationId xmlns:a16="http://schemas.microsoft.com/office/drawing/2014/main" id="{57D8DB9E-2155-5D94-090C-69D4BA0F734C}"/>
              </a:ext>
            </a:extLst>
          </xdr:cNvPr>
          <xdr:cNvSpPr>
            <a:spLocks noChangeShapeType="1"/>
          </xdr:cNvSpPr>
        </xdr:nvSpPr>
        <xdr:spPr bwMode="auto">
          <a:xfrm rot="18000000" flipV="1">
            <a:off x="10425544" y="1988601"/>
            <a:ext cx="1" cy="1312604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166021</xdr:colOff>
      <xdr:row>44</xdr:row>
      <xdr:rowOff>128315</xdr:rowOff>
    </xdr:from>
    <xdr:ext cx="287130" cy="177997"/>
    <xdr:sp macro="" textlink="">
      <xdr:nvSpPr>
        <xdr:cNvPr id="299" name="Text Box 1664">
          <a:extLst>
            <a:ext uri="{FF2B5EF4-FFF2-40B4-BE49-F238E27FC236}">
              <a16:creationId xmlns:a16="http://schemas.microsoft.com/office/drawing/2014/main" id="{A64DB4EC-1E23-49EA-BCA2-F003D31E1A32}"/>
            </a:ext>
          </a:extLst>
        </xdr:cNvPr>
        <xdr:cNvSpPr txBox="1">
          <a:spLocks noChangeArrowheads="1"/>
        </xdr:cNvSpPr>
      </xdr:nvSpPr>
      <xdr:spPr bwMode="auto">
        <a:xfrm>
          <a:off x="2369471" y="7583215"/>
          <a:ext cx="287130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696909</xdr:colOff>
      <xdr:row>44</xdr:row>
      <xdr:rowOff>63498</xdr:rowOff>
    </xdr:from>
    <xdr:to>
      <xdr:col>4</xdr:col>
      <xdr:colOff>182559</xdr:colOff>
      <xdr:row>45</xdr:row>
      <xdr:rowOff>34923</xdr:rowOff>
    </xdr:to>
    <xdr:sp macro="" textlink="">
      <xdr:nvSpPr>
        <xdr:cNvPr id="300" name="Line 148">
          <a:extLst>
            <a:ext uri="{FF2B5EF4-FFF2-40B4-BE49-F238E27FC236}">
              <a16:creationId xmlns:a16="http://schemas.microsoft.com/office/drawing/2014/main" id="{2BF9ACA3-0687-489D-B456-886666E7C349}"/>
            </a:ext>
          </a:extLst>
        </xdr:cNvPr>
        <xdr:cNvSpPr>
          <a:spLocks noChangeShapeType="1"/>
        </xdr:cNvSpPr>
      </xdr:nvSpPr>
      <xdr:spPr bwMode="auto">
        <a:xfrm flipH="1" flipV="1">
          <a:off x="2201859" y="7518398"/>
          <a:ext cx="184150" cy="1492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334572</xdr:colOff>
      <xdr:row>51</xdr:row>
      <xdr:rowOff>108559</xdr:rowOff>
    </xdr:from>
    <xdr:to>
      <xdr:col>9</xdr:col>
      <xdr:colOff>485315</xdr:colOff>
      <xdr:row>52</xdr:row>
      <xdr:rowOff>95252</xdr:rowOff>
    </xdr:to>
    <xdr:sp macro="" textlink="">
      <xdr:nvSpPr>
        <xdr:cNvPr id="301" name="Oval 529">
          <a:extLst>
            <a:ext uri="{FF2B5EF4-FFF2-40B4-BE49-F238E27FC236}">
              <a16:creationId xmlns:a16="http://schemas.microsoft.com/office/drawing/2014/main" id="{8977FBD8-715F-4F51-BD04-98FFB678508B}"/>
            </a:ext>
          </a:extLst>
        </xdr:cNvPr>
        <xdr:cNvSpPr>
          <a:spLocks noChangeArrowheads="1"/>
        </xdr:cNvSpPr>
      </xdr:nvSpPr>
      <xdr:spPr bwMode="auto">
        <a:xfrm>
          <a:off x="5967022" y="8750909"/>
          <a:ext cx="150743" cy="1517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675056</xdr:colOff>
      <xdr:row>62</xdr:row>
      <xdr:rowOff>61061</xdr:rowOff>
    </xdr:from>
    <xdr:to>
      <xdr:col>8</xdr:col>
      <xdr:colOff>366349</xdr:colOff>
      <xdr:row>63</xdr:row>
      <xdr:rowOff>10753</xdr:rowOff>
    </xdr:to>
    <xdr:sp macro="" textlink="">
      <xdr:nvSpPr>
        <xdr:cNvPr id="302" name="Text Box 1563">
          <a:extLst>
            <a:ext uri="{FF2B5EF4-FFF2-40B4-BE49-F238E27FC236}">
              <a16:creationId xmlns:a16="http://schemas.microsoft.com/office/drawing/2014/main" id="{01AEB87D-B30E-4C4B-A912-CC10FF8BD241}"/>
            </a:ext>
          </a:extLst>
        </xdr:cNvPr>
        <xdr:cNvSpPr txBox="1">
          <a:spLocks noChangeArrowheads="1"/>
        </xdr:cNvSpPr>
      </xdr:nvSpPr>
      <xdr:spPr bwMode="auto">
        <a:xfrm>
          <a:off x="4935906" y="10576661"/>
          <a:ext cx="377093" cy="11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大味川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1149</xdr:colOff>
      <xdr:row>3</xdr:row>
      <xdr:rowOff>58715</xdr:rowOff>
    </xdr:from>
    <xdr:to>
      <xdr:col>5</xdr:col>
      <xdr:colOff>689729</xdr:colOff>
      <xdr:row>3</xdr:row>
      <xdr:rowOff>143475</xdr:rowOff>
    </xdr:to>
    <xdr:sp macro="" textlink="">
      <xdr:nvSpPr>
        <xdr:cNvPr id="303" name="Freeform 82">
          <a:extLst>
            <a:ext uri="{FF2B5EF4-FFF2-40B4-BE49-F238E27FC236}">
              <a16:creationId xmlns:a16="http://schemas.microsoft.com/office/drawing/2014/main" id="{E86104BA-6CA9-4576-8B90-6BCE262202F6}"/>
            </a:ext>
          </a:extLst>
        </xdr:cNvPr>
        <xdr:cNvSpPr>
          <a:spLocks/>
        </xdr:cNvSpPr>
      </xdr:nvSpPr>
      <xdr:spPr bwMode="auto">
        <a:xfrm rot="8806469" flipH="1">
          <a:off x="2890399" y="598465"/>
          <a:ext cx="682230" cy="84760"/>
        </a:xfrm>
        <a:custGeom>
          <a:avLst/>
          <a:gdLst>
            <a:gd name="T0" fmla="*/ 7528209 w 10000"/>
            <a:gd name="T1" fmla="*/ 15808803 h 10000"/>
            <a:gd name="T2" fmla="*/ 7528209 w 10000"/>
            <a:gd name="T3" fmla="*/ 1550853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98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981 h 10000"/>
            <a:gd name="connsiteX2" fmla="*/ 0 w 10000"/>
            <a:gd name="connsiteY2" fmla="*/ 0 h 10000"/>
            <a:gd name="connsiteX0" fmla="*/ 10000 w 15940"/>
            <a:gd name="connsiteY0" fmla="*/ 10000 h 10000"/>
            <a:gd name="connsiteX1" fmla="*/ 15940 w 15940"/>
            <a:gd name="connsiteY1" fmla="*/ 534 h 10000"/>
            <a:gd name="connsiteX2" fmla="*/ 0 w 15940"/>
            <a:gd name="connsiteY2" fmla="*/ 0 h 10000"/>
            <a:gd name="connsiteX0" fmla="*/ 10000 w 15940"/>
            <a:gd name="connsiteY0" fmla="*/ 10098 h 10098"/>
            <a:gd name="connsiteX1" fmla="*/ 15940 w 15940"/>
            <a:gd name="connsiteY1" fmla="*/ 632 h 10098"/>
            <a:gd name="connsiteX2" fmla="*/ 0 w 15940"/>
            <a:gd name="connsiteY2" fmla="*/ 98 h 10098"/>
            <a:gd name="connsiteX0" fmla="*/ 10000 w 15940"/>
            <a:gd name="connsiteY0" fmla="*/ 10280 h 10280"/>
            <a:gd name="connsiteX1" fmla="*/ 15940 w 15940"/>
            <a:gd name="connsiteY1" fmla="*/ 814 h 10280"/>
            <a:gd name="connsiteX2" fmla="*/ 0 w 15940"/>
            <a:gd name="connsiteY2" fmla="*/ 280 h 10280"/>
            <a:gd name="connsiteX0" fmla="*/ 10000 w 15940"/>
            <a:gd name="connsiteY0" fmla="*/ 10000 h 10000"/>
            <a:gd name="connsiteX1" fmla="*/ 15940 w 15940"/>
            <a:gd name="connsiteY1" fmla="*/ 534 h 10000"/>
            <a:gd name="connsiteX2" fmla="*/ 0 w 15940"/>
            <a:gd name="connsiteY2" fmla="*/ 0 h 10000"/>
            <a:gd name="connsiteX0" fmla="*/ 27579 w 27579"/>
            <a:gd name="connsiteY0" fmla="*/ 750 h 2683"/>
            <a:gd name="connsiteX1" fmla="*/ 15940 w 27579"/>
            <a:gd name="connsiteY1" fmla="*/ 1933 h 2683"/>
            <a:gd name="connsiteX2" fmla="*/ 0 w 27579"/>
            <a:gd name="connsiteY2" fmla="*/ 1399 h 2683"/>
            <a:gd name="connsiteX0" fmla="*/ 10000 w 10000"/>
            <a:gd name="connsiteY0" fmla="*/ 4425 h 9422"/>
            <a:gd name="connsiteX1" fmla="*/ 5780 w 10000"/>
            <a:gd name="connsiteY1" fmla="*/ 8835 h 9422"/>
            <a:gd name="connsiteX2" fmla="*/ 0 w 10000"/>
            <a:gd name="connsiteY2" fmla="*/ 6844 h 9422"/>
            <a:gd name="connsiteX0" fmla="*/ 10000 w 10000"/>
            <a:gd name="connsiteY0" fmla="*/ 806 h 6110"/>
            <a:gd name="connsiteX1" fmla="*/ 5780 w 10000"/>
            <a:gd name="connsiteY1" fmla="*/ 5487 h 6110"/>
            <a:gd name="connsiteX2" fmla="*/ 0 w 10000"/>
            <a:gd name="connsiteY2" fmla="*/ 3374 h 6110"/>
            <a:gd name="connsiteX0" fmla="*/ 10074 w 10074"/>
            <a:gd name="connsiteY0" fmla="*/ 1176 h 11311"/>
            <a:gd name="connsiteX1" fmla="*/ 5780 w 10074"/>
            <a:gd name="connsiteY1" fmla="*/ 10290 h 11311"/>
            <a:gd name="connsiteX2" fmla="*/ 0 w 10074"/>
            <a:gd name="connsiteY2" fmla="*/ 6832 h 11311"/>
            <a:gd name="connsiteX0" fmla="*/ 10074 w 10074"/>
            <a:gd name="connsiteY0" fmla="*/ 0 h 10135"/>
            <a:gd name="connsiteX1" fmla="*/ 5780 w 10074"/>
            <a:gd name="connsiteY1" fmla="*/ 9114 h 10135"/>
            <a:gd name="connsiteX2" fmla="*/ 0 w 10074"/>
            <a:gd name="connsiteY2" fmla="*/ 5656 h 10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74" h="10135">
              <a:moveTo>
                <a:pt x="10074" y="0"/>
              </a:moveTo>
              <a:cubicBezTo>
                <a:pt x="7801" y="1891"/>
                <a:pt x="7765" y="5139"/>
                <a:pt x="5780" y="9114"/>
              </a:cubicBezTo>
              <a:cubicBezTo>
                <a:pt x="4412" y="-1977"/>
                <a:pt x="3957" y="18682"/>
                <a:pt x="0" y="565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285823</xdr:colOff>
      <xdr:row>15</xdr:row>
      <xdr:rowOff>123634</xdr:rowOff>
    </xdr:from>
    <xdr:to>
      <xdr:col>2</xdr:col>
      <xdr:colOff>430306</xdr:colOff>
      <xdr:row>16</xdr:row>
      <xdr:rowOff>61949</xdr:rowOff>
    </xdr:to>
    <xdr:sp macro="" textlink="">
      <xdr:nvSpPr>
        <xdr:cNvPr id="304" name="AutoShape 324">
          <a:extLst>
            <a:ext uri="{FF2B5EF4-FFF2-40B4-BE49-F238E27FC236}">
              <a16:creationId xmlns:a16="http://schemas.microsoft.com/office/drawing/2014/main" id="{FAFB0A4A-D4A1-43BB-BAC7-68A781C94B96}"/>
            </a:ext>
          </a:extLst>
        </xdr:cNvPr>
        <xdr:cNvSpPr>
          <a:spLocks noChangeArrowheads="1"/>
        </xdr:cNvSpPr>
      </xdr:nvSpPr>
      <xdr:spPr bwMode="auto">
        <a:xfrm>
          <a:off x="1117673" y="2695384"/>
          <a:ext cx="144483" cy="1034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403852</xdr:colOff>
      <xdr:row>7</xdr:row>
      <xdr:rowOff>29114</xdr:rowOff>
    </xdr:from>
    <xdr:ext cx="143564" cy="300595"/>
    <xdr:sp macro="" textlink="">
      <xdr:nvSpPr>
        <xdr:cNvPr id="305" name="Text Box 293">
          <a:extLst>
            <a:ext uri="{FF2B5EF4-FFF2-40B4-BE49-F238E27FC236}">
              <a16:creationId xmlns:a16="http://schemas.microsoft.com/office/drawing/2014/main" id="{EF354502-CE7C-493D-A3C4-09EC5C95B57D}"/>
            </a:ext>
          </a:extLst>
        </xdr:cNvPr>
        <xdr:cNvSpPr txBox="1">
          <a:spLocks noChangeArrowheads="1"/>
        </xdr:cNvSpPr>
      </xdr:nvSpPr>
      <xdr:spPr bwMode="auto">
        <a:xfrm>
          <a:off x="3978902" y="1241964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77666</xdr:colOff>
      <xdr:row>6</xdr:row>
      <xdr:rowOff>65942</xdr:rowOff>
    </xdr:from>
    <xdr:to>
      <xdr:col>8</xdr:col>
      <xdr:colOff>78394</xdr:colOff>
      <xdr:row>7</xdr:row>
      <xdr:rowOff>5126</xdr:rowOff>
    </xdr:to>
    <xdr:sp macro="" textlink="">
      <xdr:nvSpPr>
        <xdr:cNvPr id="306" name="Line 115">
          <a:extLst>
            <a:ext uri="{FF2B5EF4-FFF2-40B4-BE49-F238E27FC236}">
              <a16:creationId xmlns:a16="http://schemas.microsoft.com/office/drawing/2014/main" id="{F80ABE51-3317-41D8-A358-4A5D0C035779}"/>
            </a:ext>
          </a:extLst>
        </xdr:cNvPr>
        <xdr:cNvSpPr>
          <a:spLocks noChangeShapeType="1"/>
        </xdr:cNvSpPr>
      </xdr:nvSpPr>
      <xdr:spPr bwMode="auto">
        <a:xfrm flipH="1" flipV="1">
          <a:off x="5024316" y="1113692"/>
          <a:ext cx="728" cy="1042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611037</xdr:colOff>
      <xdr:row>3</xdr:row>
      <xdr:rowOff>121170</xdr:rowOff>
    </xdr:from>
    <xdr:to>
      <xdr:col>8</xdr:col>
      <xdr:colOff>549979</xdr:colOff>
      <xdr:row>4</xdr:row>
      <xdr:rowOff>91007</xdr:rowOff>
    </xdr:to>
    <xdr:sp macro="" textlink="">
      <xdr:nvSpPr>
        <xdr:cNvPr id="307" name="Text Box 1664">
          <a:extLst>
            <a:ext uri="{FF2B5EF4-FFF2-40B4-BE49-F238E27FC236}">
              <a16:creationId xmlns:a16="http://schemas.microsoft.com/office/drawing/2014/main" id="{2CEE438B-5B54-4988-A1ED-FEA7C762363A}"/>
            </a:ext>
          </a:extLst>
        </xdr:cNvPr>
        <xdr:cNvSpPr txBox="1">
          <a:spLocks noChangeArrowheads="1"/>
        </xdr:cNvSpPr>
      </xdr:nvSpPr>
      <xdr:spPr bwMode="auto">
        <a:xfrm>
          <a:off x="4871887" y="660920"/>
          <a:ext cx="624742" cy="153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75469</xdr:colOff>
      <xdr:row>6</xdr:row>
      <xdr:rowOff>127514</xdr:rowOff>
    </xdr:from>
    <xdr:to>
      <xdr:col>10</xdr:col>
      <xdr:colOff>176963</xdr:colOff>
      <xdr:row>8</xdr:row>
      <xdr:rowOff>150937</xdr:rowOff>
    </xdr:to>
    <xdr:sp macro="" textlink="">
      <xdr:nvSpPr>
        <xdr:cNvPr id="308" name="Line 163">
          <a:extLst>
            <a:ext uri="{FF2B5EF4-FFF2-40B4-BE49-F238E27FC236}">
              <a16:creationId xmlns:a16="http://schemas.microsoft.com/office/drawing/2014/main" id="{088F53A9-DBC5-46C1-A93F-995FC9D87F67}"/>
            </a:ext>
          </a:extLst>
        </xdr:cNvPr>
        <xdr:cNvSpPr>
          <a:spLocks noChangeShapeType="1"/>
        </xdr:cNvSpPr>
      </xdr:nvSpPr>
      <xdr:spPr bwMode="auto">
        <a:xfrm rot="479118" flipH="1" flipV="1">
          <a:off x="6393719" y="1175264"/>
          <a:ext cx="101494" cy="353623"/>
        </a:xfrm>
        <a:custGeom>
          <a:avLst/>
          <a:gdLst>
            <a:gd name="T0" fmla="*/ 0 w 49058"/>
            <a:gd name="T1" fmla="*/ 0 h 354892"/>
            <a:gd name="T2" fmla="*/ 47625 w 49058"/>
            <a:gd name="T3" fmla="*/ 352425 h 354892"/>
            <a:gd name="T4" fmla="*/ 0 60000 65536"/>
            <a:gd name="T5" fmla="*/ 0 60000 65536"/>
            <a:gd name="connsiteX0" fmla="*/ 0 w 105862"/>
            <a:gd name="connsiteY0" fmla="*/ 0 h 471500"/>
            <a:gd name="connsiteX1" fmla="*/ 105862 w 105862"/>
            <a:gd name="connsiteY1" fmla="*/ 471500 h 4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862" h="471500">
              <a:moveTo>
                <a:pt x="0" y="0"/>
              </a:moveTo>
              <a:cubicBezTo>
                <a:pt x="10580" y="125513"/>
                <a:pt x="38998" y="276715"/>
                <a:pt x="105862" y="4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373191</xdr:colOff>
      <xdr:row>29</xdr:row>
      <xdr:rowOff>122968</xdr:rowOff>
    </xdr:from>
    <xdr:to>
      <xdr:col>4</xdr:col>
      <xdr:colOff>209278</xdr:colOff>
      <xdr:row>31</xdr:row>
      <xdr:rowOff>13228</xdr:rowOff>
    </xdr:to>
    <xdr:sp macro="" textlink="">
      <xdr:nvSpPr>
        <xdr:cNvPr id="309" name="Text Box 1118">
          <a:extLst>
            <a:ext uri="{FF2B5EF4-FFF2-40B4-BE49-F238E27FC236}">
              <a16:creationId xmlns:a16="http://schemas.microsoft.com/office/drawing/2014/main" id="{137B5A27-F9C5-4A30-A815-C6BEF21C4651}"/>
            </a:ext>
          </a:extLst>
        </xdr:cNvPr>
        <xdr:cNvSpPr txBox="1">
          <a:spLocks noChangeArrowheads="1"/>
        </xdr:cNvSpPr>
      </xdr:nvSpPr>
      <xdr:spPr bwMode="auto">
        <a:xfrm>
          <a:off x="1890841" y="5056918"/>
          <a:ext cx="521887" cy="2204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twoCellAnchor>
    <xdr:from>
      <xdr:col>4</xdr:col>
      <xdr:colOff>14551</xdr:colOff>
      <xdr:row>33</xdr:row>
      <xdr:rowOff>149227</xdr:rowOff>
    </xdr:from>
    <xdr:to>
      <xdr:col>4</xdr:col>
      <xdr:colOff>226307</xdr:colOff>
      <xdr:row>38</xdr:row>
      <xdr:rowOff>161958</xdr:rowOff>
    </xdr:to>
    <xdr:sp macro="" textlink="">
      <xdr:nvSpPr>
        <xdr:cNvPr id="310" name="Freeform 291">
          <a:extLst>
            <a:ext uri="{FF2B5EF4-FFF2-40B4-BE49-F238E27FC236}">
              <a16:creationId xmlns:a16="http://schemas.microsoft.com/office/drawing/2014/main" id="{AD7F77CF-39A6-4736-994F-F4C2F3D77279}"/>
            </a:ext>
          </a:extLst>
        </xdr:cNvPr>
        <xdr:cNvSpPr>
          <a:spLocks/>
        </xdr:cNvSpPr>
      </xdr:nvSpPr>
      <xdr:spPr bwMode="auto">
        <a:xfrm rot="16524997">
          <a:off x="1898413" y="6075865"/>
          <a:ext cx="850931" cy="21175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  <a:gd name="connsiteX0" fmla="*/ 18649 w 18649"/>
            <a:gd name="connsiteY0" fmla="*/ 73902 h 73902"/>
            <a:gd name="connsiteX1" fmla="*/ 13647 w 18649"/>
            <a:gd name="connsiteY1" fmla="*/ 43900 h 73902"/>
            <a:gd name="connsiteX2" fmla="*/ 7756 w 18649"/>
            <a:gd name="connsiteY2" fmla="*/ 23750 h 73902"/>
            <a:gd name="connsiteX3" fmla="*/ 2519 w 18649"/>
            <a:gd name="connsiteY3" fmla="*/ 0 h 73902"/>
            <a:gd name="connsiteX4" fmla="*/ 0 w 18649"/>
            <a:gd name="connsiteY4" fmla="*/ 9202 h 739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73902">
              <a:moveTo>
                <a:pt x="18649" y="73902"/>
              </a:moveTo>
              <a:cubicBezTo>
                <a:pt x="18207" y="73902"/>
                <a:pt x="15462" y="52259"/>
                <a:pt x="13647" y="43900"/>
              </a:cubicBezTo>
              <a:cubicBezTo>
                <a:pt x="11832" y="35541"/>
                <a:pt x="9649" y="27740"/>
                <a:pt x="7756" y="23750"/>
              </a:cubicBezTo>
              <a:cubicBezTo>
                <a:pt x="5863" y="19760"/>
                <a:pt x="3812" y="3940"/>
                <a:pt x="2519" y="0"/>
              </a:cubicBezTo>
              <a:cubicBezTo>
                <a:pt x="1634" y="1667"/>
                <a:pt x="885" y="10868"/>
                <a:pt x="0" y="920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2083</xdr:colOff>
      <xdr:row>40</xdr:row>
      <xdr:rowOff>6244</xdr:rowOff>
    </xdr:from>
    <xdr:to>
      <xdr:col>4</xdr:col>
      <xdr:colOff>2083</xdr:colOff>
      <xdr:row>40</xdr:row>
      <xdr:rowOff>154259</xdr:rowOff>
    </xdr:to>
    <xdr:sp macro="" textlink="">
      <xdr:nvSpPr>
        <xdr:cNvPr id="311" name="Freeform 291">
          <a:extLst>
            <a:ext uri="{FF2B5EF4-FFF2-40B4-BE49-F238E27FC236}">
              <a16:creationId xmlns:a16="http://schemas.microsoft.com/office/drawing/2014/main" id="{DB60C11B-8F6E-4199-BA6D-1A124206D226}"/>
            </a:ext>
          </a:extLst>
        </xdr:cNvPr>
        <xdr:cNvSpPr>
          <a:spLocks/>
        </xdr:cNvSpPr>
      </xdr:nvSpPr>
      <xdr:spPr bwMode="auto">
        <a:xfrm rot="-5400000">
          <a:off x="2131525" y="6855702"/>
          <a:ext cx="148015" cy="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97786</xdr:colOff>
      <xdr:row>35</xdr:row>
      <xdr:rowOff>113555</xdr:rowOff>
    </xdr:from>
    <xdr:to>
      <xdr:col>4</xdr:col>
      <xdr:colOff>273632</xdr:colOff>
      <xdr:row>39</xdr:row>
      <xdr:rowOff>34292</xdr:rowOff>
    </xdr:to>
    <xdr:sp macro="" textlink="">
      <xdr:nvSpPr>
        <xdr:cNvPr id="312" name="Text Box 1664">
          <a:extLst>
            <a:ext uri="{FF2B5EF4-FFF2-40B4-BE49-F238E27FC236}">
              <a16:creationId xmlns:a16="http://schemas.microsoft.com/office/drawing/2014/main" id="{8F50F448-E1A2-4C57-90AA-A8DA68B75151}"/>
            </a:ext>
          </a:extLst>
        </xdr:cNvPr>
        <xdr:cNvSpPr txBox="1">
          <a:spLocks noChangeArrowheads="1"/>
        </xdr:cNvSpPr>
      </xdr:nvSpPr>
      <xdr:spPr bwMode="auto">
        <a:xfrm>
          <a:off x="2301236" y="6063505"/>
          <a:ext cx="175846" cy="5811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chemeClr val="tx2">
                <a:lumMod val="60000"/>
                <a:lumOff val="4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70038</xdr:colOff>
      <xdr:row>42</xdr:row>
      <xdr:rowOff>140074</xdr:rowOff>
    </xdr:from>
    <xdr:to>
      <xdr:col>5</xdr:col>
      <xdr:colOff>219450</xdr:colOff>
      <xdr:row>46</xdr:row>
      <xdr:rowOff>32684</xdr:rowOff>
    </xdr:to>
    <xdr:sp macro="" textlink="">
      <xdr:nvSpPr>
        <xdr:cNvPr id="313" name="Text Box 1664">
          <a:extLst>
            <a:ext uri="{FF2B5EF4-FFF2-40B4-BE49-F238E27FC236}">
              <a16:creationId xmlns:a16="http://schemas.microsoft.com/office/drawing/2014/main" id="{CCDBD066-8D50-4D53-8407-E5D6BC64EF43}"/>
            </a:ext>
          </a:extLst>
        </xdr:cNvPr>
        <xdr:cNvSpPr txBox="1">
          <a:spLocks noChangeArrowheads="1"/>
        </xdr:cNvSpPr>
      </xdr:nvSpPr>
      <xdr:spPr bwMode="auto">
        <a:xfrm>
          <a:off x="2959288" y="7258424"/>
          <a:ext cx="149412" cy="57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北国街道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566207</xdr:colOff>
      <xdr:row>30</xdr:row>
      <xdr:rowOff>15873</xdr:rowOff>
    </xdr:from>
    <xdr:to>
      <xdr:col>16</xdr:col>
      <xdr:colOff>263524</xdr:colOff>
      <xdr:row>30</xdr:row>
      <xdr:rowOff>28574</xdr:rowOff>
    </xdr:to>
    <xdr:sp macro="" textlink="">
      <xdr:nvSpPr>
        <xdr:cNvPr id="314" name="Line 2713">
          <a:extLst>
            <a:ext uri="{FF2B5EF4-FFF2-40B4-BE49-F238E27FC236}">
              <a16:creationId xmlns:a16="http://schemas.microsoft.com/office/drawing/2014/main" id="{135BE135-1279-4BC1-A718-FC3B87D2B6FF}"/>
            </a:ext>
          </a:extLst>
        </xdr:cNvPr>
        <xdr:cNvSpPr>
          <a:spLocks noChangeShapeType="1"/>
        </xdr:cNvSpPr>
      </xdr:nvSpPr>
      <xdr:spPr bwMode="auto">
        <a:xfrm>
          <a:off x="10389657" y="5114923"/>
          <a:ext cx="402167" cy="127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139699</xdr:rowOff>
    </xdr:from>
    <xdr:to>
      <xdr:col>13</xdr:col>
      <xdr:colOff>584199</xdr:colOff>
      <xdr:row>30</xdr:row>
      <xdr:rowOff>142874</xdr:rowOff>
    </xdr:to>
    <xdr:sp macro="" textlink="">
      <xdr:nvSpPr>
        <xdr:cNvPr id="315" name="Line 304">
          <a:extLst>
            <a:ext uri="{FF2B5EF4-FFF2-40B4-BE49-F238E27FC236}">
              <a16:creationId xmlns:a16="http://schemas.microsoft.com/office/drawing/2014/main" id="{048A9610-1331-414D-A26C-066690387065}"/>
            </a:ext>
          </a:extLst>
        </xdr:cNvPr>
        <xdr:cNvSpPr>
          <a:spLocks noChangeShapeType="1"/>
        </xdr:cNvSpPr>
      </xdr:nvSpPr>
      <xdr:spPr bwMode="auto">
        <a:xfrm>
          <a:off x="8499475" y="5238749"/>
          <a:ext cx="498474" cy="31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542923</xdr:colOff>
      <xdr:row>28</xdr:row>
      <xdr:rowOff>34741</xdr:rowOff>
    </xdr:from>
    <xdr:to>
      <xdr:col>14</xdr:col>
      <xdr:colOff>682624</xdr:colOff>
      <xdr:row>32</xdr:row>
      <xdr:rowOff>92075</xdr:rowOff>
    </xdr:to>
    <xdr:sp macro="" textlink="">
      <xdr:nvSpPr>
        <xdr:cNvPr id="316" name="Freeform 1213">
          <a:extLst>
            <a:ext uri="{FF2B5EF4-FFF2-40B4-BE49-F238E27FC236}">
              <a16:creationId xmlns:a16="http://schemas.microsoft.com/office/drawing/2014/main" id="{590B9C7B-0722-44E9-9ABD-0E6DA1E11E90}"/>
            </a:ext>
          </a:extLst>
        </xdr:cNvPr>
        <xdr:cNvSpPr>
          <a:spLocks/>
        </xdr:cNvSpPr>
      </xdr:nvSpPr>
      <xdr:spPr bwMode="auto">
        <a:xfrm flipH="1">
          <a:off x="8956673" y="4790891"/>
          <a:ext cx="844551" cy="730434"/>
        </a:xfrm>
        <a:custGeom>
          <a:avLst/>
          <a:gdLst>
            <a:gd name="T0" fmla="*/ 2147483647 w 10000"/>
            <a:gd name="T1" fmla="*/ 2147483647 h 15135"/>
            <a:gd name="T2" fmla="*/ 2147483647 w 10000"/>
            <a:gd name="T3" fmla="*/ 0 h 15135"/>
            <a:gd name="T4" fmla="*/ 0 w 10000"/>
            <a:gd name="T5" fmla="*/ 2147483647 h 15135"/>
            <a:gd name="T6" fmla="*/ 0 60000 65536"/>
            <a:gd name="T7" fmla="*/ 0 60000 65536"/>
            <a:gd name="T8" fmla="*/ 0 60000 65536"/>
            <a:gd name="connsiteX0" fmla="*/ 10000 w 10000"/>
            <a:gd name="connsiteY0" fmla="*/ 12771 h 12771"/>
            <a:gd name="connsiteX1" fmla="*/ 9860 w 10000"/>
            <a:gd name="connsiteY1" fmla="*/ 4632 h 12771"/>
            <a:gd name="connsiteX2" fmla="*/ 0 w 10000"/>
            <a:gd name="connsiteY2" fmla="*/ 493 h 12771"/>
            <a:gd name="connsiteX0" fmla="*/ 10000 w 10000"/>
            <a:gd name="connsiteY0" fmla="*/ 14350 h 14350"/>
            <a:gd name="connsiteX1" fmla="*/ 9860 w 10000"/>
            <a:gd name="connsiteY1" fmla="*/ 6211 h 14350"/>
            <a:gd name="connsiteX2" fmla="*/ 0 w 10000"/>
            <a:gd name="connsiteY2" fmla="*/ 2072 h 14350"/>
            <a:gd name="connsiteX0" fmla="*/ 13986 w 13986"/>
            <a:gd name="connsiteY0" fmla="*/ 17038 h 17038"/>
            <a:gd name="connsiteX1" fmla="*/ 13846 w 13986"/>
            <a:gd name="connsiteY1" fmla="*/ 8899 h 17038"/>
            <a:gd name="connsiteX2" fmla="*/ 0 w 13986"/>
            <a:gd name="connsiteY2" fmla="*/ 1048 h 17038"/>
            <a:gd name="connsiteX0" fmla="*/ 13986 w 13986"/>
            <a:gd name="connsiteY0" fmla="*/ 15995 h 15995"/>
            <a:gd name="connsiteX1" fmla="*/ 13846 w 13986"/>
            <a:gd name="connsiteY1" fmla="*/ 7856 h 15995"/>
            <a:gd name="connsiteX2" fmla="*/ 0 w 13986"/>
            <a:gd name="connsiteY2" fmla="*/ 5 h 15995"/>
            <a:gd name="connsiteX0" fmla="*/ 14056 w 14056"/>
            <a:gd name="connsiteY0" fmla="*/ 16205 h 16205"/>
            <a:gd name="connsiteX1" fmla="*/ 13916 w 14056"/>
            <a:gd name="connsiteY1" fmla="*/ 8066 h 16205"/>
            <a:gd name="connsiteX2" fmla="*/ 0 w 14056"/>
            <a:gd name="connsiteY2" fmla="*/ 1 h 16205"/>
            <a:gd name="connsiteX0" fmla="*/ 17570 w 17570"/>
            <a:gd name="connsiteY0" fmla="*/ 17136 h 17136"/>
            <a:gd name="connsiteX1" fmla="*/ 17430 w 17570"/>
            <a:gd name="connsiteY1" fmla="*/ 8997 h 17136"/>
            <a:gd name="connsiteX2" fmla="*/ 0 w 17570"/>
            <a:gd name="connsiteY2" fmla="*/ 0 h 17136"/>
            <a:gd name="connsiteX0" fmla="*/ 17570 w 17570"/>
            <a:gd name="connsiteY0" fmla="*/ 17213 h 17213"/>
            <a:gd name="connsiteX1" fmla="*/ 17430 w 17570"/>
            <a:gd name="connsiteY1" fmla="*/ 9074 h 17213"/>
            <a:gd name="connsiteX2" fmla="*/ 0 w 17570"/>
            <a:gd name="connsiteY2" fmla="*/ 77 h 172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70" h="17213">
              <a:moveTo>
                <a:pt x="17570" y="17213"/>
              </a:moveTo>
              <a:cubicBezTo>
                <a:pt x="17570" y="12168"/>
                <a:pt x="17430" y="14119"/>
                <a:pt x="17430" y="9074"/>
              </a:cubicBezTo>
              <a:cubicBezTo>
                <a:pt x="16350" y="851"/>
                <a:pt x="16007" y="-360"/>
                <a:pt x="0" y="7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488950</xdr:colOff>
      <xdr:row>30</xdr:row>
      <xdr:rowOff>79375</xdr:rowOff>
    </xdr:from>
    <xdr:to>
      <xdr:col>13</xdr:col>
      <xdr:colOff>606425</xdr:colOff>
      <xdr:row>31</xdr:row>
      <xdr:rowOff>41275</xdr:rowOff>
    </xdr:to>
    <xdr:sp macro="" textlink="">
      <xdr:nvSpPr>
        <xdr:cNvPr id="317" name="Oval 529">
          <a:extLst>
            <a:ext uri="{FF2B5EF4-FFF2-40B4-BE49-F238E27FC236}">
              <a16:creationId xmlns:a16="http://schemas.microsoft.com/office/drawing/2014/main" id="{4830E7BC-2A6B-40B0-B7EF-4ADBC6D6B3D3}"/>
            </a:ext>
          </a:extLst>
        </xdr:cNvPr>
        <xdr:cNvSpPr>
          <a:spLocks noChangeArrowheads="1"/>
        </xdr:cNvSpPr>
      </xdr:nvSpPr>
      <xdr:spPr bwMode="auto">
        <a:xfrm>
          <a:off x="8902700" y="5178425"/>
          <a:ext cx="117475" cy="127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476250</xdr:colOff>
      <xdr:row>31</xdr:row>
      <xdr:rowOff>66675</xdr:rowOff>
    </xdr:from>
    <xdr:to>
      <xdr:col>13</xdr:col>
      <xdr:colOff>606425</xdr:colOff>
      <xdr:row>32</xdr:row>
      <xdr:rowOff>12700</xdr:rowOff>
    </xdr:to>
    <xdr:sp macro="" textlink="">
      <xdr:nvSpPr>
        <xdr:cNvPr id="318" name="AutoShape 489">
          <a:extLst>
            <a:ext uri="{FF2B5EF4-FFF2-40B4-BE49-F238E27FC236}">
              <a16:creationId xmlns:a16="http://schemas.microsoft.com/office/drawing/2014/main" id="{A810CBE4-0911-4754-91CF-AB6003406FC3}"/>
            </a:ext>
          </a:extLst>
        </xdr:cNvPr>
        <xdr:cNvSpPr>
          <a:spLocks noChangeArrowheads="1"/>
        </xdr:cNvSpPr>
      </xdr:nvSpPr>
      <xdr:spPr bwMode="auto">
        <a:xfrm>
          <a:off x="8890000" y="5330825"/>
          <a:ext cx="130175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237660</xdr:colOff>
      <xdr:row>21</xdr:row>
      <xdr:rowOff>140970</xdr:rowOff>
    </xdr:from>
    <xdr:to>
      <xdr:col>16</xdr:col>
      <xdr:colOff>263495</xdr:colOff>
      <xdr:row>25</xdr:row>
      <xdr:rowOff>4516</xdr:rowOff>
    </xdr:to>
    <xdr:sp macro="" textlink="">
      <xdr:nvSpPr>
        <xdr:cNvPr id="319" name="Line 304">
          <a:extLst>
            <a:ext uri="{FF2B5EF4-FFF2-40B4-BE49-F238E27FC236}">
              <a16:creationId xmlns:a16="http://schemas.microsoft.com/office/drawing/2014/main" id="{4E9FDA65-3226-424E-9579-D12489D94397}"/>
            </a:ext>
          </a:extLst>
        </xdr:cNvPr>
        <xdr:cNvSpPr>
          <a:spLocks noChangeShapeType="1"/>
        </xdr:cNvSpPr>
      </xdr:nvSpPr>
      <xdr:spPr bwMode="auto">
        <a:xfrm rot="3581944" flipH="1">
          <a:off x="10158130" y="3606300"/>
          <a:ext cx="536646" cy="730685"/>
        </a:xfrm>
        <a:custGeom>
          <a:avLst/>
          <a:gdLst>
            <a:gd name="connsiteX0" fmla="*/ 0 w 467178"/>
            <a:gd name="connsiteY0" fmla="*/ 0 h 865690"/>
            <a:gd name="connsiteX1" fmla="*/ 467178 w 467178"/>
            <a:gd name="connsiteY1" fmla="*/ 865690 h 865690"/>
            <a:gd name="connsiteX0" fmla="*/ 26319 w 493497"/>
            <a:gd name="connsiteY0" fmla="*/ 0 h 865690"/>
            <a:gd name="connsiteX1" fmla="*/ 79 w 493497"/>
            <a:gd name="connsiteY1" fmla="*/ 286298 h 865690"/>
            <a:gd name="connsiteX2" fmla="*/ 493497 w 493497"/>
            <a:gd name="connsiteY2" fmla="*/ 865690 h 865690"/>
            <a:gd name="connsiteX0" fmla="*/ 0 w 634975"/>
            <a:gd name="connsiteY0" fmla="*/ 0 h 606347"/>
            <a:gd name="connsiteX1" fmla="*/ 141557 w 634975"/>
            <a:gd name="connsiteY1" fmla="*/ 26955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634975"/>
            <a:gd name="connsiteY0" fmla="*/ 0 h 606347"/>
            <a:gd name="connsiteX1" fmla="*/ 165415 w 634975"/>
            <a:gd name="connsiteY1" fmla="*/ 29142 h 606347"/>
            <a:gd name="connsiteX2" fmla="*/ 634975 w 634975"/>
            <a:gd name="connsiteY2" fmla="*/ 606347 h 606347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  <a:gd name="connsiteX0" fmla="*/ 0 w 523987"/>
            <a:gd name="connsiteY0" fmla="*/ 0 h 703463"/>
            <a:gd name="connsiteX1" fmla="*/ 165415 w 523987"/>
            <a:gd name="connsiteY1" fmla="*/ 29142 h 703463"/>
            <a:gd name="connsiteX2" fmla="*/ 523987 w 523987"/>
            <a:gd name="connsiteY2" fmla="*/ 703463 h 7034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3987" h="703463">
              <a:moveTo>
                <a:pt x="0" y="0"/>
              </a:moveTo>
              <a:cubicBezTo>
                <a:pt x="1811" y="8619"/>
                <a:pt x="163604" y="20523"/>
                <a:pt x="165415" y="29142"/>
              </a:cubicBezTo>
              <a:cubicBezTo>
                <a:pt x="286861" y="60322"/>
                <a:pt x="484336" y="414810"/>
                <a:pt x="523987" y="7034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39002</xdr:colOff>
      <xdr:row>21</xdr:row>
      <xdr:rowOff>14906</xdr:rowOff>
    </xdr:from>
    <xdr:to>
      <xdr:col>15</xdr:col>
      <xdr:colOff>501328</xdr:colOff>
      <xdr:row>22</xdr:row>
      <xdr:rowOff>10244</xdr:rowOff>
    </xdr:to>
    <xdr:sp macro="" textlink="">
      <xdr:nvSpPr>
        <xdr:cNvPr id="320" name="Text Box 1563">
          <a:extLst>
            <a:ext uri="{FF2B5EF4-FFF2-40B4-BE49-F238E27FC236}">
              <a16:creationId xmlns:a16="http://schemas.microsoft.com/office/drawing/2014/main" id="{3956FE7D-F212-4419-8C37-530D8020A14D}"/>
            </a:ext>
          </a:extLst>
        </xdr:cNvPr>
        <xdr:cNvSpPr txBox="1">
          <a:spLocks noChangeArrowheads="1"/>
        </xdr:cNvSpPr>
      </xdr:nvSpPr>
      <xdr:spPr bwMode="auto">
        <a:xfrm rot="16200000">
          <a:off x="10013396" y="3426312"/>
          <a:ext cx="160438" cy="46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日之出橋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177861</xdr:colOff>
      <xdr:row>21</xdr:row>
      <xdr:rowOff>78852</xdr:rowOff>
    </xdr:from>
    <xdr:to>
      <xdr:col>16</xdr:col>
      <xdr:colOff>326082</xdr:colOff>
      <xdr:row>24</xdr:row>
      <xdr:rowOff>161018</xdr:rowOff>
    </xdr:to>
    <xdr:sp macro="" textlink="">
      <xdr:nvSpPr>
        <xdr:cNvPr id="321" name="Line 304">
          <a:extLst>
            <a:ext uri="{FF2B5EF4-FFF2-40B4-BE49-F238E27FC236}">
              <a16:creationId xmlns:a16="http://schemas.microsoft.com/office/drawing/2014/main" id="{B43032FB-2E12-424B-AC8F-E5DDA09BB03B}"/>
            </a:ext>
          </a:extLst>
        </xdr:cNvPr>
        <xdr:cNvSpPr>
          <a:spLocks noChangeShapeType="1"/>
        </xdr:cNvSpPr>
      </xdr:nvSpPr>
      <xdr:spPr bwMode="auto">
        <a:xfrm rot="19616136" flipH="1" flipV="1">
          <a:off x="10001311" y="3641202"/>
          <a:ext cx="853071" cy="583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258725</xdr:colOff>
      <xdr:row>19</xdr:row>
      <xdr:rowOff>129337</xdr:rowOff>
    </xdr:from>
    <xdr:to>
      <xdr:col>16</xdr:col>
      <xdr:colOff>240728</xdr:colOff>
      <xdr:row>23</xdr:row>
      <xdr:rowOff>163634</xdr:rowOff>
    </xdr:to>
    <xdr:sp macro="" textlink="">
      <xdr:nvSpPr>
        <xdr:cNvPr id="322" name="Freeform 235">
          <a:extLst>
            <a:ext uri="{FF2B5EF4-FFF2-40B4-BE49-F238E27FC236}">
              <a16:creationId xmlns:a16="http://schemas.microsoft.com/office/drawing/2014/main" id="{A4EDF1F5-6BE7-47CC-80D1-37E447C5E2C7}"/>
            </a:ext>
          </a:extLst>
        </xdr:cNvPr>
        <xdr:cNvSpPr>
          <a:spLocks/>
        </xdr:cNvSpPr>
      </xdr:nvSpPr>
      <xdr:spPr bwMode="auto">
        <a:xfrm rot="2080505">
          <a:off x="10082175" y="3348787"/>
          <a:ext cx="686853" cy="713747"/>
        </a:xfrm>
        <a:custGeom>
          <a:avLst/>
          <a:gdLst>
            <a:gd name="T0" fmla="*/ 0 w 7665"/>
            <a:gd name="T1" fmla="*/ 0 h 13580"/>
            <a:gd name="T2" fmla="*/ 2147483647 w 7665"/>
            <a:gd name="T3" fmla="*/ 2147483647 h 13580"/>
            <a:gd name="T4" fmla="*/ 2147483647 w 7665"/>
            <a:gd name="T5" fmla="*/ 2147483647 h 13580"/>
            <a:gd name="T6" fmla="*/ 2147483647 w 7665"/>
            <a:gd name="T7" fmla="*/ 2147483647 h 13580"/>
            <a:gd name="T8" fmla="*/ 0 60000 65536"/>
            <a:gd name="T9" fmla="*/ 0 60000 65536"/>
            <a:gd name="T10" fmla="*/ 0 60000 65536"/>
            <a:gd name="T11" fmla="*/ 0 60000 65536"/>
            <a:gd name="connsiteX0" fmla="*/ 0 w 10657"/>
            <a:gd name="connsiteY0" fmla="*/ 0 h 9253"/>
            <a:gd name="connsiteX1" fmla="*/ 5266 w 10657"/>
            <a:gd name="connsiteY1" fmla="*/ 6823 h 9253"/>
            <a:gd name="connsiteX2" fmla="*/ 9112 w 10657"/>
            <a:gd name="connsiteY2" fmla="*/ 8545 h 9253"/>
            <a:gd name="connsiteX3" fmla="*/ 10657 w 10657"/>
            <a:gd name="connsiteY3" fmla="*/ 6621 h 9253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000"/>
            <a:gd name="connsiteX1" fmla="*/ 5399 w 10000"/>
            <a:gd name="connsiteY1" fmla="*/ 6808 h 10000"/>
            <a:gd name="connsiteX2" fmla="*/ 8550 w 10000"/>
            <a:gd name="connsiteY2" fmla="*/ 9235 h 10000"/>
            <a:gd name="connsiteX3" fmla="*/ 10000 w 10000"/>
            <a:gd name="connsiteY3" fmla="*/ 7156 h 10000"/>
            <a:gd name="connsiteX0" fmla="*/ 0 w 10000"/>
            <a:gd name="connsiteY0" fmla="*/ 0 h 10633"/>
            <a:gd name="connsiteX1" fmla="*/ 5399 w 10000"/>
            <a:gd name="connsiteY1" fmla="*/ 6808 h 10633"/>
            <a:gd name="connsiteX2" fmla="*/ 7374 w 10000"/>
            <a:gd name="connsiteY2" fmla="*/ 10582 h 10633"/>
            <a:gd name="connsiteX3" fmla="*/ 10000 w 10000"/>
            <a:gd name="connsiteY3" fmla="*/ 7156 h 10633"/>
            <a:gd name="connsiteX0" fmla="*/ 0 w 10000"/>
            <a:gd name="connsiteY0" fmla="*/ 0 h 10509"/>
            <a:gd name="connsiteX1" fmla="*/ 5399 w 10000"/>
            <a:gd name="connsiteY1" fmla="*/ 6808 h 10509"/>
            <a:gd name="connsiteX2" fmla="*/ 7452 w 10000"/>
            <a:gd name="connsiteY2" fmla="*/ 10360 h 10509"/>
            <a:gd name="connsiteX3" fmla="*/ 10000 w 10000"/>
            <a:gd name="connsiteY3" fmla="*/ 7156 h 10509"/>
            <a:gd name="connsiteX0" fmla="*/ 0 w 9287"/>
            <a:gd name="connsiteY0" fmla="*/ 0 h 15798"/>
            <a:gd name="connsiteX1" fmla="*/ 5399 w 9287"/>
            <a:gd name="connsiteY1" fmla="*/ 6808 h 15798"/>
            <a:gd name="connsiteX2" fmla="*/ 7452 w 9287"/>
            <a:gd name="connsiteY2" fmla="*/ 10360 h 15798"/>
            <a:gd name="connsiteX3" fmla="*/ 9287 w 9287"/>
            <a:gd name="connsiteY3" fmla="*/ 14214 h 15798"/>
            <a:gd name="connsiteX0" fmla="*/ 0 w 10000"/>
            <a:gd name="connsiteY0" fmla="*/ 0 h 10038"/>
            <a:gd name="connsiteX1" fmla="*/ 5814 w 10000"/>
            <a:gd name="connsiteY1" fmla="*/ 4309 h 10038"/>
            <a:gd name="connsiteX2" fmla="*/ 8024 w 10000"/>
            <a:gd name="connsiteY2" fmla="*/ 6558 h 10038"/>
            <a:gd name="connsiteX3" fmla="*/ 10000 w 10000"/>
            <a:gd name="connsiteY3" fmla="*/ 8997 h 10038"/>
            <a:gd name="connsiteX0" fmla="*/ 0 w 10000"/>
            <a:gd name="connsiteY0" fmla="*/ 0 h 9050"/>
            <a:gd name="connsiteX1" fmla="*/ 5814 w 10000"/>
            <a:gd name="connsiteY1" fmla="*/ 4309 h 9050"/>
            <a:gd name="connsiteX2" fmla="*/ 8024 w 10000"/>
            <a:gd name="connsiteY2" fmla="*/ 6558 h 9050"/>
            <a:gd name="connsiteX3" fmla="*/ 10000 w 10000"/>
            <a:gd name="connsiteY3" fmla="*/ 8997 h 9050"/>
            <a:gd name="connsiteX0" fmla="*/ 0 w 10000"/>
            <a:gd name="connsiteY0" fmla="*/ 0 h 9999"/>
            <a:gd name="connsiteX1" fmla="*/ 5911 w 10000"/>
            <a:gd name="connsiteY1" fmla="*/ 4693 h 9999"/>
            <a:gd name="connsiteX2" fmla="*/ 8024 w 10000"/>
            <a:gd name="connsiteY2" fmla="*/ 7246 h 9999"/>
            <a:gd name="connsiteX3" fmla="*/ 10000 w 10000"/>
            <a:gd name="connsiteY3" fmla="*/ 9941 h 9999"/>
            <a:gd name="connsiteX0" fmla="*/ 0 w 10000"/>
            <a:gd name="connsiteY0" fmla="*/ 0 h 10000"/>
            <a:gd name="connsiteX1" fmla="*/ 5911 w 10000"/>
            <a:gd name="connsiteY1" fmla="*/ 4693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10000"/>
            <a:gd name="connsiteX1" fmla="*/ 6302 w 10000"/>
            <a:gd name="connsiteY1" fmla="*/ 4562 h 10000"/>
            <a:gd name="connsiteX2" fmla="*/ 8024 w 10000"/>
            <a:gd name="connsiteY2" fmla="*/ 7247 h 10000"/>
            <a:gd name="connsiteX3" fmla="*/ 10000 w 10000"/>
            <a:gd name="connsiteY3" fmla="*/ 9942 h 10000"/>
            <a:gd name="connsiteX0" fmla="*/ 0 w 10000"/>
            <a:gd name="connsiteY0" fmla="*/ 0 h 9999"/>
            <a:gd name="connsiteX1" fmla="*/ 6302 w 10000"/>
            <a:gd name="connsiteY1" fmla="*/ 4562 h 9999"/>
            <a:gd name="connsiteX2" fmla="*/ 8024 w 10000"/>
            <a:gd name="connsiteY2" fmla="*/ 7247 h 9999"/>
            <a:gd name="connsiteX3" fmla="*/ 10000 w 10000"/>
            <a:gd name="connsiteY3" fmla="*/ 9942 h 9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999">
              <a:moveTo>
                <a:pt x="0" y="0"/>
              </a:moveTo>
              <a:cubicBezTo>
                <a:pt x="727" y="428"/>
                <a:pt x="5185" y="3724"/>
                <a:pt x="6302" y="4562"/>
              </a:cubicBezTo>
              <a:cubicBezTo>
                <a:pt x="6395" y="4465"/>
                <a:pt x="8074" y="7228"/>
                <a:pt x="8024" y="7247"/>
              </a:cubicBezTo>
              <a:cubicBezTo>
                <a:pt x="8406" y="7069"/>
                <a:pt x="9918" y="10479"/>
                <a:pt x="10000" y="99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501128</xdr:colOff>
      <xdr:row>19</xdr:row>
      <xdr:rowOff>125983</xdr:rowOff>
    </xdr:from>
    <xdr:to>
      <xdr:col>16</xdr:col>
      <xdr:colOff>8104</xdr:colOff>
      <xdr:row>21</xdr:row>
      <xdr:rowOff>10112</xdr:rowOff>
    </xdr:to>
    <xdr:grpSp>
      <xdr:nvGrpSpPr>
        <xdr:cNvPr id="323" name="Group 602">
          <a:extLst>
            <a:ext uri="{FF2B5EF4-FFF2-40B4-BE49-F238E27FC236}">
              <a16:creationId xmlns:a16="http://schemas.microsoft.com/office/drawing/2014/main" id="{539B5428-CB9A-40B8-A3F9-D97037FA502E}"/>
            </a:ext>
          </a:extLst>
        </xdr:cNvPr>
        <xdr:cNvGrpSpPr>
          <a:grpSpLocks/>
        </xdr:cNvGrpSpPr>
      </xdr:nvGrpSpPr>
      <xdr:grpSpPr bwMode="auto">
        <a:xfrm rot="20663154">
          <a:off x="10308901" y="3340671"/>
          <a:ext cx="211430" cy="226433"/>
          <a:chOff x="718" y="97"/>
          <a:chExt cx="24" cy="17"/>
        </a:xfrm>
      </xdr:grpSpPr>
      <xdr:sp macro="" textlink="">
        <xdr:nvSpPr>
          <xdr:cNvPr id="324" name="Freeform 603">
            <a:extLst>
              <a:ext uri="{FF2B5EF4-FFF2-40B4-BE49-F238E27FC236}">
                <a16:creationId xmlns:a16="http://schemas.microsoft.com/office/drawing/2014/main" id="{72B714EC-07EF-BC2A-55F1-9708E883791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5" name="Freeform 604">
            <a:extLst>
              <a:ext uri="{FF2B5EF4-FFF2-40B4-BE49-F238E27FC236}">
                <a16:creationId xmlns:a16="http://schemas.microsoft.com/office/drawing/2014/main" id="{AA802F20-AAE2-97EB-B187-AFCC4A4418DC}"/>
              </a:ext>
            </a:extLst>
          </xdr:cNvPr>
          <xdr:cNvSpPr>
            <a:spLocks/>
          </xdr:cNvSpPr>
        </xdr:nvSpPr>
        <xdr:spPr bwMode="auto">
          <a:xfrm flipH="1" flipV="1">
            <a:off x="737" y="99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721609</xdr:colOff>
      <xdr:row>20</xdr:row>
      <xdr:rowOff>106057</xdr:rowOff>
    </xdr:from>
    <xdr:to>
      <xdr:col>16</xdr:col>
      <xdr:colOff>685793</xdr:colOff>
      <xdr:row>20</xdr:row>
      <xdr:rowOff>153682</xdr:rowOff>
    </xdr:to>
    <xdr:sp macro="" textlink="">
      <xdr:nvSpPr>
        <xdr:cNvPr id="326" name="Freeform 605">
          <a:extLst>
            <a:ext uri="{FF2B5EF4-FFF2-40B4-BE49-F238E27FC236}">
              <a16:creationId xmlns:a16="http://schemas.microsoft.com/office/drawing/2014/main" id="{75FAD681-D61C-4C1B-8DBE-73E6F64FEB81}"/>
            </a:ext>
          </a:extLst>
        </xdr:cNvPr>
        <xdr:cNvSpPr>
          <a:spLocks/>
        </xdr:cNvSpPr>
      </xdr:nvSpPr>
      <xdr:spPr bwMode="auto">
        <a:xfrm rot="21546198" flipV="1">
          <a:off x="10526009" y="3503307"/>
          <a:ext cx="688084" cy="47625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69627</xdr:colOff>
      <xdr:row>20</xdr:row>
      <xdr:rowOff>153158</xdr:rowOff>
    </xdr:from>
    <xdr:to>
      <xdr:col>15</xdr:col>
      <xdr:colOff>497078</xdr:colOff>
      <xdr:row>21</xdr:row>
      <xdr:rowOff>20631</xdr:rowOff>
    </xdr:to>
    <xdr:sp macro="" textlink="">
      <xdr:nvSpPr>
        <xdr:cNvPr id="327" name="Freeform 605">
          <a:extLst>
            <a:ext uri="{FF2B5EF4-FFF2-40B4-BE49-F238E27FC236}">
              <a16:creationId xmlns:a16="http://schemas.microsoft.com/office/drawing/2014/main" id="{90FFCA27-0DBB-4D08-AC20-F61F17D4F3EC}"/>
            </a:ext>
          </a:extLst>
        </xdr:cNvPr>
        <xdr:cNvSpPr>
          <a:spLocks/>
        </xdr:cNvSpPr>
      </xdr:nvSpPr>
      <xdr:spPr bwMode="auto">
        <a:xfrm flipV="1">
          <a:off x="9893077" y="3550408"/>
          <a:ext cx="427451" cy="32573"/>
        </a:xfrm>
        <a:custGeom>
          <a:avLst/>
          <a:gdLst>
            <a:gd name="T0" fmla="*/ 2147483647 w 7522"/>
            <a:gd name="T1" fmla="*/ 2147483647 h 9023"/>
            <a:gd name="T2" fmla="*/ 2147483647 w 7522"/>
            <a:gd name="T3" fmla="*/ 0 h 9023"/>
            <a:gd name="T4" fmla="*/ 2147483647 w 7522"/>
            <a:gd name="T5" fmla="*/ 2147483647 h 9023"/>
            <a:gd name="T6" fmla="*/ 0 w 7522"/>
            <a:gd name="T7" fmla="*/ 2147483647 h 902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3765 w 10000"/>
            <a:gd name="connsiteY2" fmla="*/ 9235 h 10000"/>
            <a:gd name="connsiteX3" fmla="*/ 0 w 10000"/>
            <a:gd name="connsiteY3" fmla="*/ 7389 h 10000"/>
            <a:gd name="connsiteX0" fmla="*/ 6235 w 6235"/>
            <a:gd name="connsiteY0" fmla="*/ 5541 h 9235"/>
            <a:gd name="connsiteX1" fmla="*/ 2235 w 6235"/>
            <a:gd name="connsiteY1" fmla="*/ 0 h 9235"/>
            <a:gd name="connsiteX2" fmla="*/ 0 w 6235"/>
            <a:gd name="connsiteY2" fmla="*/ 9235 h 9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35" h="9235">
              <a:moveTo>
                <a:pt x="6235" y="5541"/>
              </a:moveTo>
              <a:cubicBezTo>
                <a:pt x="5058" y="5541"/>
                <a:pt x="3411" y="0"/>
                <a:pt x="2235" y="0"/>
              </a:cubicBezTo>
              <a:cubicBezTo>
                <a:pt x="1058" y="1848"/>
                <a:pt x="1058" y="9235"/>
                <a:pt x="0" y="923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650111</xdr:colOff>
      <xdr:row>17</xdr:row>
      <xdr:rowOff>78623</xdr:rowOff>
    </xdr:from>
    <xdr:to>
      <xdr:col>16</xdr:col>
      <xdr:colOff>57996</xdr:colOff>
      <xdr:row>20</xdr:row>
      <xdr:rowOff>534</xdr:rowOff>
    </xdr:to>
    <xdr:sp macro="" textlink="">
      <xdr:nvSpPr>
        <xdr:cNvPr id="328" name="Freeform 605">
          <a:extLst>
            <a:ext uri="{FF2B5EF4-FFF2-40B4-BE49-F238E27FC236}">
              <a16:creationId xmlns:a16="http://schemas.microsoft.com/office/drawing/2014/main" id="{18D59D64-955C-4623-805F-88461687AD89}"/>
            </a:ext>
          </a:extLst>
        </xdr:cNvPr>
        <xdr:cNvSpPr>
          <a:spLocks/>
        </xdr:cNvSpPr>
      </xdr:nvSpPr>
      <xdr:spPr bwMode="auto">
        <a:xfrm rot="20471081" flipV="1">
          <a:off x="10473561" y="2948823"/>
          <a:ext cx="112735" cy="448961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8548"/>
            <a:gd name="connsiteX1" fmla="*/ 7522 w 10000"/>
            <a:gd name="connsiteY1" fmla="*/ 5000 h 8548"/>
            <a:gd name="connsiteX2" fmla="*/ 4513 w 10000"/>
            <a:gd name="connsiteY2" fmla="*/ 0 h 8548"/>
            <a:gd name="connsiteX3" fmla="*/ 2832 w 10000"/>
            <a:gd name="connsiteY3" fmla="*/ 8333 h 8548"/>
            <a:gd name="connsiteX4" fmla="*/ 0 w 10000"/>
            <a:gd name="connsiteY4" fmla="*/ 6667 h 8548"/>
            <a:gd name="connsiteX0" fmla="*/ 10000 w 10000"/>
            <a:gd name="connsiteY0" fmla="*/ 1950 h 42337"/>
            <a:gd name="connsiteX1" fmla="*/ 7522 w 10000"/>
            <a:gd name="connsiteY1" fmla="*/ 5849 h 42337"/>
            <a:gd name="connsiteX2" fmla="*/ 4513 w 10000"/>
            <a:gd name="connsiteY2" fmla="*/ 0 h 42337"/>
            <a:gd name="connsiteX3" fmla="*/ 1132 w 10000"/>
            <a:gd name="connsiteY3" fmla="*/ 42273 h 42337"/>
            <a:gd name="connsiteX4" fmla="*/ 0 w 10000"/>
            <a:gd name="connsiteY4" fmla="*/ 7799 h 42337"/>
            <a:gd name="connsiteX0" fmla="*/ 10000 w 10000"/>
            <a:gd name="connsiteY0" fmla="*/ 1950 h 56676"/>
            <a:gd name="connsiteX1" fmla="*/ 7522 w 10000"/>
            <a:gd name="connsiteY1" fmla="*/ 5849 h 56676"/>
            <a:gd name="connsiteX2" fmla="*/ 4513 w 10000"/>
            <a:gd name="connsiteY2" fmla="*/ 0 h 56676"/>
            <a:gd name="connsiteX3" fmla="*/ 1132 w 10000"/>
            <a:gd name="connsiteY3" fmla="*/ 42273 h 56676"/>
            <a:gd name="connsiteX4" fmla="*/ 0 w 10000"/>
            <a:gd name="connsiteY4" fmla="*/ 7799 h 56676"/>
            <a:gd name="connsiteX0" fmla="*/ 10000 w 10000"/>
            <a:gd name="connsiteY0" fmla="*/ 1950 h 90762"/>
            <a:gd name="connsiteX1" fmla="*/ 7522 w 10000"/>
            <a:gd name="connsiteY1" fmla="*/ 5849 h 90762"/>
            <a:gd name="connsiteX2" fmla="*/ 4513 w 10000"/>
            <a:gd name="connsiteY2" fmla="*/ 0 h 90762"/>
            <a:gd name="connsiteX3" fmla="*/ 1311 w 10000"/>
            <a:gd name="connsiteY3" fmla="*/ 79736 h 90762"/>
            <a:gd name="connsiteX4" fmla="*/ 0 w 10000"/>
            <a:gd name="connsiteY4" fmla="*/ 7799 h 90762"/>
            <a:gd name="connsiteX0" fmla="*/ 10000 w 10000"/>
            <a:gd name="connsiteY0" fmla="*/ 5999 h 125557"/>
            <a:gd name="connsiteX1" fmla="*/ 7522 w 10000"/>
            <a:gd name="connsiteY1" fmla="*/ 9898 h 125557"/>
            <a:gd name="connsiteX2" fmla="*/ 4605 w 10000"/>
            <a:gd name="connsiteY2" fmla="*/ 124255 h 125557"/>
            <a:gd name="connsiteX3" fmla="*/ 1311 w 10000"/>
            <a:gd name="connsiteY3" fmla="*/ 83785 h 125557"/>
            <a:gd name="connsiteX4" fmla="*/ 0 w 10000"/>
            <a:gd name="connsiteY4" fmla="*/ 11848 h 125557"/>
            <a:gd name="connsiteX0" fmla="*/ 10000 w 10000"/>
            <a:gd name="connsiteY0" fmla="*/ 5999 h 149706"/>
            <a:gd name="connsiteX1" fmla="*/ 7522 w 10000"/>
            <a:gd name="connsiteY1" fmla="*/ 9898 h 149706"/>
            <a:gd name="connsiteX2" fmla="*/ 4605 w 10000"/>
            <a:gd name="connsiteY2" fmla="*/ 124255 h 149706"/>
            <a:gd name="connsiteX3" fmla="*/ 2082 w 10000"/>
            <a:gd name="connsiteY3" fmla="*/ 128984 h 149706"/>
            <a:gd name="connsiteX4" fmla="*/ 0 w 10000"/>
            <a:gd name="connsiteY4" fmla="*/ 11848 h 149706"/>
            <a:gd name="connsiteX0" fmla="*/ 10000 w 10000"/>
            <a:gd name="connsiteY0" fmla="*/ 0 h 143707"/>
            <a:gd name="connsiteX1" fmla="*/ 8035 w 10000"/>
            <a:gd name="connsiteY1" fmla="*/ 92471 h 143707"/>
            <a:gd name="connsiteX2" fmla="*/ 4605 w 10000"/>
            <a:gd name="connsiteY2" fmla="*/ 118256 h 143707"/>
            <a:gd name="connsiteX3" fmla="*/ 2082 w 10000"/>
            <a:gd name="connsiteY3" fmla="*/ 122985 h 143707"/>
            <a:gd name="connsiteX4" fmla="*/ 0 w 10000"/>
            <a:gd name="connsiteY4" fmla="*/ 5849 h 143707"/>
            <a:gd name="connsiteX0" fmla="*/ 10000 w 10000"/>
            <a:gd name="connsiteY0" fmla="*/ 0 h 144789"/>
            <a:gd name="connsiteX1" fmla="*/ 8035 w 10000"/>
            <a:gd name="connsiteY1" fmla="*/ 92471 h 144789"/>
            <a:gd name="connsiteX2" fmla="*/ 4651 w 10000"/>
            <a:gd name="connsiteY2" fmla="*/ 122540 h 144789"/>
            <a:gd name="connsiteX3" fmla="*/ 2082 w 10000"/>
            <a:gd name="connsiteY3" fmla="*/ 122985 h 144789"/>
            <a:gd name="connsiteX4" fmla="*/ 0 w 10000"/>
            <a:gd name="connsiteY4" fmla="*/ 5849 h 144789"/>
            <a:gd name="connsiteX0" fmla="*/ 8035 w 8035"/>
            <a:gd name="connsiteY0" fmla="*/ 86852 h 139170"/>
            <a:gd name="connsiteX1" fmla="*/ 4651 w 8035"/>
            <a:gd name="connsiteY1" fmla="*/ 116921 h 139170"/>
            <a:gd name="connsiteX2" fmla="*/ 2082 w 8035"/>
            <a:gd name="connsiteY2" fmla="*/ 117366 h 139170"/>
            <a:gd name="connsiteX3" fmla="*/ 0 w 8035"/>
            <a:gd name="connsiteY3" fmla="*/ 230 h 139170"/>
            <a:gd name="connsiteX0" fmla="*/ 5788 w 5788"/>
            <a:gd name="connsiteY0" fmla="*/ 8401 h 10000"/>
            <a:gd name="connsiteX1" fmla="*/ 2591 w 5788"/>
            <a:gd name="connsiteY1" fmla="*/ 8433 h 10000"/>
            <a:gd name="connsiteX2" fmla="*/ 0 w 5788"/>
            <a:gd name="connsiteY2" fmla="*/ 17 h 10000"/>
            <a:gd name="connsiteX0" fmla="*/ 10000 w 10000"/>
            <a:gd name="connsiteY0" fmla="*/ 8405 h 8747"/>
            <a:gd name="connsiteX1" fmla="*/ 1597 w 10000"/>
            <a:gd name="connsiteY1" fmla="*/ 6345 h 8747"/>
            <a:gd name="connsiteX2" fmla="*/ 0 w 10000"/>
            <a:gd name="connsiteY2" fmla="*/ 21 h 8747"/>
            <a:gd name="connsiteX0" fmla="*/ 10000 w 10000"/>
            <a:gd name="connsiteY0" fmla="*/ 9609 h 10946"/>
            <a:gd name="connsiteX1" fmla="*/ 4908 w 10000"/>
            <a:gd name="connsiteY1" fmla="*/ 10886 h 10946"/>
            <a:gd name="connsiteX2" fmla="*/ 1597 w 10000"/>
            <a:gd name="connsiteY2" fmla="*/ 7254 h 10946"/>
            <a:gd name="connsiteX3" fmla="*/ 0 w 10000"/>
            <a:gd name="connsiteY3" fmla="*/ 24 h 10946"/>
            <a:gd name="connsiteX0" fmla="*/ 4908 w 4908"/>
            <a:gd name="connsiteY0" fmla="*/ 10886 h 10886"/>
            <a:gd name="connsiteX1" fmla="*/ 1597 w 4908"/>
            <a:gd name="connsiteY1" fmla="*/ 7254 h 10886"/>
            <a:gd name="connsiteX2" fmla="*/ 0 w 4908"/>
            <a:gd name="connsiteY2" fmla="*/ 24 h 108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08" h="10886">
              <a:moveTo>
                <a:pt x="4908" y="10886"/>
              </a:moveTo>
              <a:cubicBezTo>
                <a:pt x="3508" y="10494"/>
                <a:pt x="3109" y="8886"/>
                <a:pt x="1597" y="7254"/>
              </a:cubicBezTo>
              <a:cubicBezTo>
                <a:pt x="-306" y="7414"/>
                <a:pt x="1610" y="-494"/>
                <a:pt x="0" y="2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638580</xdr:colOff>
      <xdr:row>22</xdr:row>
      <xdr:rowOff>149714</xdr:rowOff>
    </xdr:from>
    <xdr:to>
      <xdr:col>16</xdr:col>
      <xdr:colOff>47348</xdr:colOff>
      <xdr:row>23</xdr:row>
      <xdr:rowOff>115244</xdr:rowOff>
    </xdr:to>
    <xdr:sp macro="" textlink="">
      <xdr:nvSpPr>
        <xdr:cNvPr id="329" name="Oval 236">
          <a:extLst>
            <a:ext uri="{FF2B5EF4-FFF2-40B4-BE49-F238E27FC236}">
              <a16:creationId xmlns:a16="http://schemas.microsoft.com/office/drawing/2014/main" id="{ADDE1001-1F31-4A03-B35B-D8565EBEAD1C}"/>
            </a:ext>
          </a:extLst>
        </xdr:cNvPr>
        <xdr:cNvSpPr>
          <a:spLocks noChangeArrowheads="1"/>
        </xdr:cNvSpPr>
      </xdr:nvSpPr>
      <xdr:spPr bwMode="auto">
        <a:xfrm rot="16200000">
          <a:off x="10450349" y="3888845"/>
          <a:ext cx="136980" cy="113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631000</xdr:colOff>
      <xdr:row>23</xdr:row>
      <xdr:rowOff>156327</xdr:rowOff>
    </xdr:from>
    <xdr:to>
      <xdr:col>16</xdr:col>
      <xdr:colOff>44561</xdr:colOff>
      <xdr:row>24</xdr:row>
      <xdr:rowOff>108618</xdr:rowOff>
    </xdr:to>
    <xdr:sp macro="" textlink="">
      <xdr:nvSpPr>
        <xdr:cNvPr id="330" name="AutoShape 270">
          <a:extLst>
            <a:ext uri="{FF2B5EF4-FFF2-40B4-BE49-F238E27FC236}">
              <a16:creationId xmlns:a16="http://schemas.microsoft.com/office/drawing/2014/main" id="{5B75A64F-67C1-4ED2-A9C9-4B2C934C9E61}"/>
            </a:ext>
          </a:extLst>
        </xdr:cNvPr>
        <xdr:cNvSpPr>
          <a:spLocks noChangeArrowheads="1"/>
        </xdr:cNvSpPr>
      </xdr:nvSpPr>
      <xdr:spPr bwMode="auto">
        <a:xfrm>
          <a:off x="10454450" y="4055227"/>
          <a:ext cx="118411" cy="1173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238125</xdr:colOff>
      <xdr:row>19</xdr:row>
      <xdr:rowOff>95250</xdr:rowOff>
    </xdr:from>
    <xdr:to>
      <xdr:col>18</xdr:col>
      <xdr:colOff>323850</xdr:colOff>
      <xdr:row>19</xdr:row>
      <xdr:rowOff>142875</xdr:rowOff>
    </xdr:to>
    <xdr:sp macro="" textlink="">
      <xdr:nvSpPr>
        <xdr:cNvPr id="331" name="Freeform 201">
          <a:extLst>
            <a:ext uri="{FF2B5EF4-FFF2-40B4-BE49-F238E27FC236}">
              <a16:creationId xmlns:a16="http://schemas.microsoft.com/office/drawing/2014/main" id="{F6451BE0-C9C4-4448-8BBC-E10EF27D30CF}"/>
            </a:ext>
          </a:extLst>
        </xdr:cNvPr>
        <xdr:cNvSpPr>
          <a:spLocks/>
        </xdr:cNvSpPr>
      </xdr:nvSpPr>
      <xdr:spPr bwMode="auto">
        <a:xfrm>
          <a:off x="12176125" y="3314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20</xdr:row>
      <xdr:rowOff>28575</xdr:rowOff>
    </xdr:from>
    <xdr:to>
      <xdr:col>18</xdr:col>
      <xdr:colOff>342900</xdr:colOff>
      <xdr:row>21</xdr:row>
      <xdr:rowOff>95250</xdr:rowOff>
    </xdr:to>
    <xdr:sp macro="" textlink="">
      <xdr:nvSpPr>
        <xdr:cNvPr id="332" name="Freeform 203">
          <a:extLst>
            <a:ext uri="{FF2B5EF4-FFF2-40B4-BE49-F238E27FC236}">
              <a16:creationId xmlns:a16="http://schemas.microsoft.com/office/drawing/2014/main" id="{E4F8C56C-7606-476B-A15A-AB8637E72A02}"/>
            </a:ext>
          </a:extLst>
        </xdr:cNvPr>
        <xdr:cNvSpPr>
          <a:spLocks/>
        </xdr:cNvSpPr>
      </xdr:nvSpPr>
      <xdr:spPr bwMode="auto">
        <a:xfrm>
          <a:off x="12233275" y="3425825"/>
          <a:ext cx="47625" cy="23177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542925</xdr:colOff>
      <xdr:row>19</xdr:row>
      <xdr:rowOff>142875</xdr:rowOff>
    </xdr:from>
    <xdr:to>
      <xdr:col>18</xdr:col>
      <xdr:colOff>542925</xdr:colOff>
      <xdr:row>24</xdr:row>
      <xdr:rowOff>142875</xdr:rowOff>
    </xdr:to>
    <xdr:sp macro="" textlink="">
      <xdr:nvSpPr>
        <xdr:cNvPr id="333" name="Freeform 796">
          <a:extLst>
            <a:ext uri="{FF2B5EF4-FFF2-40B4-BE49-F238E27FC236}">
              <a16:creationId xmlns:a16="http://schemas.microsoft.com/office/drawing/2014/main" id="{FDDB9944-DC14-4807-9F8A-1FA825E0C488}"/>
            </a:ext>
          </a:extLst>
        </xdr:cNvPr>
        <xdr:cNvSpPr>
          <a:spLocks/>
        </xdr:cNvSpPr>
      </xdr:nvSpPr>
      <xdr:spPr bwMode="auto">
        <a:xfrm flipH="1">
          <a:off x="11776075" y="3362325"/>
          <a:ext cx="704850" cy="844550"/>
        </a:xfrm>
        <a:custGeom>
          <a:avLst/>
          <a:gdLst>
            <a:gd name="T0" fmla="*/ 2147483647 w 12684"/>
            <a:gd name="T1" fmla="*/ 2147483647 h 26067"/>
            <a:gd name="T2" fmla="*/ 2147483647 w 12684"/>
            <a:gd name="T3" fmla="*/ 2147483647 h 26067"/>
            <a:gd name="T4" fmla="*/ 0 w 12684"/>
            <a:gd name="T5" fmla="*/ 0 h 2606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684" h="26067">
              <a:moveTo>
                <a:pt x="12684" y="26067"/>
              </a:moveTo>
              <a:cubicBezTo>
                <a:pt x="8572" y="17930"/>
                <a:pt x="8464" y="20282"/>
                <a:pt x="9166" y="9166"/>
              </a:cubicBezTo>
              <a:cubicBezTo>
                <a:pt x="5332" y="6015"/>
                <a:pt x="4501" y="48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657225</xdr:colOff>
      <xdr:row>22</xdr:row>
      <xdr:rowOff>0</xdr:rowOff>
    </xdr:from>
    <xdr:to>
      <xdr:col>18</xdr:col>
      <xdr:colOff>133350</xdr:colOff>
      <xdr:row>22</xdr:row>
      <xdr:rowOff>142875</xdr:rowOff>
    </xdr:to>
    <xdr:sp macro="" textlink="">
      <xdr:nvSpPr>
        <xdr:cNvPr id="334" name="AutoShape 489">
          <a:extLst>
            <a:ext uri="{FF2B5EF4-FFF2-40B4-BE49-F238E27FC236}">
              <a16:creationId xmlns:a16="http://schemas.microsoft.com/office/drawing/2014/main" id="{75241966-E569-4724-8C8F-7F263CB762DD}"/>
            </a:ext>
          </a:extLst>
        </xdr:cNvPr>
        <xdr:cNvSpPr>
          <a:spLocks noChangeArrowheads="1"/>
        </xdr:cNvSpPr>
      </xdr:nvSpPr>
      <xdr:spPr bwMode="auto">
        <a:xfrm>
          <a:off x="11890375" y="3727450"/>
          <a:ext cx="180975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266700</xdr:colOff>
      <xdr:row>21</xdr:row>
      <xdr:rowOff>130771</xdr:rowOff>
    </xdr:from>
    <xdr:to>
      <xdr:col>18</xdr:col>
      <xdr:colOff>28575</xdr:colOff>
      <xdr:row>23</xdr:row>
      <xdr:rowOff>83146</xdr:rowOff>
    </xdr:to>
    <xdr:sp macro="" textlink="">
      <xdr:nvSpPr>
        <xdr:cNvPr id="335" name="Line 304">
          <a:extLst>
            <a:ext uri="{FF2B5EF4-FFF2-40B4-BE49-F238E27FC236}">
              <a16:creationId xmlns:a16="http://schemas.microsoft.com/office/drawing/2014/main" id="{3AB18E59-E185-4D31-86E4-E0600A912B7C}"/>
            </a:ext>
          </a:extLst>
        </xdr:cNvPr>
        <xdr:cNvSpPr>
          <a:spLocks noChangeShapeType="1"/>
        </xdr:cNvSpPr>
      </xdr:nvSpPr>
      <xdr:spPr bwMode="auto">
        <a:xfrm flipH="1">
          <a:off x="11499850" y="3693121"/>
          <a:ext cx="466725" cy="288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30033</xdr:colOff>
      <xdr:row>18</xdr:row>
      <xdr:rowOff>171450</xdr:rowOff>
    </xdr:from>
    <xdr:to>
      <xdr:col>20</xdr:col>
      <xdr:colOff>257174</xdr:colOff>
      <xdr:row>21</xdr:row>
      <xdr:rowOff>137297</xdr:rowOff>
    </xdr:to>
    <xdr:sp macro="" textlink="">
      <xdr:nvSpPr>
        <xdr:cNvPr id="336" name="Line 304">
          <a:extLst>
            <a:ext uri="{FF2B5EF4-FFF2-40B4-BE49-F238E27FC236}">
              <a16:creationId xmlns:a16="http://schemas.microsoft.com/office/drawing/2014/main" id="{71BA210A-5779-46EE-959E-983CE839A4A6}"/>
            </a:ext>
          </a:extLst>
        </xdr:cNvPr>
        <xdr:cNvSpPr>
          <a:spLocks noChangeShapeType="1"/>
        </xdr:cNvSpPr>
      </xdr:nvSpPr>
      <xdr:spPr bwMode="auto">
        <a:xfrm flipH="1">
          <a:off x="12672883" y="3213100"/>
          <a:ext cx="931991" cy="4865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124567</xdr:colOff>
      <xdr:row>20</xdr:row>
      <xdr:rowOff>26710</xdr:rowOff>
    </xdr:from>
    <xdr:to>
      <xdr:col>20</xdr:col>
      <xdr:colOff>410104</xdr:colOff>
      <xdr:row>21</xdr:row>
      <xdr:rowOff>91915</xdr:rowOff>
    </xdr:to>
    <xdr:sp macro="" textlink="">
      <xdr:nvSpPr>
        <xdr:cNvPr id="337" name="AutoShape 19">
          <a:extLst>
            <a:ext uri="{FF2B5EF4-FFF2-40B4-BE49-F238E27FC236}">
              <a16:creationId xmlns:a16="http://schemas.microsoft.com/office/drawing/2014/main" id="{05A602C7-4AC2-492C-999F-E0A9A6CF0A0D}"/>
            </a:ext>
          </a:extLst>
        </xdr:cNvPr>
        <xdr:cNvSpPr>
          <a:spLocks noChangeAspect="1" noChangeArrowheads="1"/>
        </xdr:cNvSpPr>
      </xdr:nvSpPr>
      <xdr:spPr bwMode="auto">
        <a:xfrm>
          <a:off x="13472267" y="3423960"/>
          <a:ext cx="285537" cy="23030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</a:t>
          </a:r>
          <a:endParaRPr lang="ja-JP" altLang="en-US" sz="1050"/>
        </a:p>
      </xdr:txBody>
    </xdr:sp>
    <xdr:clientData/>
  </xdr:twoCellAnchor>
  <xdr:twoCellAnchor>
    <xdr:from>
      <xdr:col>20</xdr:col>
      <xdr:colOff>114300</xdr:colOff>
      <xdr:row>18</xdr:row>
      <xdr:rowOff>28575</xdr:rowOff>
    </xdr:from>
    <xdr:to>
      <xdr:col>20</xdr:col>
      <xdr:colOff>114300</xdr:colOff>
      <xdr:row>22</xdr:row>
      <xdr:rowOff>133350</xdr:rowOff>
    </xdr:to>
    <xdr:sp macro="" textlink="">
      <xdr:nvSpPr>
        <xdr:cNvPr id="338" name="Line 304">
          <a:extLst>
            <a:ext uri="{FF2B5EF4-FFF2-40B4-BE49-F238E27FC236}">
              <a16:creationId xmlns:a16="http://schemas.microsoft.com/office/drawing/2014/main" id="{B2C907DB-AE02-47D3-AC26-A5F2FE474061}"/>
            </a:ext>
          </a:extLst>
        </xdr:cNvPr>
        <xdr:cNvSpPr>
          <a:spLocks noChangeShapeType="1"/>
        </xdr:cNvSpPr>
      </xdr:nvSpPr>
      <xdr:spPr bwMode="auto">
        <a:xfrm flipH="1" flipV="1">
          <a:off x="13462000" y="3070225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302419</xdr:colOff>
      <xdr:row>19</xdr:row>
      <xdr:rowOff>28575</xdr:rowOff>
    </xdr:from>
    <xdr:to>
      <xdr:col>20</xdr:col>
      <xdr:colOff>111919</xdr:colOff>
      <xdr:row>24</xdr:row>
      <xdr:rowOff>123825</xdr:rowOff>
    </xdr:to>
    <xdr:sp macro="" textlink="">
      <xdr:nvSpPr>
        <xdr:cNvPr id="339" name="Freeform 796">
          <a:extLst>
            <a:ext uri="{FF2B5EF4-FFF2-40B4-BE49-F238E27FC236}">
              <a16:creationId xmlns:a16="http://schemas.microsoft.com/office/drawing/2014/main" id="{B8FFEFAE-C321-4D67-8455-14BD9796EA77}"/>
            </a:ext>
          </a:extLst>
        </xdr:cNvPr>
        <xdr:cNvSpPr>
          <a:spLocks/>
        </xdr:cNvSpPr>
      </xdr:nvSpPr>
      <xdr:spPr bwMode="auto">
        <a:xfrm>
          <a:off x="12945269" y="3248025"/>
          <a:ext cx="514350" cy="939800"/>
        </a:xfrm>
        <a:custGeom>
          <a:avLst/>
          <a:gdLst>
            <a:gd name="T0" fmla="*/ 566988 w 27410"/>
            <a:gd name="T1" fmla="*/ 956888 h 23724"/>
            <a:gd name="T2" fmla="*/ 576859 w 27410"/>
            <a:gd name="T3" fmla="*/ 521682 h 23724"/>
            <a:gd name="T4" fmla="*/ 0 w 27410"/>
            <a:gd name="T5" fmla="*/ 0 h 237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410" h="23724">
              <a:moveTo>
                <a:pt x="26883" y="23724"/>
              </a:moveTo>
              <a:cubicBezTo>
                <a:pt x="26792" y="14226"/>
                <a:pt x="27638" y="21113"/>
                <a:pt x="27351" y="12934"/>
              </a:cubicBezTo>
              <a:cubicBezTo>
                <a:pt x="19001" y="10013"/>
                <a:pt x="5740" y="39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18556</xdr:colOff>
      <xdr:row>22</xdr:row>
      <xdr:rowOff>41442</xdr:rowOff>
    </xdr:from>
    <xdr:to>
      <xdr:col>20</xdr:col>
      <xdr:colOff>191738</xdr:colOff>
      <xdr:row>23</xdr:row>
      <xdr:rowOff>6185</xdr:rowOff>
    </xdr:to>
    <xdr:sp macro="" textlink="">
      <xdr:nvSpPr>
        <xdr:cNvPr id="340" name="AutoShape 489">
          <a:extLst>
            <a:ext uri="{FF2B5EF4-FFF2-40B4-BE49-F238E27FC236}">
              <a16:creationId xmlns:a16="http://schemas.microsoft.com/office/drawing/2014/main" id="{73294217-9B7A-49C1-B15A-6266222E1E36}"/>
            </a:ext>
          </a:extLst>
        </xdr:cNvPr>
        <xdr:cNvSpPr>
          <a:spLocks noChangeArrowheads="1"/>
        </xdr:cNvSpPr>
      </xdr:nvSpPr>
      <xdr:spPr bwMode="auto">
        <a:xfrm>
          <a:off x="13366256" y="3768892"/>
          <a:ext cx="173182" cy="1361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96661</xdr:colOff>
      <xdr:row>23</xdr:row>
      <xdr:rowOff>68386</xdr:rowOff>
    </xdr:from>
    <xdr:to>
      <xdr:col>20</xdr:col>
      <xdr:colOff>353836</xdr:colOff>
      <xdr:row>24</xdr:row>
      <xdr:rowOff>165368</xdr:rowOff>
    </xdr:to>
    <xdr:sp macro="" textlink="">
      <xdr:nvSpPr>
        <xdr:cNvPr id="341" name="Line 304">
          <a:extLst>
            <a:ext uri="{FF2B5EF4-FFF2-40B4-BE49-F238E27FC236}">
              <a16:creationId xmlns:a16="http://schemas.microsoft.com/office/drawing/2014/main" id="{FC91A6AC-C80E-49C8-B30F-F142FD445ACC}"/>
            </a:ext>
          </a:extLst>
        </xdr:cNvPr>
        <xdr:cNvSpPr>
          <a:spLocks noChangeShapeType="1"/>
        </xdr:cNvSpPr>
      </xdr:nvSpPr>
      <xdr:spPr bwMode="auto">
        <a:xfrm flipH="1" flipV="1">
          <a:off x="13444361" y="3967286"/>
          <a:ext cx="257175" cy="262082"/>
        </a:xfrm>
        <a:custGeom>
          <a:avLst/>
          <a:gdLst>
            <a:gd name="T0" fmla="*/ 0 w 257175"/>
            <a:gd name="T1" fmla="*/ 0 h 266703"/>
            <a:gd name="T2" fmla="*/ 257175 w 257175"/>
            <a:gd name="T3" fmla="*/ 263767 h 2667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57175" h="266703">
              <a:moveTo>
                <a:pt x="0" y="0"/>
              </a:moveTo>
              <a:cubicBezTo>
                <a:pt x="133350" y="184151"/>
                <a:pt x="190500" y="234952"/>
                <a:pt x="257175" y="2667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593671</xdr:colOff>
      <xdr:row>21</xdr:row>
      <xdr:rowOff>67607</xdr:rowOff>
    </xdr:from>
    <xdr:to>
      <xdr:col>20</xdr:col>
      <xdr:colOff>97017</xdr:colOff>
      <xdr:row>23</xdr:row>
      <xdr:rowOff>74966</xdr:rowOff>
    </xdr:to>
    <xdr:sp macro="" textlink="">
      <xdr:nvSpPr>
        <xdr:cNvPr id="342" name="Text Box 1563">
          <a:extLst>
            <a:ext uri="{FF2B5EF4-FFF2-40B4-BE49-F238E27FC236}">
              <a16:creationId xmlns:a16="http://schemas.microsoft.com/office/drawing/2014/main" id="{F3C8BA1D-624E-45CE-BB53-B286F4F94BCA}"/>
            </a:ext>
          </a:extLst>
        </xdr:cNvPr>
        <xdr:cNvSpPr txBox="1">
          <a:spLocks noChangeArrowheads="1"/>
        </xdr:cNvSpPr>
      </xdr:nvSpPr>
      <xdr:spPr bwMode="auto">
        <a:xfrm>
          <a:off x="13236521" y="3629957"/>
          <a:ext cx="208196" cy="343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419100</xdr:colOff>
      <xdr:row>20</xdr:row>
      <xdr:rowOff>0</xdr:rowOff>
    </xdr:from>
    <xdr:to>
      <xdr:col>19</xdr:col>
      <xdr:colOff>561975</xdr:colOff>
      <xdr:row>20</xdr:row>
      <xdr:rowOff>142875</xdr:rowOff>
    </xdr:to>
    <xdr:sp macro="" textlink="">
      <xdr:nvSpPr>
        <xdr:cNvPr id="343" name="Oval 239">
          <a:extLst>
            <a:ext uri="{FF2B5EF4-FFF2-40B4-BE49-F238E27FC236}">
              <a16:creationId xmlns:a16="http://schemas.microsoft.com/office/drawing/2014/main" id="{93BDE068-7627-4DE7-BCE5-3651EE9B0E00}"/>
            </a:ext>
          </a:extLst>
        </xdr:cNvPr>
        <xdr:cNvSpPr>
          <a:spLocks noChangeArrowheads="1"/>
        </xdr:cNvSpPr>
      </xdr:nvSpPr>
      <xdr:spPr bwMode="auto">
        <a:xfrm>
          <a:off x="13061950" y="33972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19</xdr:row>
      <xdr:rowOff>9525</xdr:rowOff>
    </xdr:from>
    <xdr:to>
      <xdr:col>20</xdr:col>
      <xdr:colOff>180975</xdr:colOff>
      <xdr:row>19</xdr:row>
      <xdr:rowOff>142875</xdr:rowOff>
    </xdr:to>
    <xdr:sp macro="" textlink="">
      <xdr:nvSpPr>
        <xdr:cNvPr id="344" name="Oval 239">
          <a:extLst>
            <a:ext uri="{FF2B5EF4-FFF2-40B4-BE49-F238E27FC236}">
              <a16:creationId xmlns:a16="http://schemas.microsoft.com/office/drawing/2014/main" id="{F1D7F623-B467-4F3D-BF18-011C4F4F4B4F}"/>
            </a:ext>
          </a:extLst>
        </xdr:cNvPr>
        <xdr:cNvSpPr>
          <a:spLocks noChangeArrowheads="1"/>
        </xdr:cNvSpPr>
      </xdr:nvSpPr>
      <xdr:spPr bwMode="auto">
        <a:xfrm>
          <a:off x="13385800" y="32289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482083</xdr:colOff>
      <xdr:row>20</xdr:row>
      <xdr:rowOff>125605</xdr:rowOff>
    </xdr:from>
    <xdr:to>
      <xdr:col>20</xdr:col>
      <xdr:colOff>196124</xdr:colOff>
      <xdr:row>21</xdr:row>
      <xdr:rowOff>84851</xdr:rowOff>
    </xdr:to>
    <xdr:sp macro="" textlink="">
      <xdr:nvSpPr>
        <xdr:cNvPr id="345" name="AutoShape 1561">
          <a:extLst>
            <a:ext uri="{FF2B5EF4-FFF2-40B4-BE49-F238E27FC236}">
              <a16:creationId xmlns:a16="http://schemas.microsoft.com/office/drawing/2014/main" id="{43BE9801-920E-4856-81C1-363056DA7250}"/>
            </a:ext>
          </a:extLst>
        </xdr:cNvPr>
        <xdr:cNvSpPr>
          <a:spLocks/>
        </xdr:cNvSpPr>
      </xdr:nvSpPr>
      <xdr:spPr bwMode="auto">
        <a:xfrm rot="7811362" flipH="1" flipV="1">
          <a:off x="13272206" y="3375582"/>
          <a:ext cx="124346" cy="418891"/>
        </a:xfrm>
        <a:prstGeom prst="rightBrace">
          <a:avLst>
            <a:gd name="adj1" fmla="val 4277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624047</xdr:colOff>
      <xdr:row>20</xdr:row>
      <xdr:rowOff>29773</xdr:rowOff>
    </xdr:from>
    <xdr:to>
      <xdr:col>20</xdr:col>
      <xdr:colOff>170367</xdr:colOff>
      <xdr:row>20</xdr:row>
      <xdr:rowOff>123903</xdr:rowOff>
    </xdr:to>
    <xdr:sp macro="" textlink="">
      <xdr:nvSpPr>
        <xdr:cNvPr id="346" name="Text Box 1563">
          <a:extLst>
            <a:ext uri="{FF2B5EF4-FFF2-40B4-BE49-F238E27FC236}">
              <a16:creationId xmlns:a16="http://schemas.microsoft.com/office/drawing/2014/main" id="{A5F94174-ADA4-49E0-9C4E-37060C22F7A9}"/>
            </a:ext>
          </a:extLst>
        </xdr:cNvPr>
        <xdr:cNvSpPr txBox="1">
          <a:spLocks noChangeArrowheads="1"/>
        </xdr:cNvSpPr>
      </xdr:nvSpPr>
      <xdr:spPr bwMode="auto">
        <a:xfrm>
          <a:off x="13266897" y="3427023"/>
          <a:ext cx="251170" cy="941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12</xdr:col>
      <xdr:colOff>5500</xdr:colOff>
      <xdr:row>27</xdr:row>
      <xdr:rowOff>120218</xdr:rowOff>
    </xdr:from>
    <xdr:to>
      <xdr:col>12</xdr:col>
      <xdr:colOff>200394</xdr:colOff>
      <xdr:row>29</xdr:row>
      <xdr:rowOff>68928</xdr:rowOff>
    </xdr:to>
    <xdr:grpSp>
      <xdr:nvGrpSpPr>
        <xdr:cNvPr id="347" name="Group 602">
          <a:extLst>
            <a:ext uri="{FF2B5EF4-FFF2-40B4-BE49-F238E27FC236}">
              <a16:creationId xmlns:a16="http://schemas.microsoft.com/office/drawing/2014/main" id="{6B833682-7714-455E-A531-BABE31E11FAA}"/>
            </a:ext>
          </a:extLst>
        </xdr:cNvPr>
        <xdr:cNvGrpSpPr>
          <a:grpSpLocks/>
        </xdr:cNvGrpSpPr>
      </xdr:nvGrpSpPr>
      <xdr:grpSpPr bwMode="auto">
        <a:xfrm>
          <a:off x="7699914" y="4694202"/>
          <a:ext cx="194894" cy="305898"/>
          <a:chOff x="718" y="97"/>
          <a:chExt cx="23" cy="15"/>
        </a:xfrm>
      </xdr:grpSpPr>
      <xdr:sp macro="" textlink="">
        <xdr:nvSpPr>
          <xdr:cNvPr id="348" name="Freeform 603">
            <a:extLst>
              <a:ext uri="{FF2B5EF4-FFF2-40B4-BE49-F238E27FC236}">
                <a16:creationId xmlns:a16="http://schemas.microsoft.com/office/drawing/2014/main" id="{E39C952B-3608-E653-487C-D226A3D0FE9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9" name="Freeform 604">
            <a:extLst>
              <a:ext uri="{FF2B5EF4-FFF2-40B4-BE49-F238E27FC236}">
                <a16:creationId xmlns:a16="http://schemas.microsoft.com/office/drawing/2014/main" id="{DF4177FD-BB7E-1336-27E9-D59AD4B86B0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193597</xdr:colOff>
      <xdr:row>28</xdr:row>
      <xdr:rowOff>109343</xdr:rowOff>
    </xdr:from>
    <xdr:to>
      <xdr:col>12</xdr:col>
      <xdr:colOff>700824</xdr:colOff>
      <xdr:row>28</xdr:row>
      <xdr:rowOff>155062</xdr:rowOff>
    </xdr:to>
    <xdr:sp macro="" textlink="">
      <xdr:nvSpPr>
        <xdr:cNvPr id="350" name="Freeform 605">
          <a:extLst>
            <a:ext uri="{FF2B5EF4-FFF2-40B4-BE49-F238E27FC236}">
              <a16:creationId xmlns:a16="http://schemas.microsoft.com/office/drawing/2014/main" id="{FA054C8D-036D-410D-9633-61BC992A269D}"/>
            </a:ext>
          </a:extLst>
        </xdr:cNvPr>
        <xdr:cNvSpPr>
          <a:spLocks/>
        </xdr:cNvSpPr>
      </xdr:nvSpPr>
      <xdr:spPr bwMode="auto">
        <a:xfrm rot="206435">
          <a:off x="7902497" y="4865493"/>
          <a:ext cx="507227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117959</xdr:colOff>
      <xdr:row>28</xdr:row>
      <xdr:rowOff>55680</xdr:rowOff>
    </xdr:from>
    <xdr:to>
      <xdr:col>12</xdr:col>
      <xdr:colOff>4230</xdr:colOff>
      <xdr:row>28</xdr:row>
      <xdr:rowOff>102729</xdr:rowOff>
    </xdr:to>
    <xdr:sp macro="" textlink="">
      <xdr:nvSpPr>
        <xdr:cNvPr id="351" name="Freeform 605">
          <a:extLst>
            <a:ext uri="{FF2B5EF4-FFF2-40B4-BE49-F238E27FC236}">
              <a16:creationId xmlns:a16="http://schemas.microsoft.com/office/drawing/2014/main" id="{C63C66D4-701D-479D-BC8E-B6F8558BAE0D}"/>
            </a:ext>
          </a:extLst>
        </xdr:cNvPr>
        <xdr:cNvSpPr>
          <a:spLocks/>
        </xdr:cNvSpPr>
      </xdr:nvSpPr>
      <xdr:spPr bwMode="auto">
        <a:xfrm flipV="1">
          <a:off x="7122009" y="4811830"/>
          <a:ext cx="591121" cy="4704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124559</xdr:colOff>
      <xdr:row>27</xdr:row>
      <xdr:rowOff>161194</xdr:rowOff>
    </xdr:from>
    <xdr:to>
      <xdr:col>12</xdr:col>
      <xdr:colOff>10830</xdr:colOff>
      <xdr:row>28</xdr:row>
      <xdr:rowOff>39724</xdr:rowOff>
    </xdr:to>
    <xdr:sp macro="" textlink="">
      <xdr:nvSpPr>
        <xdr:cNvPr id="352" name="Freeform 605">
          <a:extLst>
            <a:ext uri="{FF2B5EF4-FFF2-40B4-BE49-F238E27FC236}">
              <a16:creationId xmlns:a16="http://schemas.microsoft.com/office/drawing/2014/main" id="{E7859D76-26A0-4EA8-A809-E4E1B92FD6BA}"/>
            </a:ext>
          </a:extLst>
        </xdr:cNvPr>
        <xdr:cNvSpPr>
          <a:spLocks/>
        </xdr:cNvSpPr>
      </xdr:nvSpPr>
      <xdr:spPr bwMode="auto">
        <a:xfrm flipV="1">
          <a:off x="7128609" y="4739544"/>
          <a:ext cx="591121" cy="5633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195057</xdr:colOff>
      <xdr:row>28</xdr:row>
      <xdr:rowOff>53932</xdr:rowOff>
    </xdr:from>
    <xdr:to>
      <xdr:col>12</xdr:col>
      <xdr:colOff>505588</xdr:colOff>
      <xdr:row>28</xdr:row>
      <xdr:rowOff>74404</xdr:rowOff>
    </xdr:to>
    <xdr:sp macro="" textlink="">
      <xdr:nvSpPr>
        <xdr:cNvPr id="353" name="Freeform 605">
          <a:extLst>
            <a:ext uri="{FF2B5EF4-FFF2-40B4-BE49-F238E27FC236}">
              <a16:creationId xmlns:a16="http://schemas.microsoft.com/office/drawing/2014/main" id="{3078A312-8C7E-4C77-9EFC-8B60E0A38C91}"/>
            </a:ext>
          </a:extLst>
        </xdr:cNvPr>
        <xdr:cNvSpPr>
          <a:spLocks/>
        </xdr:cNvSpPr>
      </xdr:nvSpPr>
      <xdr:spPr bwMode="auto">
        <a:xfrm flipV="1">
          <a:off x="7903957" y="4810082"/>
          <a:ext cx="310531" cy="20472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667 h 9023"/>
            <a:gd name="connsiteX1" fmla="*/ 7522 w 10000"/>
            <a:gd name="connsiteY1" fmla="*/ 5000 h 9023"/>
            <a:gd name="connsiteX2" fmla="*/ 4513 w 10000"/>
            <a:gd name="connsiteY2" fmla="*/ 0 h 9023"/>
            <a:gd name="connsiteX3" fmla="*/ 2832 w 10000"/>
            <a:gd name="connsiteY3" fmla="*/ 8333 h 9023"/>
            <a:gd name="connsiteX4" fmla="*/ 0 w 10000"/>
            <a:gd name="connsiteY4" fmla="*/ 6667 h 9023"/>
            <a:gd name="connsiteX0" fmla="*/ 7522 w 7522"/>
            <a:gd name="connsiteY0" fmla="*/ 5541 h 10000"/>
            <a:gd name="connsiteX1" fmla="*/ 4513 w 7522"/>
            <a:gd name="connsiteY1" fmla="*/ 0 h 10000"/>
            <a:gd name="connsiteX2" fmla="*/ 2832 w 7522"/>
            <a:gd name="connsiteY2" fmla="*/ 9235 h 10000"/>
            <a:gd name="connsiteX3" fmla="*/ 0 w 7522"/>
            <a:gd name="connsiteY3" fmla="*/ 7389 h 10000"/>
            <a:gd name="connsiteX0" fmla="*/ 10000 w 10000"/>
            <a:gd name="connsiteY0" fmla="*/ 363 h 4822"/>
            <a:gd name="connsiteX1" fmla="*/ 6297 w 10000"/>
            <a:gd name="connsiteY1" fmla="*/ 0 h 4822"/>
            <a:gd name="connsiteX2" fmla="*/ 3765 w 10000"/>
            <a:gd name="connsiteY2" fmla="*/ 4057 h 4822"/>
            <a:gd name="connsiteX3" fmla="*/ 0 w 10000"/>
            <a:gd name="connsiteY3" fmla="*/ 2211 h 4822"/>
            <a:gd name="connsiteX0" fmla="*/ 6297 w 6297"/>
            <a:gd name="connsiteY0" fmla="*/ 0 h 10001"/>
            <a:gd name="connsiteX1" fmla="*/ 3765 w 6297"/>
            <a:gd name="connsiteY1" fmla="*/ 8414 h 10001"/>
            <a:gd name="connsiteX2" fmla="*/ 0 w 6297"/>
            <a:gd name="connsiteY2" fmla="*/ 4585 h 1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97" h="10001">
              <a:moveTo>
                <a:pt x="6297" y="0"/>
              </a:moveTo>
              <a:cubicBezTo>
                <a:pt x="5120" y="3832"/>
                <a:pt x="4823" y="8414"/>
                <a:pt x="3765" y="8414"/>
              </a:cubicBezTo>
              <a:cubicBezTo>
                <a:pt x="2588" y="12246"/>
                <a:pt x="1177" y="8414"/>
                <a:pt x="0" y="458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92490</xdr:colOff>
      <xdr:row>31</xdr:row>
      <xdr:rowOff>159658</xdr:rowOff>
    </xdr:from>
    <xdr:ext cx="259430" cy="168508"/>
    <xdr:sp macro="" textlink="">
      <xdr:nvSpPr>
        <xdr:cNvPr id="354" name="Text Box 1563">
          <a:extLst>
            <a:ext uri="{FF2B5EF4-FFF2-40B4-BE49-F238E27FC236}">
              <a16:creationId xmlns:a16="http://schemas.microsoft.com/office/drawing/2014/main" id="{BDAB8A6F-A6A4-4CEB-B90A-39F0365C9281}"/>
            </a:ext>
          </a:extLst>
        </xdr:cNvPr>
        <xdr:cNvSpPr txBox="1">
          <a:spLocks noChangeArrowheads="1"/>
        </xdr:cNvSpPr>
      </xdr:nvSpPr>
      <xdr:spPr bwMode="auto">
        <a:xfrm>
          <a:off x="7801390" y="5423808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183909</xdr:colOff>
      <xdr:row>27</xdr:row>
      <xdr:rowOff>33703</xdr:rowOff>
    </xdr:from>
    <xdr:to>
      <xdr:col>11</xdr:col>
      <xdr:colOff>676277</xdr:colOff>
      <xdr:row>28</xdr:row>
      <xdr:rowOff>39077</xdr:rowOff>
    </xdr:to>
    <xdr:sp macro="" textlink="">
      <xdr:nvSpPr>
        <xdr:cNvPr id="355" name="Text Box 1664">
          <a:extLst>
            <a:ext uri="{FF2B5EF4-FFF2-40B4-BE49-F238E27FC236}">
              <a16:creationId xmlns:a16="http://schemas.microsoft.com/office/drawing/2014/main" id="{B6A51FB8-0EF1-4E8E-8143-033B0B468FA1}"/>
            </a:ext>
          </a:extLst>
        </xdr:cNvPr>
        <xdr:cNvSpPr txBox="1">
          <a:spLocks noChangeArrowheads="1"/>
        </xdr:cNvSpPr>
      </xdr:nvSpPr>
      <xdr:spPr bwMode="auto">
        <a:xfrm>
          <a:off x="7187959" y="4612053"/>
          <a:ext cx="492368" cy="183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</xdr:colOff>
      <xdr:row>1</xdr:row>
      <xdr:rowOff>36641</xdr:rowOff>
    </xdr:from>
    <xdr:to>
      <xdr:col>8</xdr:col>
      <xdr:colOff>69734</xdr:colOff>
      <xdr:row>2</xdr:row>
      <xdr:rowOff>167785</xdr:rowOff>
    </xdr:to>
    <xdr:sp macro="" textlink="">
      <xdr:nvSpPr>
        <xdr:cNvPr id="356" name="Line 115">
          <a:extLst>
            <a:ext uri="{FF2B5EF4-FFF2-40B4-BE49-F238E27FC236}">
              <a16:creationId xmlns:a16="http://schemas.microsoft.com/office/drawing/2014/main" id="{55B0171C-0D3C-4693-97A1-57454E5B3ECC}"/>
            </a:ext>
          </a:extLst>
        </xdr:cNvPr>
        <xdr:cNvSpPr>
          <a:spLocks noChangeShapeType="1"/>
        </xdr:cNvSpPr>
      </xdr:nvSpPr>
      <xdr:spPr bwMode="auto">
        <a:xfrm flipH="1" flipV="1">
          <a:off x="4946651" y="208091"/>
          <a:ext cx="69733" cy="31529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659410000 w 659410000"/>
            <a:gd name="connsiteY0" fmla="*/ 0 h 8597"/>
            <a:gd name="connsiteX1" fmla="*/ 0 w 659410000"/>
            <a:gd name="connsiteY1" fmla="*/ 8597 h 8597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4473"/>
            <a:gd name="connsiteY0" fmla="*/ 0 h 10000"/>
            <a:gd name="connsiteX1" fmla="*/ 14445 w 14473"/>
            <a:gd name="connsiteY1" fmla="*/ 4639 h 10000"/>
            <a:gd name="connsiteX2" fmla="*/ 0 w 14473"/>
            <a:gd name="connsiteY2" fmla="*/ 10000 h 10000"/>
            <a:gd name="connsiteX0" fmla="*/ 10000 w 10000"/>
            <a:gd name="connsiteY0" fmla="*/ 0 h 10000"/>
            <a:gd name="connsiteX1" fmla="*/ 4445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7778 w 10000"/>
            <a:gd name="connsiteY1" fmla="*/ 4639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619 w 10619"/>
            <a:gd name="connsiteY0" fmla="*/ 0 h 10000"/>
            <a:gd name="connsiteX1" fmla="*/ 619 w 10619"/>
            <a:gd name="connsiteY1" fmla="*/ 10000 h 10000"/>
            <a:gd name="connsiteX0" fmla="*/ 10575 w 10575"/>
            <a:gd name="connsiteY0" fmla="*/ 0 h 10000"/>
            <a:gd name="connsiteX1" fmla="*/ 575 w 10575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75" h="10000">
              <a:moveTo>
                <a:pt x="10575" y="0"/>
              </a:moveTo>
              <a:cubicBezTo>
                <a:pt x="9464" y="5664"/>
                <a:pt x="-2759" y="4336"/>
                <a:pt x="575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114790</xdr:colOff>
      <xdr:row>11</xdr:row>
      <xdr:rowOff>11406</xdr:rowOff>
    </xdr:from>
    <xdr:to>
      <xdr:col>4</xdr:col>
      <xdr:colOff>456410</xdr:colOff>
      <xdr:row>11</xdr:row>
      <xdr:rowOff>80592</xdr:rowOff>
    </xdr:to>
    <xdr:sp macro="" textlink="">
      <xdr:nvSpPr>
        <xdr:cNvPr id="357" name="Line 294">
          <a:extLst>
            <a:ext uri="{FF2B5EF4-FFF2-40B4-BE49-F238E27FC236}">
              <a16:creationId xmlns:a16="http://schemas.microsoft.com/office/drawing/2014/main" id="{0F9DDA6A-07A0-4B3A-A9FA-D5095E4A0FC9}"/>
            </a:ext>
          </a:extLst>
        </xdr:cNvPr>
        <xdr:cNvSpPr>
          <a:spLocks noChangeShapeType="1"/>
        </xdr:cNvSpPr>
      </xdr:nvSpPr>
      <xdr:spPr bwMode="auto">
        <a:xfrm flipH="1" flipV="1">
          <a:off x="2318240" y="1910056"/>
          <a:ext cx="341620" cy="69186"/>
        </a:xfrm>
        <a:custGeom>
          <a:avLst/>
          <a:gdLst>
            <a:gd name="connsiteX0" fmla="*/ 0 w 504825"/>
            <a:gd name="connsiteY0" fmla="*/ 0 h 168519"/>
            <a:gd name="connsiteX1" fmla="*/ 504825 w 504825"/>
            <a:gd name="connsiteY1" fmla="*/ 168519 h 168519"/>
            <a:gd name="connsiteX0" fmla="*/ 0 w 497498"/>
            <a:gd name="connsiteY0" fmla="*/ 0 h 51289"/>
            <a:gd name="connsiteX1" fmla="*/ 497498 w 497498"/>
            <a:gd name="connsiteY1" fmla="*/ 51289 h 51289"/>
            <a:gd name="connsiteX0" fmla="*/ 0 w 497498"/>
            <a:gd name="connsiteY0" fmla="*/ 0 h 77768"/>
            <a:gd name="connsiteX1" fmla="*/ 497498 w 497498"/>
            <a:gd name="connsiteY1" fmla="*/ 51289 h 77768"/>
            <a:gd name="connsiteX0" fmla="*/ 0 w 526806"/>
            <a:gd name="connsiteY0" fmla="*/ 0 h 52206"/>
            <a:gd name="connsiteX1" fmla="*/ 526806 w 526806"/>
            <a:gd name="connsiteY1" fmla="*/ 14654 h 52206"/>
            <a:gd name="connsiteX0" fmla="*/ 0 w 526806"/>
            <a:gd name="connsiteY0" fmla="*/ 0 h 59631"/>
            <a:gd name="connsiteX1" fmla="*/ 526806 w 526806"/>
            <a:gd name="connsiteY1" fmla="*/ 14654 h 59631"/>
            <a:gd name="connsiteX0" fmla="*/ 0 w 556114"/>
            <a:gd name="connsiteY0" fmla="*/ 14654 h 60937"/>
            <a:gd name="connsiteX1" fmla="*/ 556114 w 556114"/>
            <a:gd name="connsiteY1" fmla="*/ 0 h 60937"/>
            <a:gd name="connsiteX0" fmla="*/ 0 w 556114"/>
            <a:gd name="connsiteY0" fmla="*/ 14654 h 45880"/>
            <a:gd name="connsiteX1" fmla="*/ 556114 w 556114"/>
            <a:gd name="connsiteY1" fmla="*/ 0 h 45880"/>
            <a:gd name="connsiteX0" fmla="*/ 0 w 556114"/>
            <a:gd name="connsiteY0" fmla="*/ 14654 h 54146"/>
            <a:gd name="connsiteX1" fmla="*/ 556114 w 556114"/>
            <a:gd name="connsiteY1" fmla="*/ 0 h 54146"/>
            <a:gd name="connsiteX0" fmla="*/ 0 w 556114"/>
            <a:gd name="connsiteY0" fmla="*/ 14654 h 59535"/>
            <a:gd name="connsiteX1" fmla="*/ 556114 w 556114"/>
            <a:gd name="connsiteY1" fmla="*/ 0 h 59535"/>
            <a:gd name="connsiteX0" fmla="*/ 0 w 370704"/>
            <a:gd name="connsiteY0" fmla="*/ 54644 h 84012"/>
            <a:gd name="connsiteX1" fmla="*/ 370704 w 370704"/>
            <a:gd name="connsiteY1" fmla="*/ 0 h 84012"/>
            <a:gd name="connsiteX0" fmla="*/ 0 w 370704"/>
            <a:gd name="connsiteY0" fmla="*/ 54644 h 69556"/>
            <a:gd name="connsiteX1" fmla="*/ 370704 w 370704"/>
            <a:gd name="connsiteY1" fmla="*/ 0 h 69556"/>
            <a:gd name="connsiteX0" fmla="*/ 0 w 370704"/>
            <a:gd name="connsiteY0" fmla="*/ 54644 h 64771"/>
            <a:gd name="connsiteX1" fmla="*/ 370704 w 370704"/>
            <a:gd name="connsiteY1" fmla="*/ 0 h 64771"/>
            <a:gd name="connsiteX0" fmla="*/ 0 w 370704"/>
            <a:gd name="connsiteY0" fmla="*/ 54644 h 60033"/>
            <a:gd name="connsiteX1" fmla="*/ 370704 w 370704"/>
            <a:gd name="connsiteY1" fmla="*/ 0 h 60033"/>
            <a:gd name="connsiteX0" fmla="*/ 0 w 341620"/>
            <a:gd name="connsiteY0" fmla="*/ 69186 h 70749"/>
            <a:gd name="connsiteX1" fmla="*/ 341620 w 341620"/>
            <a:gd name="connsiteY1" fmla="*/ 0 h 70749"/>
            <a:gd name="connsiteX0" fmla="*/ 0 w 341620"/>
            <a:gd name="connsiteY0" fmla="*/ 69186 h 69186"/>
            <a:gd name="connsiteX1" fmla="*/ 341620 w 341620"/>
            <a:gd name="connsiteY1" fmla="*/ 0 h 69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1620" h="69186">
              <a:moveTo>
                <a:pt x="0" y="69186"/>
              </a:moveTo>
              <a:cubicBezTo>
                <a:pt x="135779" y="52650"/>
                <a:pt x="41460" y="83038"/>
                <a:pt x="34162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257082</xdr:colOff>
      <xdr:row>10</xdr:row>
      <xdr:rowOff>96532</xdr:rowOff>
    </xdr:from>
    <xdr:to>
      <xdr:col>3</xdr:col>
      <xdr:colOff>579571</xdr:colOff>
      <xdr:row>14</xdr:row>
      <xdr:rowOff>105119</xdr:rowOff>
    </xdr:to>
    <xdr:sp macro="" textlink="">
      <xdr:nvSpPr>
        <xdr:cNvPr id="358" name="Line 238">
          <a:extLst>
            <a:ext uri="{FF2B5EF4-FFF2-40B4-BE49-F238E27FC236}">
              <a16:creationId xmlns:a16="http://schemas.microsoft.com/office/drawing/2014/main" id="{9E1DAD6D-2CD4-4389-99E8-9F1FD8C259E0}"/>
            </a:ext>
          </a:extLst>
        </xdr:cNvPr>
        <xdr:cNvSpPr>
          <a:spLocks noChangeShapeType="1"/>
        </xdr:cNvSpPr>
      </xdr:nvSpPr>
      <xdr:spPr bwMode="auto">
        <a:xfrm rot="13773168" flipH="1">
          <a:off x="1595133" y="2009681"/>
          <a:ext cx="681687" cy="322489"/>
        </a:xfrm>
        <a:custGeom>
          <a:avLst/>
          <a:gdLst>
            <a:gd name="connsiteX0" fmla="*/ 0 w 422765"/>
            <a:gd name="connsiteY0" fmla="*/ 0 h 234465"/>
            <a:gd name="connsiteX1" fmla="*/ 422765 w 422765"/>
            <a:gd name="connsiteY1" fmla="*/ 234465 h 234465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08111"/>
            <a:gd name="connsiteY0" fmla="*/ 0 h 307734"/>
            <a:gd name="connsiteX1" fmla="*/ 408111 w 408111"/>
            <a:gd name="connsiteY1" fmla="*/ 307734 h 307734"/>
            <a:gd name="connsiteX0" fmla="*/ 0 w 429053"/>
            <a:gd name="connsiteY0" fmla="*/ 0 h 307376"/>
            <a:gd name="connsiteX1" fmla="*/ 429053 w 429053"/>
            <a:gd name="connsiteY1" fmla="*/ 307376 h 307376"/>
            <a:gd name="connsiteX0" fmla="*/ 0 w 429053"/>
            <a:gd name="connsiteY0" fmla="*/ 0 h 307376"/>
            <a:gd name="connsiteX1" fmla="*/ 429053 w 429053"/>
            <a:gd name="connsiteY1" fmla="*/ 307376 h 307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9053" h="307376">
              <a:moveTo>
                <a:pt x="0" y="0"/>
              </a:moveTo>
              <a:cubicBezTo>
                <a:pt x="191474" y="181936"/>
                <a:pt x="288131" y="229221"/>
                <a:pt x="429053" y="3073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116384</xdr:colOff>
      <xdr:row>27</xdr:row>
      <xdr:rowOff>136838</xdr:rowOff>
    </xdr:from>
    <xdr:to>
      <xdr:col>6</xdr:col>
      <xdr:colOff>444354</xdr:colOff>
      <xdr:row>32</xdr:row>
      <xdr:rowOff>59402</xdr:rowOff>
    </xdr:to>
    <xdr:sp macro="" textlink="">
      <xdr:nvSpPr>
        <xdr:cNvPr id="359" name="Line 809">
          <a:extLst>
            <a:ext uri="{FF2B5EF4-FFF2-40B4-BE49-F238E27FC236}">
              <a16:creationId xmlns:a16="http://schemas.microsoft.com/office/drawing/2014/main" id="{6113FC87-0202-476F-AD0A-9CCBC4FDBD54}"/>
            </a:ext>
          </a:extLst>
        </xdr:cNvPr>
        <xdr:cNvSpPr>
          <a:spLocks noChangeShapeType="1"/>
        </xdr:cNvSpPr>
      </xdr:nvSpPr>
      <xdr:spPr bwMode="auto">
        <a:xfrm rot="14653861" flipH="1" flipV="1">
          <a:off x="3468687" y="4937935"/>
          <a:ext cx="773464" cy="327970"/>
        </a:xfrm>
        <a:custGeom>
          <a:avLst/>
          <a:gdLst>
            <a:gd name="connsiteX0" fmla="*/ 0 w 320873"/>
            <a:gd name="connsiteY0" fmla="*/ 0 h 227999"/>
            <a:gd name="connsiteX1" fmla="*/ 320873 w 320873"/>
            <a:gd name="connsiteY1" fmla="*/ 227999 h 227999"/>
            <a:gd name="connsiteX0" fmla="*/ 0 w 336724"/>
            <a:gd name="connsiteY0" fmla="*/ 0 h 96122"/>
            <a:gd name="connsiteX1" fmla="*/ 336724 w 336724"/>
            <a:gd name="connsiteY1" fmla="*/ 96122 h 96122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939"/>
            <a:gd name="connsiteX1" fmla="*/ 273538 w 336724"/>
            <a:gd name="connsiteY1" fmla="*/ 168275 h 168939"/>
            <a:gd name="connsiteX2" fmla="*/ 336724 w 336724"/>
            <a:gd name="connsiteY2" fmla="*/ 96122 h 168939"/>
            <a:gd name="connsiteX0" fmla="*/ 0 w 336724"/>
            <a:gd name="connsiteY0" fmla="*/ 0 h 168275"/>
            <a:gd name="connsiteX1" fmla="*/ 273538 w 336724"/>
            <a:gd name="connsiteY1" fmla="*/ 168275 h 168275"/>
            <a:gd name="connsiteX2" fmla="*/ 336724 w 336724"/>
            <a:gd name="connsiteY2" fmla="*/ 9612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49418"/>
            <a:gd name="connsiteY0" fmla="*/ 0 h 168275"/>
            <a:gd name="connsiteX1" fmla="*/ 273538 w 349418"/>
            <a:gd name="connsiteY1" fmla="*/ 168275 h 168275"/>
            <a:gd name="connsiteX2" fmla="*/ 349418 w 349418"/>
            <a:gd name="connsiteY2" fmla="*/ 77652 h 168275"/>
            <a:gd name="connsiteX0" fmla="*/ 0 w 335566"/>
            <a:gd name="connsiteY0" fmla="*/ 0 h 168275"/>
            <a:gd name="connsiteX1" fmla="*/ 273538 w 335566"/>
            <a:gd name="connsiteY1" fmla="*/ 168275 h 168275"/>
            <a:gd name="connsiteX2" fmla="*/ 335566 w 335566"/>
            <a:gd name="connsiteY2" fmla="*/ 68131 h 168275"/>
            <a:gd name="connsiteX0" fmla="*/ 0 w 337296"/>
            <a:gd name="connsiteY0" fmla="*/ 0 h 168275"/>
            <a:gd name="connsiteX1" fmla="*/ 273538 w 337296"/>
            <a:gd name="connsiteY1" fmla="*/ 168275 h 168275"/>
            <a:gd name="connsiteX2" fmla="*/ 337296 w 337296"/>
            <a:gd name="connsiteY2" fmla="*/ 55722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17561"/>
            <a:gd name="connsiteY0" fmla="*/ 0 h 168275"/>
            <a:gd name="connsiteX1" fmla="*/ 273538 w 317561"/>
            <a:gd name="connsiteY1" fmla="*/ 168275 h 168275"/>
            <a:gd name="connsiteX2" fmla="*/ 317561 w 317561"/>
            <a:gd name="connsiteY2" fmla="*/ 41965 h 168275"/>
            <a:gd name="connsiteX0" fmla="*/ 0 w 375339"/>
            <a:gd name="connsiteY0" fmla="*/ 0 h 240001"/>
            <a:gd name="connsiteX1" fmla="*/ 331316 w 375339"/>
            <a:gd name="connsiteY1" fmla="*/ 240001 h 240001"/>
            <a:gd name="connsiteX2" fmla="*/ 375339 w 375339"/>
            <a:gd name="connsiteY2" fmla="*/ 113691 h 240001"/>
            <a:gd name="connsiteX0" fmla="*/ 0 w 331316"/>
            <a:gd name="connsiteY0" fmla="*/ 0 h 240001"/>
            <a:gd name="connsiteX1" fmla="*/ 331316 w 331316"/>
            <a:gd name="connsiteY1" fmla="*/ 240001 h 240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1316" h="240001">
              <a:moveTo>
                <a:pt x="0" y="0"/>
              </a:moveTo>
              <a:cubicBezTo>
                <a:pt x="41692" y="10636"/>
                <a:pt x="185407" y="155445"/>
                <a:pt x="331316" y="2400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127001</xdr:colOff>
      <xdr:row>25</xdr:row>
      <xdr:rowOff>70702</xdr:rowOff>
    </xdr:from>
    <xdr:to>
      <xdr:col>8</xdr:col>
      <xdr:colOff>142745</xdr:colOff>
      <xdr:row>29</xdr:row>
      <xdr:rowOff>3</xdr:rowOff>
    </xdr:to>
    <xdr:sp macro="" textlink="">
      <xdr:nvSpPr>
        <xdr:cNvPr id="360" name="Line 304">
          <a:extLst>
            <a:ext uri="{FF2B5EF4-FFF2-40B4-BE49-F238E27FC236}">
              <a16:creationId xmlns:a16="http://schemas.microsoft.com/office/drawing/2014/main" id="{5D388234-FA48-4779-BC77-E5FAD5C55AB6}"/>
            </a:ext>
          </a:extLst>
        </xdr:cNvPr>
        <xdr:cNvSpPr>
          <a:spLocks noChangeShapeType="1"/>
        </xdr:cNvSpPr>
      </xdr:nvSpPr>
      <xdr:spPr bwMode="auto">
        <a:xfrm flipV="1">
          <a:off x="5073651" y="4306152"/>
          <a:ext cx="15744" cy="6278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703542</xdr:colOff>
      <xdr:row>18</xdr:row>
      <xdr:rowOff>124305</xdr:rowOff>
    </xdr:from>
    <xdr:to>
      <xdr:col>16</xdr:col>
      <xdr:colOff>290547</xdr:colOff>
      <xdr:row>19</xdr:row>
      <xdr:rowOff>36476</xdr:rowOff>
    </xdr:to>
    <xdr:grpSp>
      <xdr:nvGrpSpPr>
        <xdr:cNvPr id="361" name="Group 602">
          <a:extLst>
            <a:ext uri="{FF2B5EF4-FFF2-40B4-BE49-F238E27FC236}">
              <a16:creationId xmlns:a16="http://schemas.microsoft.com/office/drawing/2014/main" id="{2B9570FB-E0B3-47BA-9AE4-39315F69F701}"/>
            </a:ext>
          </a:extLst>
        </xdr:cNvPr>
        <xdr:cNvGrpSpPr>
          <a:grpSpLocks/>
        </xdr:cNvGrpSpPr>
      </xdr:nvGrpSpPr>
      <xdr:grpSpPr bwMode="auto">
        <a:xfrm rot="6262252">
          <a:off x="10611662" y="3060052"/>
          <a:ext cx="90765" cy="291459"/>
          <a:chOff x="718" y="97"/>
          <a:chExt cx="23" cy="15"/>
        </a:xfrm>
      </xdr:grpSpPr>
      <xdr:sp macro="" textlink="">
        <xdr:nvSpPr>
          <xdr:cNvPr id="362" name="Freeform 603">
            <a:extLst>
              <a:ext uri="{FF2B5EF4-FFF2-40B4-BE49-F238E27FC236}">
                <a16:creationId xmlns:a16="http://schemas.microsoft.com/office/drawing/2014/main" id="{D656B14C-584C-F86C-55BF-82DB0ECA194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3" name="Freeform 604">
            <a:extLst>
              <a:ext uri="{FF2B5EF4-FFF2-40B4-BE49-F238E27FC236}">
                <a16:creationId xmlns:a16="http://schemas.microsoft.com/office/drawing/2014/main" id="{AFAFA143-8719-C41B-8397-42D2FC2D4C7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12874</xdr:colOff>
      <xdr:row>17</xdr:row>
      <xdr:rowOff>47195</xdr:rowOff>
    </xdr:from>
    <xdr:to>
      <xdr:col>16</xdr:col>
      <xdr:colOff>257439</xdr:colOff>
      <xdr:row>18</xdr:row>
      <xdr:rowOff>68646</xdr:rowOff>
    </xdr:to>
    <xdr:sp macro="" textlink="">
      <xdr:nvSpPr>
        <xdr:cNvPr id="364" name="Text Box 1563">
          <a:extLst>
            <a:ext uri="{FF2B5EF4-FFF2-40B4-BE49-F238E27FC236}">
              <a16:creationId xmlns:a16="http://schemas.microsoft.com/office/drawing/2014/main" id="{E13D465D-5D24-452F-8251-4739DD9B845D}"/>
            </a:ext>
          </a:extLst>
        </xdr:cNvPr>
        <xdr:cNvSpPr txBox="1">
          <a:spLocks noChangeArrowheads="1"/>
        </xdr:cNvSpPr>
      </xdr:nvSpPr>
      <xdr:spPr bwMode="auto">
        <a:xfrm>
          <a:off x="10541174" y="2917395"/>
          <a:ext cx="244565" cy="1929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ctr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ｱｲﾘｽ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732681</xdr:colOff>
      <xdr:row>133</xdr:row>
      <xdr:rowOff>29308</xdr:rowOff>
    </xdr:from>
    <xdr:to>
      <xdr:col>8</xdr:col>
      <xdr:colOff>187473</xdr:colOff>
      <xdr:row>136</xdr:row>
      <xdr:rowOff>171628</xdr:rowOff>
    </xdr:to>
    <xdr:sp macro="" textlink="">
      <xdr:nvSpPr>
        <xdr:cNvPr id="365" name="Text Box 417">
          <a:extLst>
            <a:ext uri="{FF2B5EF4-FFF2-40B4-BE49-F238E27FC236}">
              <a16:creationId xmlns:a16="http://schemas.microsoft.com/office/drawing/2014/main" id="{B1984B5A-476C-43CA-A467-BAA3706B7A94}"/>
            </a:ext>
          </a:extLst>
        </xdr:cNvPr>
        <xdr:cNvSpPr txBox="1">
          <a:spLocks noChangeArrowheads="1"/>
        </xdr:cNvSpPr>
      </xdr:nvSpPr>
      <xdr:spPr bwMode="auto">
        <a:xfrm>
          <a:off x="4949081" y="22368608"/>
          <a:ext cx="185042" cy="63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442587</xdr:colOff>
      <xdr:row>26</xdr:row>
      <xdr:rowOff>123748</xdr:rowOff>
    </xdr:from>
    <xdr:to>
      <xdr:col>20</xdr:col>
      <xdr:colOff>634997</xdr:colOff>
      <xdr:row>31</xdr:row>
      <xdr:rowOff>10587</xdr:rowOff>
    </xdr:to>
    <xdr:sp macro="" textlink="">
      <xdr:nvSpPr>
        <xdr:cNvPr id="366" name="Text Box 417">
          <a:extLst>
            <a:ext uri="{FF2B5EF4-FFF2-40B4-BE49-F238E27FC236}">
              <a16:creationId xmlns:a16="http://schemas.microsoft.com/office/drawing/2014/main" id="{DD305A51-A4D5-4C39-B06E-9E8F00EB2089}"/>
            </a:ext>
          </a:extLst>
        </xdr:cNvPr>
        <xdr:cNvSpPr txBox="1">
          <a:spLocks noChangeArrowheads="1"/>
        </xdr:cNvSpPr>
      </xdr:nvSpPr>
      <xdr:spPr bwMode="auto">
        <a:xfrm>
          <a:off x="13790287" y="4524298"/>
          <a:ext cx="192410" cy="750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北陸線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259401</xdr:colOff>
      <xdr:row>31</xdr:row>
      <xdr:rowOff>148828</xdr:rowOff>
    </xdr:from>
    <xdr:to>
      <xdr:col>3</xdr:col>
      <xdr:colOff>416167</xdr:colOff>
      <xdr:row>32</xdr:row>
      <xdr:rowOff>127198</xdr:rowOff>
    </xdr:to>
    <xdr:sp macro="" textlink="">
      <xdr:nvSpPr>
        <xdr:cNvPr id="367" name="AutoShape 693">
          <a:extLst>
            <a:ext uri="{FF2B5EF4-FFF2-40B4-BE49-F238E27FC236}">
              <a16:creationId xmlns:a16="http://schemas.microsoft.com/office/drawing/2014/main" id="{64850E3B-65A5-47BE-81B7-5439E2070F7E}"/>
            </a:ext>
          </a:extLst>
        </xdr:cNvPr>
        <xdr:cNvSpPr>
          <a:spLocks noChangeArrowheads="1"/>
        </xdr:cNvSpPr>
      </xdr:nvSpPr>
      <xdr:spPr bwMode="auto">
        <a:xfrm>
          <a:off x="1777051" y="5412978"/>
          <a:ext cx="156766" cy="14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202327</xdr:colOff>
      <xdr:row>28</xdr:row>
      <xdr:rowOff>161956</xdr:rowOff>
    </xdr:from>
    <xdr:to>
      <xdr:col>6</xdr:col>
      <xdr:colOff>345202</xdr:colOff>
      <xdr:row>29</xdr:row>
      <xdr:rowOff>133382</xdr:rowOff>
    </xdr:to>
    <xdr:sp macro="" textlink="">
      <xdr:nvSpPr>
        <xdr:cNvPr id="368" name="Oval 239">
          <a:extLst>
            <a:ext uri="{FF2B5EF4-FFF2-40B4-BE49-F238E27FC236}">
              <a16:creationId xmlns:a16="http://schemas.microsoft.com/office/drawing/2014/main" id="{3889858D-4FB7-4762-A106-AD5315378ED2}"/>
            </a:ext>
          </a:extLst>
        </xdr:cNvPr>
        <xdr:cNvSpPr>
          <a:spLocks noChangeArrowheads="1"/>
        </xdr:cNvSpPr>
      </xdr:nvSpPr>
      <xdr:spPr bwMode="auto">
        <a:xfrm>
          <a:off x="3777377" y="4918106"/>
          <a:ext cx="142875" cy="1492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666907</xdr:colOff>
      <xdr:row>33</xdr:row>
      <xdr:rowOff>46946</xdr:rowOff>
    </xdr:from>
    <xdr:to>
      <xdr:col>4</xdr:col>
      <xdr:colOff>190657</xdr:colOff>
      <xdr:row>38</xdr:row>
      <xdr:rowOff>142198</xdr:rowOff>
    </xdr:to>
    <xdr:sp macro="" textlink="">
      <xdr:nvSpPr>
        <xdr:cNvPr id="369" name="Line 237">
          <a:extLst>
            <a:ext uri="{FF2B5EF4-FFF2-40B4-BE49-F238E27FC236}">
              <a16:creationId xmlns:a16="http://schemas.microsoft.com/office/drawing/2014/main" id="{6C6458F1-AC54-4A44-988B-96BE249077DB}"/>
            </a:ext>
          </a:extLst>
        </xdr:cNvPr>
        <xdr:cNvSpPr>
          <a:spLocks noChangeShapeType="1"/>
        </xdr:cNvSpPr>
      </xdr:nvSpPr>
      <xdr:spPr bwMode="auto">
        <a:xfrm rot="184505" flipV="1">
          <a:off x="2184557" y="5653996"/>
          <a:ext cx="209550" cy="933452"/>
        </a:xfrm>
        <a:custGeom>
          <a:avLst/>
          <a:gdLst>
            <a:gd name="connsiteX0" fmla="*/ 0 w 207818"/>
            <a:gd name="connsiteY0" fmla="*/ 0 h 943843"/>
            <a:gd name="connsiteX1" fmla="*/ 207818 w 207818"/>
            <a:gd name="connsiteY1" fmla="*/ 943843 h 943843"/>
            <a:gd name="connsiteX0" fmla="*/ 0 w 207818"/>
            <a:gd name="connsiteY0" fmla="*/ 29853 h 973696"/>
            <a:gd name="connsiteX1" fmla="*/ 103908 w 207818"/>
            <a:gd name="connsiteY1" fmla="*/ 3874 h 973696"/>
            <a:gd name="connsiteX2" fmla="*/ 207818 w 207818"/>
            <a:gd name="connsiteY2" fmla="*/ 973696 h 973696"/>
            <a:gd name="connsiteX0" fmla="*/ 0 w 207818"/>
            <a:gd name="connsiteY0" fmla="*/ 0 h 943843"/>
            <a:gd name="connsiteX1" fmla="*/ 43294 w 207818"/>
            <a:gd name="connsiteY1" fmla="*/ 415635 h 943843"/>
            <a:gd name="connsiteX2" fmla="*/ 207818 w 207818"/>
            <a:gd name="connsiteY2" fmla="*/ 943843 h 943843"/>
            <a:gd name="connsiteX0" fmla="*/ 0 w 294409"/>
            <a:gd name="connsiteY0" fmla="*/ 0 h 969821"/>
            <a:gd name="connsiteX1" fmla="*/ 129885 w 294409"/>
            <a:gd name="connsiteY1" fmla="*/ 441613 h 969821"/>
            <a:gd name="connsiteX2" fmla="*/ 294409 w 294409"/>
            <a:gd name="connsiteY2" fmla="*/ 969821 h 969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4409" h="969821">
              <a:moveTo>
                <a:pt x="0" y="0"/>
              </a:moveTo>
              <a:cubicBezTo>
                <a:pt x="0" y="20204"/>
                <a:pt x="129885" y="421409"/>
                <a:pt x="129885" y="441613"/>
              </a:cubicBezTo>
              <a:cubicBezTo>
                <a:pt x="199159" y="695615"/>
                <a:pt x="225136" y="655207"/>
                <a:pt x="294409" y="9698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639007</xdr:colOff>
      <xdr:row>33</xdr:row>
      <xdr:rowOff>11585</xdr:rowOff>
    </xdr:from>
    <xdr:to>
      <xdr:col>4</xdr:col>
      <xdr:colOff>124625</xdr:colOff>
      <xdr:row>33</xdr:row>
      <xdr:rowOff>132426</xdr:rowOff>
    </xdr:to>
    <xdr:sp macro="" textlink="">
      <xdr:nvSpPr>
        <xdr:cNvPr id="370" name="Text Box 1664">
          <a:extLst>
            <a:ext uri="{FF2B5EF4-FFF2-40B4-BE49-F238E27FC236}">
              <a16:creationId xmlns:a16="http://schemas.microsoft.com/office/drawing/2014/main" id="{53FA56D8-EAC4-4765-BE87-4A32979E28B0}"/>
            </a:ext>
          </a:extLst>
        </xdr:cNvPr>
        <xdr:cNvSpPr txBox="1">
          <a:spLocks noChangeArrowheads="1"/>
        </xdr:cNvSpPr>
      </xdr:nvSpPr>
      <xdr:spPr bwMode="auto">
        <a:xfrm>
          <a:off x="2156657" y="5618635"/>
          <a:ext cx="171418" cy="12084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22131</xdr:colOff>
      <xdr:row>37</xdr:row>
      <xdr:rowOff>18578</xdr:rowOff>
    </xdr:from>
    <xdr:to>
      <xdr:col>3</xdr:col>
      <xdr:colOff>362679</xdr:colOff>
      <xdr:row>38</xdr:row>
      <xdr:rowOff>19128</xdr:rowOff>
    </xdr:to>
    <xdr:sp macro="" textlink="">
      <xdr:nvSpPr>
        <xdr:cNvPr id="371" name="Text Box 1563">
          <a:extLst>
            <a:ext uri="{FF2B5EF4-FFF2-40B4-BE49-F238E27FC236}">
              <a16:creationId xmlns:a16="http://schemas.microsoft.com/office/drawing/2014/main" id="{5EEB3501-6A10-44E8-B223-D9BDB5BEE0EE}"/>
            </a:ext>
          </a:extLst>
        </xdr:cNvPr>
        <xdr:cNvSpPr txBox="1">
          <a:spLocks noChangeArrowheads="1"/>
        </xdr:cNvSpPr>
      </xdr:nvSpPr>
      <xdr:spPr bwMode="auto">
        <a:xfrm rot="10800000" flipH="1" flipV="1">
          <a:off x="1539781" y="6311428"/>
          <a:ext cx="340548" cy="1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</a:p>
      </xdr:txBody>
    </xdr:sp>
    <xdr:clientData/>
  </xdr:twoCellAnchor>
  <xdr:twoCellAnchor>
    <xdr:from>
      <xdr:col>4</xdr:col>
      <xdr:colOff>17318</xdr:colOff>
      <xdr:row>40</xdr:row>
      <xdr:rowOff>0</xdr:rowOff>
    </xdr:from>
    <xdr:to>
      <xdr:col>4</xdr:col>
      <xdr:colOff>47704</xdr:colOff>
      <xdr:row>40</xdr:row>
      <xdr:rowOff>148015</xdr:rowOff>
    </xdr:to>
    <xdr:sp macro="" textlink="">
      <xdr:nvSpPr>
        <xdr:cNvPr id="372" name="Freeform 291">
          <a:extLst>
            <a:ext uri="{FF2B5EF4-FFF2-40B4-BE49-F238E27FC236}">
              <a16:creationId xmlns:a16="http://schemas.microsoft.com/office/drawing/2014/main" id="{A3870289-EE7B-46E7-A0B0-693E0007CCCC}"/>
            </a:ext>
          </a:extLst>
        </xdr:cNvPr>
        <xdr:cNvSpPr>
          <a:spLocks/>
        </xdr:cNvSpPr>
      </xdr:nvSpPr>
      <xdr:spPr bwMode="auto">
        <a:xfrm rot="16200000">
          <a:off x="2161953" y="6834265"/>
          <a:ext cx="148015" cy="3038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522 w 7522"/>
            <a:gd name="connsiteY0" fmla="*/ 5000 h 9023"/>
            <a:gd name="connsiteX1" fmla="*/ 4513 w 7522"/>
            <a:gd name="connsiteY1" fmla="*/ 0 h 9023"/>
            <a:gd name="connsiteX2" fmla="*/ 2832 w 7522"/>
            <a:gd name="connsiteY2" fmla="*/ 8333 h 9023"/>
            <a:gd name="connsiteX3" fmla="*/ 0 w 7522"/>
            <a:gd name="connsiteY3" fmla="*/ 6667 h 9023"/>
            <a:gd name="connsiteX0" fmla="*/ 6000 w 6000"/>
            <a:gd name="connsiteY0" fmla="*/ 0 h 10000"/>
            <a:gd name="connsiteX1" fmla="*/ 3765 w 6000"/>
            <a:gd name="connsiteY1" fmla="*/ 9235 h 10000"/>
            <a:gd name="connsiteX2" fmla="*/ 0 w 6000"/>
            <a:gd name="connsiteY2" fmla="*/ 7389 h 10000"/>
            <a:gd name="connsiteX0" fmla="*/ 10000 w 10000"/>
            <a:gd name="connsiteY0" fmla="*/ 4198 h 11785"/>
            <a:gd name="connsiteX1" fmla="*/ 4282 w 10000"/>
            <a:gd name="connsiteY1" fmla="*/ 0 h 11785"/>
            <a:gd name="connsiteX2" fmla="*/ 0 w 10000"/>
            <a:gd name="connsiteY2" fmla="*/ 11587 h 11785"/>
            <a:gd name="connsiteX0" fmla="*/ 6812 w 6812"/>
            <a:gd name="connsiteY0" fmla="*/ 7556 h 11785"/>
            <a:gd name="connsiteX1" fmla="*/ 4282 w 6812"/>
            <a:gd name="connsiteY1" fmla="*/ 0 h 11785"/>
            <a:gd name="connsiteX2" fmla="*/ 0 w 6812"/>
            <a:gd name="connsiteY2" fmla="*/ 11587 h 11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12" h="11785">
              <a:moveTo>
                <a:pt x="6812" y="7556"/>
              </a:moveTo>
              <a:cubicBezTo>
                <a:pt x="4850" y="9404"/>
                <a:pt x="6045" y="0"/>
                <a:pt x="4282" y="0"/>
              </a:cubicBezTo>
              <a:cubicBezTo>
                <a:pt x="2320" y="1848"/>
                <a:pt x="1962" y="13433"/>
                <a:pt x="0" y="1158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85262</xdr:colOff>
      <xdr:row>33</xdr:row>
      <xdr:rowOff>151200</xdr:rowOff>
    </xdr:from>
    <xdr:to>
      <xdr:col>4</xdr:col>
      <xdr:colOff>270142</xdr:colOff>
      <xdr:row>38</xdr:row>
      <xdr:rowOff>170281</xdr:rowOff>
    </xdr:to>
    <xdr:sp macro="" textlink="">
      <xdr:nvSpPr>
        <xdr:cNvPr id="373" name="Freeform 291">
          <a:extLst>
            <a:ext uri="{FF2B5EF4-FFF2-40B4-BE49-F238E27FC236}">
              <a16:creationId xmlns:a16="http://schemas.microsoft.com/office/drawing/2014/main" id="{1069D9BC-03A6-463D-BEAD-DF04E6A5B50C}"/>
            </a:ext>
          </a:extLst>
        </xdr:cNvPr>
        <xdr:cNvSpPr>
          <a:spLocks/>
        </xdr:cNvSpPr>
      </xdr:nvSpPr>
      <xdr:spPr bwMode="auto">
        <a:xfrm rot="16524997">
          <a:off x="1955686" y="6091276"/>
          <a:ext cx="850931" cy="18488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66892 h 66892"/>
            <a:gd name="connsiteX1" fmla="*/ 7522 w 10000"/>
            <a:gd name="connsiteY1" fmla="*/ 6588 h 66892"/>
            <a:gd name="connsiteX2" fmla="*/ 4513 w 10000"/>
            <a:gd name="connsiteY2" fmla="*/ 1588 h 66892"/>
            <a:gd name="connsiteX3" fmla="*/ 2832 w 10000"/>
            <a:gd name="connsiteY3" fmla="*/ 9921 h 66892"/>
            <a:gd name="connsiteX4" fmla="*/ 0 w 10000"/>
            <a:gd name="connsiteY4" fmla="*/ 8255 h 66892"/>
            <a:gd name="connsiteX0" fmla="*/ 10000 w 10000"/>
            <a:gd name="connsiteY0" fmla="*/ 65304 h 65304"/>
            <a:gd name="connsiteX1" fmla="*/ 8603 w 10000"/>
            <a:gd name="connsiteY1" fmla="*/ 53485 h 65304"/>
            <a:gd name="connsiteX2" fmla="*/ 4513 w 10000"/>
            <a:gd name="connsiteY2" fmla="*/ 0 h 65304"/>
            <a:gd name="connsiteX3" fmla="*/ 2832 w 10000"/>
            <a:gd name="connsiteY3" fmla="*/ 8333 h 65304"/>
            <a:gd name="connsiteX4" fmla="*/ 0 w 10000"/>
            <a:gd name="connsiteY4" fmla="*/ 6667 h 65304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6855 w 10000"/>
            <a:gd name="connsiteY2" fmla="*/ 14545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0000 w 10000"/>
            <a:gd name="connsiteY0" fmla="*/ 58637 h 58637"/>
            <a:gd name="connsiteX1" fmla="*/ 8603 w 10000"/>
            <a:gd name="connsiteY1" fmla="*/ 46818 h 58637"/>
            <a:gd name="connsiteX2" fmla="*/ 5774 w 10000"/>
            <a:gd name="connsiteY2" fmla="*/ 17576 h 58637"/>
            <a:gd name="connsiteX3" fmla="*/ 2832 w 10000"/>
            <a:gd name="connsiteY3" fmla="*/ 1666 h 58637"/>
            <a:gd name="connsiteX4" fmla="*/ 0 w 10000"/>
            <a:gd name="connsiteY4" fmla="*/ 0 h 58637"/>
            <a:gd name="connsiteX0" fmla="*/ 13964 w 13964"/>
            <a:gd name="connsiteY0" fmla="*/ 79850 h 79850"/>
            <a:gd name="connsiteX1" fmla="*/ 8603 w 13964"/>
            <a:gd name="connsiteY1" fmla="*/ 46818 h 79850"/>
            <a:gd name="connsiteX2" fmla="*/ 5774 w 13964"/>
            <a:gd name="connsiteY2" fmla="*/ 17576 h 79850"/>
            <a:gd name="connsiteX3" fmla="*/ 2832 w 13964"/>
            <a:gd name="connsiteY3" fmla="*/ 1666 h 79850"/>
            <a:gd name="connsiteX4" fmla="*/ 0 w 13964"/>
            <a:gd name="connsiteY4" fmla="*/ 0 h 79850"/>
            <a:gd name="connsiteX0" fmla="*/ 19009 w 19009"/>
            <a:gd name="connsiteY0" fmla="*/ 43487 h 48139"/>
            <a:gd name="connsiteX1" fmla="*/ 8603 w 19009"/>
            <a:gd name="connsiteY1" fmla="*/ 46818 h 48139"/>
            <a:gd name="connsiteX2" fmla="*/ 5774 w 19009"/>
            <a:gd name="connsiteY2" fmla="*/ 17576 h 48139"/>
            <a:gd name="connsiteX3" fmla="*/ 2832 w 19009"/>
            <a:gd name="connsiteY3" fmla="*/ 1666 h 48139"/>
            <a:gd name="connsiteX4" fmla="*/ 0 w 19009"/>
            <a:gd name="connsiteY4" fmla="*/ 0 h 48139"/>
            <a:gd name="connsiteX0" fmla="*/ 19009 w 19009"/>
            <a:gd name="connsiteY0" fmla="*/ 43487 h 43487"/>
            <a:gd name="connsiteX1" fmla="*/ 12927 w 19009"/>
            <a:gd name="connsiteY1" fmla="*/ 13485 h 43487"/>
            <a:gd name="connsiteX2" fmla="*/ 5774 w 19009"/>
            <a:gd name="connsiteY2" fmla="*/ 17576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62274 h 62274"/>
            <a:gd name="connsiteX1" fmla="*/ 12927 w 19009"/>
            <a:gd name="connsiteY1" fmla="*/ 32272 h 62274"/>
            <a:gd name="connsiteX2" fmla="*/ 8837 w 19009"/>
            <a:gd name="connsiteY2" fmla="*/ 0 h 62274"/>
            <a:gd name="connsiteX3" fmla="*/ 2832 w 19009"/>
            <a:gd name="connsiteY3" fmla="*/ 20453 h 62274"/>
            <a:gd name="connsiteX4" fmla="*/ 0 w 19009"/>
            <a:gd name="connsiteY4" fmla="*/ 18787 h 62274"/>
            <a:gd name="connsiteX0" fmla="*/ 19009 w 19009"/>
            <a:gd name="connsiteY0" fmla="*/ 63124 h 63124"/>
            <a:gd name="connsiteX1" fmla="*/ 12927 w 19009"/>
            <a:gd name="connsiteY1" fmla="*/ 33122 h 63124"/>
            <a:gd name="connsiteX2" fmla="*/ 8837 w 19009"/>
            <a:gd name="connsiteY2" fmla="*/ 850 h 63124"/>
            <a:gd name="connsiteX3" fmla="*/ 2832 w 19009"/>
            <a:gd name="connsiteY3" fmla="*/ 21303 h 63124"/>
            <a:gd name="connsiteX4" fmla="*/ 0 w 19009"/>
            <a:gd name="connsiteY4" fmla="*/ 19637 h 63124"/>
            <a:gd name="connsiteX0" fmla="*/ 19009 w 19009"/>
            <a:gd name="connsiteY0" fmla="*/ 63616 h 63616"/>
            <a:gd name="connsiteX1" fmla="*/ 14368 w 19009"/>
            <a:gd name="connsiteY1" fmla="*/ 21493 h 63616"/>
            <a:gd name="connsiteX2" fmla="*/ 8837 w 19009"/>
            <a:gd name="connsiteY2" fmla="*/ 1342 h 63616"/>
            <a:gd name="connsiteX3" fmla="*/ 2832 w 19009"/>
            <a:gd name="connsiteY3" fmla="*/ 21795 h 63616"/>
            <a:gd name="connsiteX4" fmla="*/ 0 w 19009"/>
            <a:gd name="connsiteY4" fmla="*/ 20129 h 63616"/>
            <a:gd name="connsiteX0" fmla="*/ 19009 w 19009"/>
            <a:gd name="connsiteY0" fmla="*/ 46493 h 46493"/>
            <a:gd name="connsiteX1" fmla="*/ 14368 w 19009"/>
            <a:gd name="connsiteY1" fmla="*/ 4370 h 46493"/>
            <a:gd name="connsiteX2" fmla="*/ 7756 w 19009"/>
            <a:gd name="connsiteY2" fmla="*/ 5431 h 46493"/>
            <a:gd name="connsiteX3" fmla="*/ 2832 w 19009"/>
            <a:gd name="connsiteY3" fmla="*/ 4672 h 46493"/>
            <a:gd name="connsiteX4" fmla="*/ 0 w 19009"/>
            <a:gd name="connsiteY4" fmla="*/ 3006 h 46493"/>
            <a:gd name="connsiteX0" fmla="*/ 19009 w 19009"/>
            <a:gd name="connsiteY0" fmla="*/ 43487 h 43487"/>
            <a:gd name="connsiteX1" fmla="*/ 14368 w 19009"/>
            <a:gd name="connsiteY1" fmla="*/ 1364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832 w 19009"/>
            <a:gd name="connsiteY3" fmla="*/ 1666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7694 w 19009"/>
            <a:gd name="connsiteY3" fmla="*/ 15455 h 43487"/>
            <a:gd name="connsiteX4" fmla="*/ 2291 w 19009"/>
            <a:gd name="connsiteY4" fmla="*/ 10758 h 43487"/>
            <a:gd name="connsiteX5" fmla="*/ 0 w 19009"/>
            <a:gd name="connsiteY5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2363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9009 w 19009"/>
            <a:gd name="connsiteY0" fmla="*/ 43487 h 43487"/>
            <a:gd name="connsiteX1" fmla="*/ 13647 w 19009"/>
            <a:gd name="connsiteY1" fmla="*/ 34698 h 43487"/>
            <a:gd name="connsiteX2" fmla="*/ 7756 w 19009"/>
            <a:gd name="connsiteY2" fmla="*/ 14548 h 43487"/>
            <a:gd name="connsiteX3" fmla="*/ 2291 w 19009"/>
            <a:gd name="connsiteY3" fmla="*/ 10758 h 43487"/>
            <a:gd name="connsiteX4" fmla="*/ 0 w 19009"/>
            <a:gd name="connsiteY4" fmla="*/ 0 h 43487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291 w 18649"/>
            <a:gd name="connsiteY3" fmla="*/ 10758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2832 w 18649"/>
            <a:gd name="connsiteY3" fmla="*/ 4697 h 64700"/>
            <a:gd name="connsiteX4" fmla="*/ 0 w 18649"/>
            <a:gd name="connsiteY4" fmla="*/ 0 h 64700"/>
            <a:gd name="connsiteX0" fmla="*/ 18649 w 18649"/>
            <a:gd name="connsiteY0" fmla="*/ 64700 h 64700"/>
            <a:gd name="connsiteX1" fmla="*/ 13647 w 18649"/>
            <a:gd name="connsiteY1" fmla="*/ 34698 h 64700"/>
            <a:gd name="connsiteX2" fmla="*/ 7756 w 18649"/>
            <a:gd name="connsiteY2" fmla="*/ 14548 h 64700"/>
            <a:gd name="connsiteX3" fmla="*/ 3373 w 18649"/>
            <a:gd name="connsiteY3" fmla="*/ 13788 h 64700"/>
            <a:gd name="connsiteX4" fmla="*/ 0 w 18649"/>
            <a:gd name="connsiteY4" fmla="*/ 0 h 64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649" h="64700">
              <a:moveTo>
                <a:pt x="18649" y="64700"/>
              </a:moveTo>
              <a:cubicBezTo>
                <a:pt x="18207" y="64700"/>
                <a:pt x="15462" y="43057"/>
                <a:pt x="13647" y="34698"/>
              </a:cubicBezTo>
              <a:cubicBezTo>
                <a:pt x="11832" y="26339"/>
                <a:pt x="9649" y="18538"/>
                <a:pt x="7756" y="14548"/>
              </a:cubicBezTo>
              <a:cubicBezTo>
                <a:pt x="5863" y="10558"/>
                <a:pt x="4666" y="17728"/>
                <a:pt x="3373" y="13788"/>
              </a:cubicBezTo>
              <a:cubicBezTo>
                <a:pt x="2488" y="15455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269855</xdr:colOff>
      <xdr:row>35</xdr:row>
      <xdr:rowOff>54896</xdr:rowOff>
    </xdr:from>
    <xdr:to>
      <xdr:col>4</xdr:col>
      <xdr:colOff>506014</xdr:colOff>
      <xdr:row>36</xdr:row>
      <xdr:rowOff>130969</xdr:rowOff>
    </xdr:to>
    <xdr:sp macro="" textlink="">
      <xdr:nvSpPr>
        <xdr:cNvPr id="374" name="Line 141">
          <a:extLst>
            <a:ext uri="{FF2B5EF4-FFF2-40B4-BE49-F238E27FC236}">
              <a16:creationId xmlns:a16="http://schemas.microsoft.com/office/drawing/2014/main" id="{BD666C03-2070-47AE-B237-1FD790AC4A3E}"/>
            </a:ext>
          </a:extLst>
        </xdr:cNvPr>
        <xdr:cNvSpPr>
          <a:spLocks noChangeShapeType="1"/>
        </xdr:cNvSpPr>
      </xdr:nvSpPr>
      <xdr:spPr bwMode="auto">
        <a:xfrm>
          <a:off x="1787505" y="6004846"/>
          <a:ext cx="921959" cy="2538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327423</xdr:colOff>
      <xdr:row>131</xdr:row>
      <xdr:rowOff>65482</xdr:rowOff>
    </xdr:from>
    <xdr:to>
      <xdr:col>8</xdr:col>
      <xdr:colOff>507571</xdr:colOff>
      <xdr:row>132</xdr:row>
      <xdr:rowOff>108210</xdr:rowOff>
    </xdr:to>
    <xdr:sp macro="" textlink="">
      <xdr:nvSpPr>
        <xdr:cNvPr id="375" name="Line 141">
          <a:extLst>
            <a:ext uri="{FF2B5EF4-FFF2-40B4-BE49-F238E27FC236}">
              <a16:creationId xmlns:a16="http://schemas.microsoft.com/office/drawing/2014/main" id="{EAB69274-0183-4887-BBCB-DDAEB7F09F9D}"/>
            </a:ext>
          </a:extLst>
        </xdr:cNvPr>
        <xdr:cNvSpPr>
          <a:spLocks noChangeShapeType="1"/>
        </xdr:cNvSpPr>
      </xdr:nvSpPr>
      <xdr:spPr bwMode="auto">
        <a:xfrm>
          <a:off x="5274073" y="22049182"/>
          <a:ext cx="180148" cy="2205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472783</xdr:colOff>
      <xdr:row>39</xdr:row>
      <xdr:rowOff>56414</xdr:rowOff>
    </xdr:from>
    <xdr:to>
      <xdr:col>3</xdr:col>
      <xdr:colOff>606133</xdr:colOff>
      <xdr:row>40</xdr:row>
      <xdr:rowOff>712</xdr:rowOff>
    </xdr:to>
    <xdr:sp macro="" textlink="">
      <xdr:nvSpPr>
        <xdr:cNvPr id="376" name="Oval 310">
          <a:extLst>
            <a:ext uri="{FF2B5EF4-FFF2-40B4-BE49-F238E27FC236}">
              <a16:creationId xmlns:a16="http://schemas.microsoft.com/office/drawing/2014/main" id="{4C88392E-0C87-43BA-B126-BE367115BF4F}"/>
            </a:ext>
          </a:extLst>
        </xdr:cNvPr>
        <xdr:cNvSpPr>
          <a:spLocks noChangeArrowheads="1"/>
        </xdr:cNvSpPr>
      </xdr:nvSpPr>
      <xdr:spPr bwMode="auto">
        <a:xfrm>
          <a:off x="1990433" y="6666764"/>
          <a:ext cx="133350" cy="1093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292786</xdr:colOff>
      <xdr:row>35</xdr:row>
      <xdr:rowOff>124331</xdr:rowOff>
    </xdr:from>
    <xdr:to>
      <xdr:col>3</xdr:col>
      <xdr:colOff>575923</xdr:colOff>
      <xdr:row>39</xdr:row>
      <xdr:rowOff>124393</xdr:rowOff>
    </xdr:to>
    <xdr:sp macro="" textlink="">
      <xdr:nvSpPr>
        <xdr:cNvPr id="377" name="AutoShape 1561">
          <a:extLst>
            <a:ext uri="{FF2B5EF4-FFF2-40B4-BE49-F238E27FC236}">
              <a16:creationId xmlns:a16="http://schemas.microsoft.com/office/drawing/2014/main" id="{DEE75EC9-A5BE-4A1D-96FA-098D561B3EBA}"/>
            </a:ext>
          </a:extLst>
        </xdr:cNvPr>
        <xdr:cNvSpPr>
          <a:spLocks/>
        </xdr:cNvSpPr>
      </xdr:nvSpPr>
      <xdr:spPr bwMode="auto">
        <a:xfrm flipH="1">
          <a:off x="1810436" y="6074281"/>
          <a:ext cx="283137" cy="660462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225387</xdr:colOff>
      <xdr:row>22</xdr:row>
      <xdr:rowOff>51645</xdr:rowOff>
    </xdr:from>
    <xdr:to>
      <xdr:col>12</xdr:col>
      <xdr:colOff>612950</xdr:colOff>
      <xdr:row>22</xdr:row>
      <xdr:rowOff>110244</xdr:rowOff>
    </xdr:to>
    <xdr:sp macro="" textlink="">
      <xdr:nvSpPr>
        <xdr:cNvPr id="378" name="Line 198">
          <a:extLst>
            <a:ext uri="{FF2B5EF4-FFF2-40B4-BE49-F238E27FC236}">
              <a16:creationId xmlns:a16="http://schemas.microsoft.com/office/drawing/2014/main" id="{8D6DCF3A-A60A-456E-9BC8-304F7B998135}"/>
            </a:ext>
          </a:extLst>
        </xdr:cNvPr>
        <xdr:cNvSpPr>
          <a:spLocks noChangeShapeType="1"/>
        </xdr:cNvSpPr>
      </xdr:nvSpPr>
      <xdr:spPr bwMode="auto">
        <a:xfrm flipH="1" flipV="1">
          <a:off x="7934287" y="3779095"/>
          <a:ext cx="387563" cy="58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40705</xdr:colOff>
      <xdr:row>3</xdr:row>
      <xdr:rowOff>179102</xdr:rowOff>
    </xdr:from>
    <xdr:to>
      <xdr:col>4</xdr:col>
      <xdr:colOff>317497</xdr:colOff>
      <xdr:row>7</xdr:row>
      <xdr:rowOff>10513</xdr:rowOff>
    </xdr:to>
    <xdr:sp macro="" textlink="">
      <xdr:nvSpPr>
        <xdr:cNvPr id="379" name="Text Box 152">
          <a:extLst>
            <a:ext uri="{FF2B5EF4-FFF2-40B4-BE49-F238E27FC236}">
              <a16:creationId xmlns:a16="http://schemas.microsoft.com/office/drawing/2014/main" id="{E7775B31-E786-4F94-9495-EADE2B978150}"/>
            </a:ext>
          </a:extLst>
        </xdr:cNvPr>
        <xdr:cNvSpPr txBox="1">
          <a:spLocks noChangeArrowheads="1"/>
        </xdr:cNvSpPr>
      </xdr:nvSpPr>
      <xdr:spPr bwMode="auto">
        <a:xfrm>
          <a:off x="1558355" y="718852"/>
          <a:ext cx="962592" cy="50451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3</xdr:col>
      <xdr:colOff>643104</xdr:colOff>
      <xdr:row>20</xdr:row>
      <xdr:rowOff>163283</xdr:rowOff>
    </xdr:from>
    <xdr:ext cx="185964" cy="530678"/>
    <xdr:sp macro="" textlink="">
      <xdr:nvSpPr>
        <xdr:cNvPr id="380" name="Text Box 1664">
          <a:extLst>
            <a:ext uri="{FF2B5EF4-FFF2-40B4-BE49-F238E27FC236}">
              <a16:creationId xmlns:a16="http://schemas.microsoft.com/office/drawing/2014/main" id="{26A84C05-BCC8-40C3-90C5-6B1C1B11BE45}"/>
            </a:ext>
          </a:extLst>
        </xdr:cNvPr>
        <xdr:cNvSpPr txBox="1">
          <a:spLocks noChangeArrowheads="1"/>
        </xdr:cNvSpPr>
      </xdr:nvSpPr>
      <xdr:spPr bwMode="auto">
        <a:xfrm flipH="1">
          <a:off x="2160754" y="3560533"/>
          <a:ext cx="185964" cy="5306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0" tIns="0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参道裏道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13258</xdr:colOff>
      <xdr:row>6</xdr:row>
      <xdr:rowOff>162614</xdr:rowOff>
    </xdr:from>
    <xdr:to>
      <xdr:col>10</xdr:col>
      <xdr:colOff>196483</xdr:colOff>
      <xdr:row>7</xdr:row>
      <xdr:rowOff>8184</xdr:rowOff>
    </xdr:to>
    <xdr:sp macro="" textlink="">
      <xdr:nvSpPr>
        <xdr:cNvPr id="381" name="Line 238">
          <a:extLst>
            <a:ext uri="{FF2B5EF4-FFF2-40B4-BE49-F238E27FC236}">
              <a16:creationId xmlns:a16="http://schemas.microsoft.com/office/drawing/2014/main" id="{E78B0E45-D726-4248-B996-1952A1357F31}"/>
            </a:ext>
          </a:extLst>
        </xdr:cNvPr>
        <xdr:cNvSpPr>
          <a:spLocks noChangeShapeType="1"/>
        </xdr:cNvSpPr>
      </xdr:nvSpPr>
      <xdr:spPr bwMode="auto">
        <a:xfrm flipV="1">
          <a:off x="6331508" y="1210364"/>
          <a:ext cx="183225" cy="10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35963</xdr:colOff>
      <xdr:row>13</xdr:row>
      <xdr:rowOff>151150</xdr:rowOff>
    </xdr:from>
    <xdr:to>
      <xdr:col>6</xdr:col>
      <xdr:colOff>226463</xdr:colOff>
      <xdr:row>16</xdr:row>
      <xdr:rowOff>90349</xdr:rowOff>
    </xdr:to>
    <xdr:sp macro="" textlink="">
      <xdr:nvSpPr>
        <xdr:cNvPr id="382" name="Text Box 1664">
          <a:extLst>
            <a:ext uri="{FF2B5EF4-FFF2-40B4-BE49-F238E27FC236}">
              <a16:creationId xmlns:a16="http://schemas.microsoft.com/office/drawing/2014/main" id="{DA1F460F-13C3-4CE3-8B19-8E3C90BFD28D}"/>
            </a:ext>
          </a:extLst>
        </xdr:cNvPr>
        <xdr:cNvSpPr txBox="1">
          <a:spLocks noChangeArrowheads="1"/>
        </xdr:cNvSpPr>
      </xdr:nvSpPr>
      <xdr:spPr bwMode="auto">
        <a:xfrm>
          <a:off x="3611013" y="2392700"/>
          <a:ext cx="190500" cy="434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77426</xdr:colOff>
      <xdr:row>135</xdr:row>
      <xdr:rowOff>162196</xdr:rowOff>
    </xdr:from>
    <xdr:to>
      <xdr:col>9</xdr:col>
      <xdr:colOff>500992</xdr:colOff>
      <xdr:row>136</xdr:row>
      <xdr:rowOff>129887</xdr:rowOff>
    </xdr:to>
    <xdr:sp macro="" textlink="">
      <xdr:nvSpPr>
        <xdr:cNvPr id="383" name="Text Box 1664">
          <a:extLst>
            <a:ext uri="{FF2B5EF4-FFF2-40B4-BE49-F238E27FC236}">
              <a16:creationId xmlns:a16="http://schemas.microsoft.com/office/drawing/2014/main" id="{95759355-34F0-4168-9F8D-BCFD76024DBE}"/>
            </a:ext>
          </a:extLst>
        </xdr:cNvPr>
        <xdr:cNvSpPr txBox="1">
          <a:spLocks noChangeArrowheads="1"/>
        </xdr:cNvSpPr>
      </xdr:nvSpPr>
      <xdr:spPr bwMode="auto">
        <a:xfrm>
          <a:off x="5709876" y="22831696"/>
          <a:ext cx="423566" cy="13279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ﾄｲﾚ無し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574759</xdr:colOff>
      <xdr:row>52</xdr:row>
      <xdr:rowOff>158252</xdr:rowOff>
    </xdr:from>
    <xdr:to>
      <xdr:col>1</xdr:col>
      <xdr:colOff>693486</xdr:colOff>
      <xdr:row>53</xdr:row>
      <xdr:rowOff>110707</xdr:rowOff>
    </xdr:to>
    <xdr:sp macro="" textlink="">
      <xdr:nvSpPr>
        <xdr:cNvPr id="384" name="Oval 239">
          <a:extLst>
            <a:ext uri="{FF2B5EF4-FFF2-40B4-BE49-F238E27FC236}">
              <a16:creationId xmlns:a16="http://schemas.microsoft.com/office/drawing/2014/main" id="{E7E1CB38-7804-4B27-8AA7-6DBBBDAD84AA}"/>
            </a:ext>
          </a:extLst>
        </xdr:cNvPr>
        <xdr:cNvSpPr>
          <a:spLocks noChangeArrowheads="1"/>
        </xdr:cNvSpPr>
      </xdr:nvSpPr>
      <xdr:spPr bwMode="auto">
        <a:xfrm>
          <a:off x="720809" y="8965702"/>
          <a:ext cx="112377" cy="1302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195462</xdr:colOff>
      <xdr:row>5</xdr:row>
      <xdr:rowOff>10899</xdr:rowOff>
    </xdr:from>
    <xdr:to>
      <xdr:col>6</xdr:col>
      <xdr:colOff>342378</xdr:colOff>
      <xdr:row>7</xdr:row>
      <xdr:rowOff>44697</xdr:rowOff>
    </xdr:to>
    <xdr:sp macro="" textlink="">
      <xdr:nvSpPr>
        <xdr:cNvPr id="385" name="AutoShape 1561">
          <a:extLst>
            <a:ext uri="{FF2B5EF4-FFF2-40B4-BE49-F238E27FC236}">
              <a16:creationId xmlns:a16="http://schemas.microsoft.com/office/drawing/2014/main" id="{524AD523-3D68-4AF6-ABA2-EB06D3343225}"/>
            </a:ext>
          </a:extLst>
        </xdr:cNvPr>
        <xdr:cNvSpPr>
          <a:spLocks/>
        </xdr:cNvSpPr>
      </xdr:nvSpPr>
      <xdr:spPr bwMode="auto">
        <a:xfrm rot="7413520" flipV="1">
          <a:off x="3319071" y="659190"/>
          <a:ext cx="363998" cy="832716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353700</xdr:colOff>
      <xdr:row>6</xdr:row>
      <xdr:rowOff>104842</xdr:rowOff>
    </xdr:from>
    <xdr:to>
      <xdr:col>6</xdr:col>
      <xdr:colOff>10308</xdr:colOff>
      <xdr:row>7</xdr:row>
      <xdr:rowOff>98920</xdr:rowOff>
    </xdr:to>
    <xdr:sp macro="" textlink="">
      <xdr:nvSpPr>
        <xdr:cNvPr id="386" name="Text Box 1563">
          <a:extLst>
            <a:ext uri="{FF2B5EF4-FFF2-40B4-BE49-F238E27FC236}">
              <a16:creationId xmlns:a16="http://schemas.microsoft.com/office/drawing/2014/main" id="{1E6908E2-B89A-4259-917C-C23EB9E0210D}"/>
            </a:ext>
          </a:extLst>
        </xdr:cNvPr>
        <xdr:cNvSpPr txBox="1">
          <a:spLocks noChangeArrowheads="1"/>
        </xdr:cNvSpPr>
      </xdr:nvSpPr>
      <xdr:spPr bwMode="auto">
        <a:xfrm>
          <a:off x="3242950" y="1152592"/>
          <a:ext cx="342408" cy="1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６㎞</a:t>
          </a:r>
        </a:p>
      </xdr:txBody>
    </xdr:sp>
    <xdr:clientData/>
  </xdr:twoCellAnchor>
  <xdr:twoCellAnchor>
    <xdr:from>
      <xdr:col>7</xdr:col>
      <xdr:colOff>292018</xdr:colOff>
      <xdr:row>2</xdr:row>
      <xdr:rowOff>164824</xdr:rowOff>
    </xdr:from>
    <xdr:to>
      <xdr:col>7</xdr:col>
      <xdr:colOff>562080</xdr:colOff>
      <xdr:row>6</xdr:row>
      <xdr:rowOff>155835</xdr:rowOff>
    </xdr:to>
    <xdr:sp macro="" textlink="">
      <xdr:nvSpPr>
        <xdr:cNvPr id="387" name="AutoShape 1561">
          <a:extLst>
            <a:ext uri="{FF2B5EF4-FFF2-40B4-BE49-F238E27FC236}">
              <a16:creationId xmlns:a16="http://schemas.microsoft.com/office/drawing/2014/main" id="{40A99A3C-4FB2-44A6-8278-419FE4BF7528}"/>
            </a:ext>
          </a:extLst>
        </xdr:cNvPr>
        <xdr:cNvSpPr>
          <a:spLocks/>
        </xdr:cNvSpPr>
      </xdr:nvSpPr>
      <xdr:spPr bwMode="auto">
        <a:xfrm rot="11491646" flipV="1">
          <a:off x="4552868" y="520424"/>
          <a:ext cx="270062" cy="683161"/>
        </a:xfrm>
        <a:prstGeom prst="rightBrace">
          <a:avLst>
            <a:gd name="adj1" fmla="val 39354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127007</xdr:colOff>
      <xdr:row>4</xdr:row>
      <xdr:rowOff>19854</xdr:rowOff>
    </xdr:from>
    <xdr:to>
      <xdr:col>7</xdr:col>
      <xdr:colOff>325442</xdr:colOff>
      <xdr:row>5</xdr:row>
      <xdr:rowOff>115095</xdr:rowOff>
    </xdr:to>
    <xdr:sp macro="" textlink="">
      <xdr:nvSpPr>
        <xdr:cNvPr id="388" name="Text Box 1563">
          <a:extLst>
            <a:ext uri="{FF2B5EF4-FFF2-40B4-BE49-F238E27FC236}">
              <a16:creationId xmlns:a16="http://schemas.microsoft.com/office/drawing/2014/main" id="{98D115E7-68D8-465D-93C3-80F8E5E9DEE3}"/>
            </a:ext>
          </a:extLst>
        </xdr:cNvPr>
        <xdr:cNvSpPr txBox="1">
          <a:spLocks noChangeArrowheads="1"/>
        </xdr:cNvSpPr>
      </xdr:nvSpPr>
      <xdr:spPr bwMode="auto">
        <a:xfrm>
          <a:off x="4387857" y="743754"/>
          <a:ext cx="198435" cy="253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anchorCtr="1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.0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4</xdr:col>
      <xdr:colOff>124620</xdr:colOff>
      <xdr:row>23</xdr:row>
      <xdr:rowOff>71436</xdr:rowOff>
    </xdr:from>
    <xdr:to>
      <xdr:col>4</xdr:col>
      <xdr:colOff>128588</xdr:colOff>
      <xdr:row>24</xdr:row>
      <xdr:rowOff>174623</xdr:rowOff>
    </xdr:to>
    <xdr:sp macro="" textlink="">
      <xdr:nvSpPr>
        <xdr:cNvPr id="389" name="Line 304">
          <a:extLst>
            <a:ext uri="{FF2B5EF4-FFF2-40B4-BE49-F238E27FC236}">
              <a16:creationId xmlns:a16="http://schemas.microsoft.com/office/drawing/2014/main" id="{62EF97FD-55BA-4920-BA00-740280A27562}"/>
            </a:ext>
          </a:extLst>
        </xdr:cNvPr>
        <xdr:cNvSpPr>
          <a:spLocks noChangeShapeType="1"/>
        </xdr:cNvSpPr>
      </xdr:nvSpPr>
      <xdr:spPr bwMode="auto">
        <a:xfrm flipV="1">
          <a:off x="2328070" y="3970336"/>
          <a:ext cx="3968" cy="268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149018</xdr:colOff>
      <xdr:row>41</xdr:row>
      <xdr:rowOff>111404</xdr:rowOff>
    </xdr:from>
    <xdr:to>
      <xdr:col>8</xdr:col>
      <xdr:colOff>761738</xdr:colOff>
      <xdr:row>45</xdr:row>
      <xdr:rowOff>31284</xdr:rowOff>
    </xdr:to>
    <xdr:sp macro="" textlink="">
      <xdr:nvSpPr>
        <xdr:cNvPr id="390" name="Line 281">
          <a:extLst>
            <a:ext uri="{FF2B5EF4-FFF2-40B4-BE49-F238E27FC236}">
              <a16:creationId xmlns:a16="http://schemas.microsoft.com/office/drawing/2014/main" id="{52667AC7-FF17-4B58-9D46-6AB7F7CB84EC}"/>
            </a:ext>
          </a:extLst>
        </xdr:cNvPr>
        <xdr:cNvSpPr>
          <a:spLocks noChangeShapeType="1"/>
        </xdr:cNvSpPr>
      </xdr:nvSpPr>
      <xdr:spPr bwMode="auto">
        <a:xfrm rot="16674861" flipV="1">
          <a:off x="4718188" y="6749984"/>
          <a:ext cx="605680" cy="122232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115241</xdr:colOff>
      <xdr:row>41</xdr:row>
      <xdr:rowOff>121107</xdr:rowOff>
    </xdr:from>
    <xdr:to>
      <xdr:col>8</xdr:col>
      <xdr:colOff>721459</xdr:colOff>
      <xdr:row>45</xdr:row>
      <xdr:rowOff>39737</xdr:rowOff>
    </xdr:to>
    <xdr:sp macro="" textlink="">
      <xdr:nvSpPr>
        <xdr:cNvPr id="391" name="Line 281">
          <a:extLst>
            <a:ext uri="{FF2B5EF4-FFF2-40B4-BE49-F238E27FC236}">
              <a16:creationId xmlns:a16="http://schemas.microsoft.com/office/drawing/2014/main" id="{0DA785D1-2704-4BD1-991C-6E682730513E}"/>
            </a:ext>
          </a:extLst>
        </xdr:cNvPr>
        <xdr:cNvSpPr>
          <a:spLocks noChangeShapeType="1"/>
        </xdr:cNvSpPr>
      </xdr:nvSpPr>
      <xdr:spPr bwMode="auto">
        <a:xfrm rot="16674861" flipV="1">
          <a:off x="4700835" y="6743263"/>
          <a:ext cx="604430" cy="1253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401726</xdr:colOff>
      <xdr:row>41</xdr:row>
      <xdr:rowOff>70669</xdr:rowOff>
    </xdr:from>
    <xdr:to>
      <xdr:col>8</xdr:col>
      <xdr:colOff>256332</xdr:colOff>
      <xdr:row>42</xdr:row>
      <xdr:rowOff>162830</xdr:rowOff>
    </xdr:to>
    <xdr:sp macro="" textlink="">
      <xdr:nvSpPr>
        <xdr:cNvPr id="392" name="Freeform 149">
          <a:extLst>
            <a:ext uri="{FF2B5EF4-FFF2-40B4-BE49-F238E27FC236}">
              <a16:creationId xmlns:a16="http://schemas.microsoft.com/office/drawing/2014/main" id="{A0345A62-27BB-46B5-94CA-18FF2CB43AAC}"/>
            </a:ext>
          </a:extLst>
        </xdr:cNvPr>
        <xdr:cNvSpPr>
          <a:spLocks/>
        </xdr:cNvSpPr>
      </xdr:nvSpPr>
      <xdr:spPr bwMode="auto">
        <a:xfrm rot="5874861">
          <a:off x="4800973" y="6879172"/>
          <a:ext cx="263611" cy="540406"/>
        </a:xfrm>
        <a:custGeom>
          <a:avLst/>
          <a:gdLst>
            <a:gd name="T0" fmla="*/ 0 w 17527"/>
            <a:gd name="T1" fmla="*/ 2147483647 h 15091"/>
            <a:gd name="T2" fmla="*/ 2147483647 w 17527"/>
            <a:gd name="T3" fmla="*/ 2147483647 h 15091"/>
            <a:gd name="T4" fmla="*/ 2147483647 w 17527"/>
            <a:gd name="T5" fmla="*/ 0 h 15091"/>
            <a:gd name="T6" fmla="*/ 2147483647 w 17527"/>
            <a:gd name="T7" fmla="*/ 0 h 15091"/>
            <a:gd name="T8" fmla="*/ 0 60000 65536"/>
            <a:gd name="T9" fmla="*/ 0 60000 65536"/>
            <a:gd name="T10" fmla="*/ 0 60000 65536"/>
            <a:gd name="T11" fmla="*/ 0 60000 65536"/>
            <a:gd name="connsiteX0" fmla="*/ 0 w 18670"/>
            <a:gd name="connsiteY0" fmla="*/ 17449 h 17449"/>
            <a:gd name="connsiteX1" fmla="*/ 7240 w 18670"/>
            <a:gd name="connsiteY1" fmla="*/ 4072 h 17449"/>
            <a:gd name="connsiteX2" fmla="*/ 12433 w 18670"/>
            <a:gd name="connsiteY2" fmla="*/ 0 h 17449"/>
            <a:gd name="connsiteX3" fmla="*/ 18670 w 18670"/>
            <a:gd name="connsiteY3" fmla="*/ 0 h 17449"/>
            <a:gd name="connsiteX0" fmla="*/ 0 w 19450"/>
            <a:gd name="connsiteY0" fmla="*/ 18770 h 18770"/>
            <a:gd name="connsiteX1" fmla="*/ 8020 w 19450"/>
            <a:gd name="connsiteY1" fmla="*/ 4072 h 18770"/>
            <a:gd name="connsiteX2" fmla="*/ 13213 w 19450"/>
            <a:gd name="connsiteY2" fmla="*/ 0 h 18770"/>
            <a:gd name="connsiteX3" fmla="*/ 19450 w 19450"/>
            <a:gd name="connsiteY3" fmla="*/ 0 h 18770"/>
            <a:gd name="connsiteX0" fmla="*/ 0 w 19804"/>
            <a:gd name="connsiteY0" fmla="*/ 20091 h 20091"/>
            <a:gd name="connsiteX1" fmla="*/ 8374 w 19804"/>
            <a:gd name="connsiteY1" fmla="*/ 4072 h 20091"/>
            <a:gd name="connsiteX2" fmla="*/ 13567 w 19804"/>
            <a:gd name="connsiteY2" fmla="*/ 0 h 20091"/>
            <a:gd name="connsiteX3" fmla="*/ 19804 w 19804"/>
            <a:gd name="connsiteY3" fmla="*/ 0 h 20091"/>
            <a:gd name="connsiteX0" fmla="*/ 0 w 18158"/>
            <a:gd name="connsiteY0" fmla="*/ 16864 h 16864"/>
            <a:gd name="connsiteX1" fmla="*/ 6728 w 18158"/>
            <a:gd name="connsiteY1" fmla="*/ 4072 h 16864"/>
            <a:gd name="connsiteX2" fmla="*/ 11921 w 18158"/>
            <a:gd name="connsiteY2" fmla="*/ 0 h 16864"/>
            <a:gd name="connsiteX3" fmla="*/ 18158 w 18158"/>
            <a:gd name="connsiteY3" fmla="*/ 0 h 16864"/>
            <a:gd name="connsiteX0" fmla="*/ 0 w 14989"/>
            <a:gd name="connsiteY0" fmla="*/ 16864 h 16864"/>
            <a:gd name="connsiteX1" fmla="*/ 6728 w 14989"/>
            <a:gd name="connsiteY1" fmla="*/ 4072 h 16864"/>
            <a:gd name="connsiteX2" fmla="*/ 11921 w 14989"/>
            <a:gd name="connsiteY2" fmla="*/ 0 h 16864"/>
            <a:gd name="connsiteX3" fmla="*/ 14989 w 14989"/>
            <a:gd name="connsiteY3" fmla="*/ 765 h 16864"/>
            <a:gd name="connsiteX0" fmla="*/ 0 w 12662"/>
            <a:gd name="connsiteY0" fmla="*/ 17277 h 17277"/>
            <a:gd name="connsiteX1" fmla="*/ 6728 w 12662"/>
            <a:gd name="connsiteY1" fmla="*/ 4485 h 17277"/>
            <a:gd name="connsiteX2" fmla="*/ 11921 w 12662"/>
            <a:gd name="connsiteY2" fmla="*/ 413 h 17277"/>
            <a:gd name="connsiteX3" fmla="*/ 12662 w 12662"/>
            <a:gd name="connsiteY3" fmla="*/ 0 h 17277"/>
            <a:gd name="connsiteX0" fmla="*/ 0 w 11921"/>
            <a:gd name="connsiteY0" fmla="*/ 16864 h 16864"/>
            <a:gd name="connsiteX1" fmla="*/ 6728 w 11921"/>
            <a:gd name="connsiteY1" fmla="*/ 4072 h 16864"/>
            <a:gd name="connsiteX2" fmla="*/ 11921 w 11921"/>
            <a:gd name="connsiteY2" fmla="*/ 0 h 16864"/>
            <a:gd name="connsiteX0" fmla="*/ 0 w 10662"/>
            <a:gd name="connsiteY0" fmla="*/ 16494 h 16494"/>
            <a:gd name="connsiteX1" fmla="*/ 6728 w 10662"/>
            <a:gd name="connsiteY1" fmla="*/ 3702 h 16494"/>
            <a:gd name="connsiteX2" fmla="*/ 10662 w 10662"/>
            <a:gd name="connsiteY2" fmla="*/ 0 h 16494"/>
            <a:gd name="connsiteX0" fmla="*/ 0 w 10662"/>
            <a:gd name="connsiteY0" fmla="*/ 16494 h 16494"/>
            <a:gd name="connsiteX1" fmla="*/ 6728 w 10662"/>
            <a:gd name="connsiteY1" fmla="*/ 3702 h 16494"/>
            <a:gd name="connsiteX2" fmla="*/ 10662 w 10662"/>
            <a:gd name="connsiteY2" fmla="*/ 0 h 16494"/>
            <a:gd name="connsiteX0" fmla="*/ 0 w 9330"/>
            <a:gd name="connsiteY0" fmla="*/ 16179 h 16179"/>
            <a:gd name="connsiteX1" fmla="*/ 6728 w 9330"/>
            <a:gd name="connsiteY1" fmla="*/ 3387 h 16179"/>
            <a:gd name="connsiteX2" fmla="*/ 9330 w 9330"/>
            <a:gd name="connsiteY2" fmla="*/ 0 h 16179"/>
            <a:gd name="connsiteX0" fmla="*/ 0 w 10000"/>
            <a:gd name="connsiteY0" fmla="*/ 10000 h 10000"/>
            <a:gd name="connsiteX1" fmla="*/ 7211 w 10000"/>
            <a:gd name="connsiteY1" fmla="*/ 209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7211 w 10000"/>
            <a:gd name="connsiteY1" fmla="*/ 2093 h 10000"/>
            <a:gd name="connsiteX2" fmla="*/ 10000 w 10000"/>
            <a:gd name="connsiteY2" fmla="*/ 0 h 10000"/>
            <a:gd name="connsiteX0" fmla="*/ 0 w 7211"/>
            <a:gd name="connsiteY0" fmla="*/ 7907 h 7907"/>
            <a:gd name="connsiteX1" fmla="*/ 7211 w 7211"/>
            <a:gd name="connsiteY1" fmla="*/ 0 h 7907"/>
            <a:gd name="connsiteX0" fmla="*/ 0 w 10652"/>
            <a:gd name="connsiteY0" fmla="*/ 10490 h 10490"/>
            <a:gd name="connsiteX1" fmla="*/ 10652 w 10652"/>
            <a:gd name="connsiteY1" fmla="*/ 0 h 10490"/>
            <a:gd name="connsiteX0" fmla="*/ 0 w 9459"/>
            <a:gd name="connsiteY0" fmla="*/ 10890 h 10890"/>
            <a:gd name="connsiteX1" fmla="*/ 9459 w 9459"/>
            <a:gd name="connsiteY1" fmla="*/ 0 h 10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459" h="10890">
              <a:moveTo>
                <a:pt x="0" y="10890"/>
              </a:moveTo>
              <a:cubicBezTo>
                <a:pt x="1887" y="9095"/>
                <a:pt x="6662" y="1967"/>
                <a:pt x="945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61998</xdr:colOff>
      <xdr:row>42</xdr:row>
      <xdr:rowOff>37012</xdr:rowOff>
    </xdr:from>
    <xdr:to>
      <xdr:col>8</xdr:col>
      <xdr:colOff>291990</xdr:colOff>
      <xdr:row>48</xdr:row>
      <xdr:rowOff>26330</xdr:rowOff>
    </xdr:to>
    <xdr:sp macro="" textlink="">
      <xdr:nvSpPr>
        <xdr:cNvPr id="393" name="Freeform 701">
          <a:extLst>
            <a:ext uri="{FF2B5EF4-FFF2-40B4-BE49-F238E27FC236}">
              <a16:creationId xmlns:a16="http://schemas.microsoft.com/office/drawing/2014/main" id="{6B362557-C545-495B-8443-E304C4E8009A}"/>
            </a:ext>
          </a:extLst>
        </xdr:cNvPr>
        <xdr:cNvSpPr>
          <a:spLocks/>
        </xdr:cNvSpPr>
      </xdr:nvSpPr>
      <xdr:spPr bwMode="auto">
        <a:xfrm rot="474861">
          <a:off x="4322848" y="7155362"/>
          <a:ext cx="915792" cy="998968"/>
        </a:xfrm>
        <a:custGeom>
          <a:avLst/>
          <a:gdLst>
            <a:gd name="T0" fmla="*/ 1055077 w 71864"/>
            <a:gd name="T1" fmla="*/ 801566 h 53584"/>
            <a:gd name="T2" fmla="*/ 1055077 w 71864"/>
            <a:gd name="T3" fmla="*/ 651975 h 53584"/>
            <a:gd name="T4" fmla="*/ 919507 w 71864"/>
            <a:gd name="T5" fmla="*/ 652140 h 53584"/>
            <a:gd name="T6" fmla="*/ 0 w 71864"/>
            <a:gd name="T7" fmla="*/ 0 h 53584"/>
            <a:gd name="T8" fmla="*/ 0 60000 65536"/>
            <a:gd name="T9" fmla="*/ 0 60000 65536"/>
            <a:gd name="T10" fmla="*/ 0 60000 65536"/>
            <a:gd name="T11" fmla="*/ 0 60000 65536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62630 w 71864"/>
            <a:gd name="connsiteY2" fmla="*/ 4359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1864"/>
            <a:gd name="connsiteY0" fmla="*/ 53584 h 53584"/>
            <a:gd name="connsiteX1" fmla="*/ 71864 w 71864"/>
            <a:gd name="connsiteY1" fmla="*/ 43584 h 53584"/>
            <a:gd name="connsiteX2" fmla="*/ 59732 w 71864"/>
            <a:gd name="connsiteY2" fmla="*/ 39025 h 53584"/>
            <a:gd name="connsiteX3" fmla="*/ 41471 w 71864"/>
            <a:gd name="connsiteY3" fmla="*/ 18123 h 53584"/>
            <a:gd name="connsiteX4" fmla="*/ 0 w 71864"/>
            <a:gd name="connsiteY4" fmla="*/ 0 h 53584"/>
            <a:gd name="connsiteX0" fmla="*/ 71864 w 73603"/>
            <a:gd name="connsiteY0" fmla="*/ 53584 h 53584"/>
            <a:gd name="connsiteX1" fmla="*/ 73603 w 73603"/>
            <a:gd name="connsiteY1" fmla="*/ 41299 h 53584"/>
            <a:gd name="connsiteX2" fmla="*/ 59732 w 73603"/>
            <a:gd name="connsiteY2" fmla="*/ 39025 h 53584"/>
            <a:gd name="connsiteX3" fmla="*/ 41471 w 73603"/>
            <a:gd name="connsiteY3" fmla="*/ 18123 h 53584"/>
            <a:gd name="connsiteX4" fmla="*/ 0 w 73603"/>
            <a:gd name="connsiteY4" fmla="*/ 0 h 53584"/>
            <a:gd name="connsiteX0" fmla="*/ 78329 w 78369"/>
            <a:gd name="connsiteY0" fmla="*/ 72907 h 72907"/>
            <a:gd name="connsiteX1" fmla="*/ 73603 w 78369"/>
            <a:gd name="connsiteY1" fmla="*/ 41299 h 72907"/>
            <a:gd name="connsiteX2" fmla="*/ 59732 w 78369"/>
            <a:gd name="connsiteY2" fmla="*/ 39025 h 72907"/>
            <a:gd name="connsiteX3" fmla="*/ 41471 w 78369"/>
            <a:gd name="connsiteY3" fmla="*/ 18123 h 72907"/>
            <a:gd name="connsiteX4" fmla="*/ 0 w 78369"/>
            <a:gd name="connsiteY4" fmla="*/ 0 h 72907"/>
            <a:gd name="connsiteX0" fmla="*/ 79011 w 79047"/>
            <a:gd name="connsiteY0" fmla="*/ 80943 h 80943"/>
            <a:gd name="connsiteX1" fmla="*/ 73603 w 79047"/>
            <a:gd name="connsiteY1" fmla="*/ 41299 h 80943"/>
            <a:gd name="connsiteX2" fmla="*/ 59732 w 79047"/>
            <a:gd name="connsiteY2" fmla="*/ 39025 h 80943"/>
            <a:gd name="connsiteX3" fmla="*/ 41471 w 79047"/>
            <a:gd name="connsiteY3" fmla="*/ 18123 h 80943"/>
            <a:gd name="connsiteX4" fmla="*/ 0 w 79047"/>
            <a:gd name="connsiteY4" fmla="*/ 0 h 80943"/>
            <a:gd name="connsiteX0" fmla="*/ 65844 w 65880"/>
            <a:gd name="connsiteY0" fmla="*/ 76169 h 76169"/>
            <a:gd name="connsiteX1" fmla="*/ 60436 w 65880"/>
            <a:gd name="connsiteY1" fmla="*/ 36525 h 76169"/>
            <a:gd name="connsiteX2" fmla="*/ 46565 w 65880"/>
            <a:gd name="connsiteY2" fmla="*/ 34251 h 76169"/>
            <a:gd name="connsiteX3" fmla="*/ 28304 w 65880"/>
            <a:gd name="connsiteY3" fmla="*/ 13349 h 76169"/>
            <a:gd name="connsiteX4" fmla="*/ 0 w 65880"/>
            <a:gd name="connsiteY4" fmla="*/ 0 h 76169"/>
            <a:gd name="connsiteX0" fmla="*/ 68466 w 68502"/>
            <a:gd name="connsiteY0" fmla="*/ 77043 h 77043"/>
            <a:gd name="connsiteX1" fmla="*/ 63058 w 68502"/>
            <a:gd name="connsiteY1" fmla="*/ 37399 h 77043"/>
            <a:gd name="connsiteX2" fmla="*/ 49187 w 68502"/>
            <a:gd name="connsiteY2" fmla="*/ 35125 h 77043"/>
            <a:gd name="connsiteX3" fmla="*/ 30926 w 68502"/>
            <a:gd name="connsiteY3" fmla="*/ 14223 h 77043"/>
            <a:gd name="connsiteX4" fmla="*/ 0 w 68502"/>
            <a:gd name="connsiteY4" fmla="*/ 0 h 77043"/>
            <a:gd name="connsiteX0" fmla="*/ 68466 w 68502"/>
            <a:gd name="connsiteY0" fmla="*/ 77043 h 77043"/>
            <a:gd name="connsiteX1" fmla="*/ 63058 w 68502"/>
            <a:gd name="connsiteY1" fmla="*/ 37399 h 77043"/>
            <a:gd name="connsiteX2" fmla="*/ 49187 w 68502"/>
            <a:gd name="connsiteY2" fmla="*/ 35125 h 77043"/>
            <a:gd name="connsiteX3" fmla="*/ 30926 w 68502"/>
            <a:gd name="connsiteY3" fmla="*/ 14223 h 77043"/>
            <a:gd name="connsiteX4" fmla="*/ 0 w 68502"/>
            <a:gd name="connsiteY4" fmla="*/ 0 h 77043"/>
            <a:gd name="connsiteX0" fmla="*/ 68466 w 68502"/>
            <a:gd name="connsiteY0" fmla="*/ 77043 h 77043"/>
            <a:gd name="connsiteX1" fmla="*/ 63058 w 68502"/>
            <a:gd name="connsiteY1" fmla="*/ 37399 h 77043"/>
            <a:gd name="connsiteX2" fmla="*/ 46067 w 68502"/>
            <a:gd name="connsiteY2" fmla="*/ 35398 h 77043"/>
            <a:gd name="connsiteX3" fmla="*/ 30926 w 68502"/>
            <a:gd name="connsiteY3" fmla="*/ 14223 h 77043"/>
            <a:gd name="connsiteX4" fmla="*/ 0 w 68502"/>
            <a:gd name="connsiteY4" fmla="*/ 0 h 77043"/>
            <a:gd name="connsiteX0" fmla="*/ 68466 w 68502"/>
            <a:gd name="connsiteY0" fmla="*/ 77043 h 77043"/>
            <a:gd name="connsiteX1" fmla="*/ 63058 w 68502"/>
            <a:gd name="connsiteY1" fmla="*/ 37399 h 77043"/>
            <a:gd name="connsiteX2" fmla="*/ 47268 w 68502"/>
            <a:gd name="connsiteY2" fmla="*/ 35382 h 77043"/>
            <a:gd name="connsiteX3" fmla="*/ 30926 w 68502"/>
            <a:gd name="connsiteY3" fmla="*/ 14223 h 77043"/>
            <a:gd name="connsiteX4" fmla="*/ 0 w 68502"/>
            <a:gd name="connsiteY4" fmla="*/ 0 h 77043"/>
            <a:gd name="connsiteX0" fmla="*/ 68466 w 68502"/>
            <a:gd name="connsiteY0" fmla="*/ 77043 h 77043"/>
            <a:gd name="connsiteX1" fmla="*/ 63058 w 68502"/>
            <a:gd name="connsiteY1" fmla="*/ 37399 h 77043"/>
            <a:gd name="connsiteX2" fmla="*/ 47268 w 68502"/>
            <a:gd name="connsiteY2" fmla="*/ 35382 h 77043"/>
            <a:gd name="connsiteX3" fmla="*/ 30926 w 68502"/>
            <a:gd name="connsiteY3" fmla="*/ 14223 h 77043"/>
            <a:gd name="connsiteX4" fmla="*/ 0 w 68502"/>
            <a:gd name="connsiteY4" fmla="*/ 0 h 77043"/>
            <a:gd name="connsiteX0" fmla="*/ 68810 w 68844"/>
            <a:gd name="connsiteY0" fmla="*/ 75185 h 75185"/>
            <a:gd name="connsiteX1" fmla="*/ 63058 w 68844"/>
            <a:gd name="connsiteY1" fmla="*/ 37399 h 75185"/>
            <a:gd name="connsiteX2" fmla="*/ 47268 w 68844"/>
            <a:gd name="connsiteY2" fmla="*/ 35382 h 75185"/>
            <a:gd name="connsiteX3" fmla="*/ 30926 w 68844"/>
            <a:gd name="connsiteY3" fmla="*/ 14223 h 75185"/>
            <a:gd name="connsiteX4" fmla="*/ 0 w 68844"/>
            <a:gd name="connsiteY4" fmla="*/ 0 h 75185"/>
            <a:gd name="connsiteX0" fmla="*/ 68810 w 68810"/>
            <a:gd name="connsiteY0" fmla="*/ 75185 h 75185"/>
            <a:gd name="connsiteX1" fmla="*/ 63058 w 68810"/>
            <a:gd name="connsiteY1" fmla="*/ 37399 h 75185"/>
            <a:gd name="connsiteX2" fmla="*/ 47268 w 68810"/>
            <a:gd name="connsiteY2" fmla="*/ 35382 h 75185"/>
            <a:gd name="connsiteX3" fmla="*/ 30926 w 68810"/>
            <a:gd name="connsiteY3" fmla="*/ 14223 h 75185"/>
            <a:gd name="connsiteX4" fmla="*/ 0 w 68810"/>
            <a:gd name="connsiteY4" fmla="*/ 0 h 75185"/>
            <a:gd name="connsiteX0" fmla="*/ 68752 w 68752"/>
            <a:gd name="connsiteY0" fmla="*/ 73685 h 73685"/>
            <a:gd name="connsiteX1" fmla="*/ 63058 w 68752"/>
            <a:gd name="connsiteY1" fmla="*/ 37399 h 73685"/>
            <a:gd name="connsiteX2" fmla="*/ 47268 w 68752"/>
            <a:gd name="connsiteY2" fmla="*/ 35382 h 73685"/>
            <a:gd name="connsiteX3" fmla="*/ 30926 w 68752"/>
            <a:gd name="connsiteY3" fmla="*/ 14223 h 73685"/>
            <a:gd name="connsiteX4" fmla="*/ 0 w 68752"/>
            <a:gd name="connsiteY4" fmla="*/ 0 h 736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8752" h="73685">
              <a:moveTo>
                <a:pt x="68752" y="73685"/>
              </a:moveTo>
              <a:cubicBezTo>
                <a:pt x="68659" y="69080"/>
                <a:pt x="62478" y="41494"/>
                <a:pt x="63058" y="37399"/>
              </a:cubicBezTo>
              <a:cubicBezTo>
                <a:pt x="56637" y="36353"/>
                <a:pt x="53887" y="34354"/>
                <a:pt x="47268" y="35382"/>
              </a:cubicBezTo>
              <a:cubicBezTo>
                <a:pt x="45483" y="29471"/>
                <a:pt x="41364" y="21489"/>
                <a:pt x="30926" y="14223"/>
              </a:cubicBezTo>
              <a:cubicBezTo>
                <a:pt x="20488" y="6957"/>
                <a:pt x="6662" y="40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341202</xdr:colOff>
      <xdr:row>45</xdr:row>
      <xdr:rowOff>12517</xdr:rowOff>
    </xdr:from>
    <xdr:to>
      <xdr:col>8</xdr:col>
      <xdr:colOff>16746</xdr:colOff>
      <xdr:row>45</xdr:row>
      <xdr:rowOff>60361</xdr:rowOff>
    </xdr:to>
    <xdr:sp macro="" textlink="">
      <xdr:nvSpPr>
        <xdr:cNvPr id="394" name="Line 198">
          <a:extLst>
            <a:ext uri="{FF2B5EF4-FFF2-40B4-BE49-F238E27FC236}">
              <a16:creationId xmlns:a16="http://schemas.microsoft.com/office/drawing/2014/main" id="{67F7A890-E0D9-4F40-8DB6-AEFB9BE0885B}"/>
            </a:ext>
          </a:extLst>
        </xdr:cNvPr>
        <xdr:cNvSpPr>
          <a:spLocks noChangeShapeType="1"/>
        </xdr:cNvSpPr>
      </xdr:nvSpPr>
      <xdr:spPr bwMode="auto">
        <a:xfrm rot="474861" flipH="1">
          <a:off x="4602052" y="7645217"/>
          <a:ext cx="361344" cy="47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104533</xdr:colOff>
      <xdr:row>43</xdr:row>
      <xdr:rowOff>121215</xdr:rowOff>
    </xdr:from>
    <xdr:to>
      <xdr:col>8</xdr:col>
      <xdr:colOff>214148</xdr:colOff>
      <xdr:row>45</xdr:row>
      <xdr:rowOff>108763</xdr:rowOff>
    </xdr:to>
    <xdr:sp macro="" textlink="">
      <xdr:nvSpPr>
        <xdr:cNvPr id="395" name="Line 198">
          <a:extLst>
            <a:ext uri="{FF2B5EF4-FFF2-40B4-BE49-F238E27FC236}">
              <a16:creationId xmlns:a16="http://schemas.microsoft.com/office/drawing/2014/main" id="{0658CD97-78AD-4BCC-91B5-9F6EA0945CB8}"/>
            </a:ext>
          </a:extLst>
        </xdr:cNvPr>
        <xdr:cNvSpPr>
          <a:spLocks noChangeShapeType="1"/>
        </xdr:cNvSpPr>
      </xdr:nvSpPr>
      <xdr:spPr bwMode="auto">
        <a:xfrm rot="21373481">
          <a:off x="5051183" y="7411015"/>
          <a:ext cx="109615" cy="330448"/>
        </a:xfrm>
        <a:custGeom>
          <a:avLst/>
          <a:gdLst>
            <a:gd name="connsiteX0" fmla="*/ 0 w 24392"/>
            <a:gd name="connsiteY0" fmla="*/ 0 h 215155"/>
            <a:gd name="connsiteX1" fmla="*/ 24392 w 24392"/>
            <a:gd name="connsiteY1" fmla="*/ 215155 h 215155"/>
            <a:gd name="connsiteX0" fmla="*/ 0 w 122993"/>
            <a:gd name="connsiteY0" fmla="*/ 0 h 263826"/>
            <a:gd name="connsiteX1" fmla="*/ 122993 w 122993"/>
            <a:gd name="connsiteY1" fmla="*/ 263826 h 263826"/>
            <a:gd name="connsiteX0" fmla="*/ 0 w 122993"/>
            <a:gd name="connsiteY0" fmla="*/ 0 h 263826"/>
            <a:gd name="connsiteX1" fmla="*/ 122993 w 122993"/>
            <a:gd name="connsiteY1" fmla="*/ 263826 h 263826"/>
            <a:gd name="connsiteX0" fmla="*/ 8735 w 131728"/>
            <a:gd name="connsiteY0" fmla="*/ 518 h 264344"/>
            <a:gd name="connsiteX1" fmla="*/ 0 w 131728"/>
            <a:gd name="connsiteY1" fmla="*/ 0 h 264344"/>
            <a:gd name="connsiteX2" fmla="*/ 131728 w 131728"/>
            <a:gd name="connsiteY2" fmla="*/ 264344 h 264344"/>
            <a:gd name="connsiteX0" fmla="*/ 1798 w 124791"/>
            <a:gd name="connsiteY0" fmla="*/ 37870 h 301696"/>
            <a:gd name="connsiteX1" fmla="*/ 0 w 124791"/>
            <a:gd name="connsiteY1" fmla="*/ 0 h 301696"/>
            <a:gd name="connsiteX2" fmla="*/ 124791 w 124791"/>
            <a:gd name="connsiteY2" fmla="*/ 301696 h 301696"/>
            <a:gd name="connsiteX0" fmla="*/ 5 w 126459"/>
            <a:gd name="connsiteY0" fmla="*/ 4635 h 268461"/>
            <a:gd name="connsiteX1" fmla="*/ 58275 w 126459"/>
            <a:gd name="connsiteY1" fmla="*/ 0 h 268461"/>
            <a:gd name="connsiteX2" fmla="*/ 122998 w 126459"/>
            <a:gd name="connsiteY2" fmla="*/ 268461 h 268461"/>
            <a:gd name="connsiteX0" fmla="*/ 4 w 128257"/>
            <a:gd name="connsiteY0" fmla="*/ 1796 h 303491"/>
            <a:gd name="connsiteX1" fmla="*/ 60073 w 128257"/>
            <a:gd name="connsiteY1" fmla="*/ 35030 h 303491"/>
            <a:gd name="connsiteX2" fmla="*/ 124796 w 128257"/>
            <a:gd name="connsiteY2" fmla="*/ 303491 h 303491"/>
            <a:gd name="connsiteX0" fmla="*/ 3 w 155556"/>
            <a:gd name="connsiteY0" fmla="*/ 1510 h 303205"/>
            <a:gd name="connsiteX1" fmla="*/ 106868 w 155556"/>
            <a:gd name="connsiteY1" fmla="*/ 47298 h 303205"/>
            <a:gd name="connsiteX2" fmla="*/ 124795 w 155556"/>
            <a:gd name="connsiteY2" fmla="*/ 303205 h 303205"/>
            <a:gd name="connsiteX0" fmla="*/ 2 w 155555"/>
            <a:gd name="connsiteY0" fmla="*/ 750 h 302445"/>
            <a:gd name="connsiteX1" fmla="*/ 106867 w 155555"/>
            <a:gd name="connsiteY1" fmla="*/ 46538 h 302445"/>
            <a:gd name="connsiteX2" fmla="*/ 124794 w 155555"/>
            <a:gd name="connsiteY2" fmla="*/ 302445 h 302445"/>
            <a:gd name="connsiteX0" fmla="*/ 3 w 155556"/>
            <a:gd name="connsiteY0" fmla="*/ 1833 h 303528"/>
            <a:gd name="connsiteX1" fmla="*/ 106868 w 155556"/>
            <a:gd name="connsiteY1" fmla="*/ 47621 h 303528"/>
            <a:gd name="connsiteX2" fmla="*/ 124795 w 155556"/>
            <a:gd name="connsiteY2" fmla="*/ 303528 h 303528"/>
            <a:gd name="connsiteX0" fmla="*/ 3 w 124795"/>
            <a:gd name="connsiteY0" fmla="*/ 1833 h 303528"/>
            <a:gd name="connsiteX1" fmla="*/ 106868 w 124795"/>
            <a:gd name="connsiteY1" fmla="*/ 47621 h 303528"/>
            <a:gd name="connsiteX2" fmla="*/ 124795 w 124795"/>
            <a:gd name="connsiteY2" fmla="*/ 303528 h 303528"/>
            <a:gd name="connsiteX0" fmla="*/ 4 w 106767"/>
            <a:gd name="connsiteY0" fmla="*/ 1537 h 315802"/>
            <a:gd name="connsiteX1" fmla="*/ 88840 w 106767"/>
            <a:gd name="connsiteY1" fmla="*/ 59895 h 315802"/>
            <a:gd name="connsiteX2" fmla="*/ 106767 w 106767"/>
            <a:gd name="connsiteY2" fmla="*/ 315802 h 315802"/>
            <a:gd name="connsiteX0" fmla="*/ 4 w 110531"/>
            <a:gd name="connsiteY0" fmla="*/ 1537 h 310890"/>
            <a:gd name="connsiteX1" fmla="*/ 88840 w 110531"/>
            <a:gd name="connsiteY1" fmla="*/ 59895 h 310890"/>
            <a:gd name="connsiteX2" fmla="*/ 110531 w 110531"/>
            <a:gd name="connsiteY2" fmla="*/ 310890 h 310890"/>
            <a:gd name="connsiteX0" fmla="*/ 4 w 115124"/>
            <a:gd name="connsiteY0" fmla="*/ 1537 h 310890"/>
            <a:gd name="connsiteX1" fmla="*/ 88840 w 115124"/>
            <a:gd name="connsiteY1" fmla="*/ 59895 h 310890"/>
            <a:gd name="connsiteX2" fmla="*/ 110531 w 115124"/>
            <a:gd name="connsiteY2" fmla="*/ 310890 h 310890"/>
            <a:gd name="connsiteX0" fmla="*/ 3 w 126076"/>
            <a:gd name="connsiteY0" fmla="*/ 1754 h 301511"/>
            <a:gd name="connsiteX1" fmla="*/ 99792 w 126076"/>
            <a:gd name="connsiteY1" fmla="*/ 50516 h 301511"/>
            <a:gd name="connsiteX2" fmla="*/ 121483 w 126076"/>
            <a:gd name="connsiteY2" fmla="*/ 301511 h 301511"/>
            <a:gd name="connsiteX0" fmla="*/ 5 w 106110"/>
            <a:gd name="connsiteY0" fmla="*/ 1422 h 317061"/>
            <a:gd name="connsiteX1" fmla="*/ 79826 w 106110"/>
            <a:gd name="connsiteY1" fmla="*/ 66066 h 317061"/>
            <a:gd name="connsiteX2" fmla="*/ 101517 w 106110"/>
            <a:gd name="connsiteY2" fmla="*/ 317061 h 317061"/>
            <a:gd name="connsiteX0" fmla="*/ 5 w 109615"/>
            <a:gd name="connsiteY0" fmla="*/ 1422 h 317061"/>
            <a:gd name="connsiteX1" fmla="*/ 79826 w 109615"/>
            <a:gd name="connsiteY1" fmla="*/ 66066 h 317061"/>
            <a:gd name="connsiteX2" fmla="*/ 101517 w 109615"/>
            <a:gd name="connsiteY2" fmla="*/ 317061 h 3170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615" h="317061">
              <a:moveTo>
                <a:pt x="5" y="1422"/>
              </a:moveTo>
              <a:cubicBezTo>
                <a:pt x="-594" y="-11201"/>
                <a:pt x="59363" y="64290"/>
                <a:pt x="79826" y="66066"/>
              </a:cubicBezTo>
              <a:cubicBezTo>
                <a:pt x="110117" y="217885"/>
                <a:pt x="117231" y="222837"/>
                <a:pt x="101517" y="3170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374605</xdr:colOff>
      <xdr:row>1</xdr:row>
      <xdr:rowOff>115336</xdr:rowOff>
    </xdr:from>
    <xdr:to>
      <xdr:col>6</xdr:col>
      <xdr:colOff>383645</xdr:colOff>
      <xdr:row>2</xdr:row>
      <xdr:rowOff>52918</xdr:rowOff>
    </xdr:to>
    <xdr:sp macro="" textlink="">
      <xdr:nvSpPr>
        <xdr:cNvPr id="396" name="Text Box 1664">
          <a:extLst>
            <a:ext uri="{FF2B5EF4-FFF2-40B4-BE49-F238E27FC236}">
              <a16:creationId xmlns:a16="http://schemas.microsoft.com/office/drawing/2014/main" id="{0D53542C-3116-48FE-91CE-87E1C89819DF}"/>
            </a:ext>
          </a:extLst>
        </xdr:cNvPr>
        <xdr:cNvSpPr txBox="1">
          <a:spLocks noChangeArrowheads="1"/>
        </xdr:cNvSpPr>
      </xdr:nvSpPr>
      <xdr:spPr bwMode="auto">
        <a:xfrm>
          <a:off x="3263855" y="286786"/>
          <a:ext cx="694840" cy="12173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ｸﾞﾘｰﾝﾛｰﾄﾞﾚｰｽ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ｺｰｽ 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9</xdr:col>
      <xdr:colOff>513482</xdr:colOff>
      <xdr:row>4</xdr:row>
      <xdr:rowOff>42791</xdr:rowOff>
    </xdr:from>
    <xdr:to>
      <xdr:col>10</xdr:col>
      <xdr:colOff>94145</xdr:colOff>
      <xdr:row>5</xdr:row>
      <xdr:rowOff>87817</xdr:rowOff>
    </xdr:to>
    <xdr:grpSp>
      <xdr:nvGrpSpPr>
        <xdr:cNvPr id="397" name="Group 6672">
          <a:extLst>
            <a:ext uri="{FF2B5EF4-FFF2-40B4-BE49-F238E27FC236}">
              <a16:creationId xmlns:a16="http://schemas.microsoft.com/office/drawing/2014/main" id="{03C9B110-6EED-4DA5-8099-AFAA9896FA66}"/>
            </a:ext>
          </a:extLst>
        </xdr:cNvPr>
        <xdr:cNvGrpSpPr>
          <a:grpSpLocks/>
        </xdr:cNvGrpSpPr>
      </xdr:nvGrpSpPr>
      <xdr:grpSpPr bwMode="auto">
        <a:xfrm>
          <a:off x="6134224" y="767088"/>
          <a:ext cx="265273" cy="203776"/>
          <a:chOff x="536" y="110"/>
          <a:chExt cx="46" cy="44"/>
        </a:xfrm>
      </xdr:grpSpPr>
      <xdr:pic>
        <xdr:nvPicPr>
          <xdr:cNvPr id="398" name="Picture 6673" descr="route2">
            <a:extLst>
              <a:ext uri="{FF2B5EF4-FFF2-40B4-BE49-F238E27FC236}">
                <a16:creationId xmlns:a16="http://schemas.microsoft.com/office/drawing/2014/main" id="{E570A944-2FA1-BEE6-515A-54266F90A7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9" name="Text Box 6674">
            <a:extLst>
              <a:ext uri="{FF2B5EF4-FFF2-40B4-BE49-F238E27FC236}">
                <a16:creationId xmlns:a16="http://schemas.microsoft.com/office/drawing/2014/main" id="{88E8A8D5-4208-9EAF-4193-729F3650E5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319096</xdr:colOff>
      <xdr:row>13</xdr:row>
      <xdr:rowOff>128203</xdr:rowOff>
    </xdr:from>
    <xdr:to>
      <xdr:col>2</xdr:col>
      <xdr:colOff>661996</xdr:colOff>
      <xdr:row>15</xdr:row>
      <xdr:rowOff>111930</xdr:rowOff>
    </xdr:to>
    <xdr:grpSp>
      <xdr:nvGrpSpPr>
        <xdr:cNvPr id="400" name="Group 6672">
          <a:extLst>
            <a:ext uri="{FF2B5EF4-FFF2-40B4-BE49-F238E27FC236}">
              <a16:creationId xmlns:a16="http://schemas.microsoft.com/office/drawing/2014/main" id="{987374BA-0EC6-4A62-B79F-35774B75012B}"/>
            </a:ext>
          </a:extLst>
        </xdr:cNvPr>
        <xdr:cNvGrpSpPr>
          <a:grpSpLocks/>
        </xdr:cNvGrpSpPr>
      </xdr:nvGrpSpPr>
      <xdr:grpSpPr bwMode="auto">
        <a:xfrm>
          <a:off x="1147573" y="2365586"/>
          <a:ext cx="342900" cy="311149"/>
          <a:chOff x="536" y="110"/>
          <a:chExt cx="46" cy="44"/>
        </a:xfrm>
      </xdr:grpSpPr>
      <xdr:pic>
        <xdr:nvPicPr>
          <xdr:cNvPr id="401" name="Picture 6673" descr="route2">
            <a:extLst>
              <a:ext uri="{FF2B5EF4-FFF2-40B4-BE49-F238E27FC236}">
                <a16:creationId xmlns:a16="http://schemas.microsoft.com/office/drawing/2014/main" id="{03526265-16B9-0484-89EC-4BC26CFBA2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id="{027244CC-3074-E41F-4CF8-45BA34D488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49084</xdr:colOff>
      <xdr:row>12</xdr:row>
      <xdr:rowOff>19241</xdr:rowOff>
    </xdr:from>
    <xdr:to>
      <xdr:col>3</xdr:col>
      <xdr:colOff>372016</xdr:colOff>
      <xdr:row>14</xdr:row>
      <xdr:rowOff>1405</xdr:rowOff>
    </xdr:to>
    <xdr:grpSp>
      <xdr:nvGrpSpPr>
        <xdr:cNvPr id="403" name="Group 6672">
          <a:extLst>
            <a:ext uri="{FF2B5EF4-FFF2-40B4-BE49-F238E27FC236}">
              <a16:creationId xmlns:a16="http://schemas.microsoft.com/office/drawing/2014/main" id="{3D140B64-73E7-498C-9756-FB9BD820F615}"/>
            </a:ext>
          </a:extLst>
        </xdr:cNvPr>
        <xdr:cNvGrpSpPr>
          <a:grpSpLocks/>
        </xdr:cNvGrpSpPr>
      </xdr:nvGrpSpPr>
      <xdr:grpSpPr bwMode="auto">
        <a:xfrm>
          <a:off x="1562170" y="2092913"/>
          <a:ext cx="322932" cy="309586"/>
          <a:chOff x="536" y="110"/>
          <a:chExt cx="46" cy="44"/>
        </a:xfrm>
      </xdr:grpSpPr>
      <xdr:pic>
        <xdr:nvPicPr>
          <xdr:cNvPr id="404" name="Picture 6673" descr="route2">
            <a:extLst>
              <a:ext uri="{FF2B5EF4-FFF2-40B4-BE49-F238E27FC236}">
                <a16:creationId xmlns:a16="http://schemas.microsoft.com/office/drawing/2014/main" id="{AAD34084-749D-BAFA-DD28-825F984A8F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5" name="Text Box 6674">
            <a:extLst>
              <a:ext uri="{FF2B5EF4-FFF2-40B4-BE49-F238E27FC236}">
                <a16:creationId xmlns:a16="http://schemas.microsoft.com/office/drawing/2014/main" id="{216B3948-E430-B299-AE2D-80FBE06630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99782</xdr:colOff>
      <xdr:row>13</xdr:row>
      <xdr:rowOff>162015</xdr:rowOff>
    </xdr:from>
    <xdr:to>
      <xdr:col>5</xdr:col>
      <xdr:colOff>410708</xdr:colOff>
      <xdr:row>15</xdr:row>
      <xdr:rowOff>115124</xdr:rowOff>
    </xdr:to>
    <xdr:grpSp>
      <xdr:nvGrpSpPr>
        <xdr:cNvPr id="406" name="Group 6672">
          <a:extLst>
            <a:ext uri="{FF2B5EF4-FFF2-40B4-BE49-F238E27FC236}">
              <a16:creationId xmlns:a16="http://schemas.microsoft.com/office/drawing/2014/main" id="{055CFF8D-A4C6-4FC7-ADA5-C59CEC7C10FA}"/>
            </a:ext>
          </a:extLst>
        </xdr:cNvPr>
        <xdr:cNvGrpSpPr>
          <a:grpSpLocks/>
        </xdr:cNvGrpSpPr>
      </xdr:nvGrpSpPr>
      <xdr:grpSpPr bwMode="auto">
        <a:xfrm>
          <a:off x="2982087" y="2399398"/>
          <a:ext cx="310926" cy="280531"/>
          <a:chOff x="536" y="110"/>
          <a:chExt cx="46" cy="44"/>
        </a:xfrm>
      </xdr:grpSpPr>
      <xdr:pic>
        <xdr:nvPicPr>
          <xdr:cNvPr id="407" name="Picture 6673" descr="route2">
            <a:extLst>
              <a:ext uri="{FF2B5EF4-FFF2-40B4-BE49-F238E27FC236}">
                <a16:creationId xmlns:a16="http://schemas.microsoft.com/office/drawing/2014/main" id="{C486441C-D083-7084-B710-B4CB18B86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" name="Text Box 6674">
            <a:extLst>
              <a:ext uri="{FF2B5EF4-FFF2-40B4-BE49-F238E27FC236}">
                <a16:creationId xmlns:a16="http://schemas.microsoft.com/office/drawing/2014/main" id="{6C013347-2C6F-CCCD-E20A-234BAC6096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682959</xdr:colOff>
      <xdr:row>11</xdr:row>
      <xdr:rowOff>8325</xdr:rowOff>
    </xdr:from>
    <xdr:to>
      <xdr:col>10</xdr:col>
      <xdr:colOff>324519</xdr:colOff>
      <xdr:row>12</xdr:row>
      <xdr:rowOff>136096</xdr:rowOff>
    </xdr:to>
    <xdr:grpSp>
      <xdr:nvGrpSpPr>
        <xdr:cNvPr id="409" name="Group 6672">
          <a:extLst>
            <a:ext uri="{FF2B5EF4-FFF2-40B4-BE49-F238E27FC236}">
              <a16:creationId xmlns:a16="http://schemas.microsoft.com/office/drawing/2014/main" id="{D632F19C-2F36-40D9-80FB-C0E21E61C28A}"/>
            </a:ext>
          </a:extLst>
        </xdr:cNvPr>
        <xdr:cNvGrpSpPr>
          <a:grpSpLocks/>
        </xdr:cNvGrpSpPr>
      </xdr:nvGrpSpPr>
      <xdr:grpSpPr bwMode="auto">
        <a:xfrm>
          <a:off x="6303701" y="1903403"/>
          <a:ext cx="326170" cy="306365"/>
          <a:chOff x="536" y="110"/>
          <a:chExt cx="46" cy="44"/>
        </a:xfrm>
      </xdr:grpSpPr>
      <xdr:pic>
        <xdr:nvPicPr>
          <xdr:cNvPr id="410" name="Picture 6673" descr="route2">
            <a:extLst>
              <a:ext uri="{FF2B5EF4-FFF2-40B4-BE49-F238E27FC236}">
                <a16:creationId xmlns:a16="http://schemas.microsoft.com/office/drawing/2014/main" id="{B6BA1999-2F4F-A36C-A2F5-C2ACF2E2A4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1" name="Text Box 6674">
            <a:extLst>
              <a:ext uri="{FF2B5EF4-FFF2-40B4-BE49-F238E27FC236}">
                <a16:creationId xmlns:a16="http://schemas.microsoft.com/office/drawing/2014/main" id="{EA1C0C39-A557-63C7-D54A-6C6FAEABB4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73276</xdr:colOff>
      <xdr:row>29</xdr:row>
      <xdr:rowOff>90443</xdr:rowOff>
    </xdr:from>
    <xdr:to>
      <xdr:col>1</xdr:col>
      <xdr:colOff>381025</xdr:colOff>
      <xdr:row>31</xdr:row>
      <xdr:rowOff>70157</xdr:rowOff>
    </xdr:to>
    <xdr:grpSp>
      <xdr:nvGrpSpPr>
        <xdr:cNvPr id="412" name="Group 6672">
          <a:extLst>
            <a:ext uri="{FF2B5EF4-FFF2-40B4-BE49-F238E27FC236}">
              <a16:creationId xmlns:a16="http://schemas.microsoft.com/office/drawing/2014/main" id="{C92AA13E-F2F6-443E-B325-8615A7B00527}"/>
            </a:ext>
          </a:extLst>
        </xdr:cNvPr>
        <xdr:cNvGrpSpPr>
          <a:grpSpLocks/>
        </xdr:cNvGrpSpPr>
      </xdr:nvGrpSpPr>
      <xdr:grpSpPr bwMode="auto">
        <a:xfrm>
          <a:off x="217143" y="5021615"/>
          <a:ext cx="307749" cy="307136"/>
          <a:chOff x="536" y="110"/>
          <a:chExt cx="46" cy="44"/>
        </a:xfrm>
      </xdr:grpSpPr>
      <xdr:pic>
        <xdr:nvPicPr>
          <xdr:cNvPr id="413" name="Picture 6673" descr="route2">
            <a:extLst>
              <a:ext uri="{FF2B5EF4-FFF2-40B4-BE49-F238E27FC236}">
                <a16:creationId xmlns:a16="http://schemas.microsoft.com/office/drawing/2014/main" id="{C488DCCA-0438-3C0A-30A4-1C07737320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4" name="Text Box 6674">
            <a:extLst>
              <a:ext uri="{FF2B5EF4-FFF2-40B4-BE49-F238E27FC236}">
                <a16:creationId xmlns:a16="http://schemas.microsoft.com/office/drawing/2014/main" id="{F9D4AF5A-F1AE-C4E1-1375-C60C97622B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51235</xdr:colOff>
      <xdr:row>31</xdr:row>
      <xdr:rowOff>40822</xdr:rowOff>
    </xdr:from>
    <xdr:to>
      <xdr:col>5</xdr:col>
      <xdr:colOff>412751</xdr:colOff>
      <xdr:row>32</xdr:row>
      <xdr:rowOff>141224</xdr:rowOff>
    </xdr:to>
    <xdr:grpSp>
      <xdr:nvGrpSpPr>
        <xdr:cNvPr id="415" name="Group 6672">
          <a:extLst>
            <a:ext uri="{FF2B5EF4-FFF2-40B4-BE49-F238E27FC236}">
              <a16:creationId xmlns:a16="http://schemas.microsoft.com/office/drawing/2014/main" id="{DC624380-E824-4DBE-885C-13DB1DC55EED}"/>
            </a:ext>
          </a:extLst>
        </xdr:cNvPr>
        <xdr:cNvGrpSpPr>
          <a:grpSpLocks/>
        </xdr:cNvGrpSpPr>
      </xdr:nvGrpSpPr>
      <xdr:grpSpPr bwMode="auto">
        <a:xfrm>
          <a:off x="2933540" y="5299416"/>
          <a:ext cx="361516" cy="264113"/>
          <a:chOff x="536" y="110"/>
          <a:chExt cx="46" cy="44"/>
        </a:xfrm>
      </xdr:grpSpPr>
      <xdr:pic>
        <xdr:nvPicPr>
          <xdr:cNvPr id="416" name="Picture 6673" descr="route2">
            <a:extLst>
              <a:ext uri="{FF2B5EF4-FFF2-40B4-BE49-F238E27FC236}">
                <a16:creationId xmlns:a16="http://schemas.microsoft.com/office/drawing/2014/main" id="{6BC34F27-54B5-A0A3-0152-A84AFD1724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7" name="Text Box 6674">
            <a:extLst>
              <a:ext uri="{FF2B5EF4-FFF2-40B4-BE49-F238E27FC236}">
                <a16:creationId xmlns:a16="http://schemas.microsoft.com/office/drawing/2014/main" id="{F5304EDF-86ED-9869-FD9F-34247B9768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67459</xdr:colOff>
      <xdr:row>27</xdr:row>
      <xdr:rowOff>45358</xdr:rowOff>
    </xdr:from>
    <xdr:to>
      <xdr:col>8</xdr:col>
      <xdr:colOff>358321</xdr:colOff>
      <xdr:row>28</xdr:row>
      <xdr:rowOff>133330</xdr:rowOff>
    </xdr:to>
    <xdr:grpSp>
      <xdr:nvGrpSpPr>
        <xdr:cNvPr id="418" name="Group 6672">
          <a:extLst>
            <a:ext uri="{FF2B5EF4-FFF2-40B4-BE49-F238E27FC236}">
              <a16:creationId xmlns:a16="http://schemas.microsoft.com/office/drawing/2014/main" id="{F906922C-7CD7-4217-999F-0FE21B2C76FB}"/>
            </a:ext>
          </a:extLst>
        </xdr:cNvPr>
        <xdr:cNvGrpSpPr>
          <a:grpSpLocks/>
        </xdr:cNvGrpSpPr>
      </xdr:nvGrpSpPr>
      <xdr:grpSpPr bwMode="auto">
        <a:xfrm>
          <a:off x="5003592" y="4619342"/>
          <a:ext cx="290862" cy="266566"/>
          <a:chOff x="536" y="110"/>
          <a:chExt cx="46" cy="44"/>
        </a:xfrm>
      </xdr:grpSpPr>
      <xdr:pic>
        <xdr:nvPicPr>
          <xdr:cNvPr id="419" name="Picture 6673" descr="route2">
            <a:extLst>
              <a:ext uri="{FF2B5EF4-FFF2-40B4-BE49-F238E27FC236}">
                <a16:creationId xmlns:a16="http://schemas.microsoft.com/office/drawing/2014/main" id="{F4C1749E-47B0-2ED7-EDA8-0350576546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0" name="Text Box 6674">
            <a:extLst>
              <a:ext uri="{FF2B5EF4-FFF2-40B4-BE49-F238E27FC236}">
                <a16:creationId xmlns:a16="http://schemas.microsoft.com/office/drawing/2014/main" id="{2F72413D-6309-2D28-03CA-FF02D5B403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412763</xdr:colOff>
      <xdr:row>27</xdr:row>
      <xdr:rowOff>51024</xdr:rowOff>
    </xdr:from>
    <xdr:to>
      <xdr:col>8</xdr:col>
      <xdr:colOff>69716</xdr:colOff>
      <xdr:row>29</xdr:row>
      <xdr:rowOff>14298</xdr:rowOff>
    </xdr:to>
    <xdr:grpSp>
      <xdr:nvGrpSpPr>
        <xdr:cNvPr id="421" name="Group 6672">
          <a:extLst>
            <a:ext uri="{FF2B5EF4-FFF2-40B4-BE49-F238E27FC236}">
              <a16:creationId xmlns:a16="http://schemas.microsoft.com/office/drawing/2014/main" id="{6FCFC474-1B5F-4336-9F6D-CB000CA4D571}"/>
            </a:ext>
          </a:extLst>
        </xdr:cNvPr>
        <xdr:cNvGrpSpPr>
          <a:grpSpLocks/>
        </xdr:cNvGrpSpPr>
      </xdr:nvGrpSpPr>
      <xdr:grpSpPr bwMode="auto">
        <a:xfrm>
          <a:off x="4664286" y="4625008"/>
          <a:ext cx="341563" cy="320462"/>
          <a:chOff x="536" y="110"/>
          <a:chExt cx="46" cy="44"/>
        </a:xfrm>
      </xdr:grpSpPr>
      <xdr:pic>
        <xdr:nvPicPr>
          <xdr:cNvPr id="422" name="Picture 6673" descr="route2">
            <a:extLst>
              <a:ext uri="{FF2B5EF4-FFF2-40B4-BE49-F238E27FC236}">
                <a16:creationId xmlns:a16="http://schemas.microsoft.com/office/drawing/2014/main" id="{20E50662-31C6-6558-4173-276BBAFBA7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>
            <a:extLst>
              <a:ext uri="{FF2B5EF4-FFF2-40B4-BE49-F238E27FC236}">
                <a16:creationId xmlns:a16="http://schemas.microsoft.com/office/drawing/2014/main" id="{5741B1A5-F613-7F19-C22B-6B2CA54ACD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193046</xdr:colOff>
      <xdr:row>18</xdr:row>
      <xdr:rowOff>133511</xdr:rowOff>
    </xdr:from>
    <xdr:to>
      <xdr:col>5</xdr:col>
      <xdr:colOff>495696</xdr:colOff>
      <xdr:row>20</xdr:row>
      <xdr:rowOff>44823</xdr:rowOff>
    </xdr:to>
    <xdr:grpSp>
      <xdr:nvGrpSpPr>
        <xdr:cNvPr id="424" name="Group 6672">
          <a:extLst>
            <a:ext uri="{FF2B5EF4-FFF2-40B4-BE49-F238E27FC236}">
              <a16:creationId xmlns:a16="http://schemas.microsoft.com/office/drawing/2014/main" id="{49F68014-C3CC-4F43-AA34-CFBB8D8D3845}"/>
            </a:ext>
          </a:extLst>
        </xdr:cNvPr>
        <xdr:cNvGrpSpPr>
          <a:grpSpLocks/>
        </xdr:cNvGrpSpPr>
      </xdr:nvGrpSpPr>
      <xdr:grpSpPr bwMode="auto">
        <a:xfrm>
          <a:off x="3075351" y="3169605"/>
          <a:ext cx="302650" cy="268499"/>
          <a:chOff x="536" y="110"/>
          <a:chExt cx="46" cy="44"/>
        </a:xfrm>
      </xdr:grpSpPr>
      <xdr:pic>
        <xdr:nvPicPr>
          <xdr:cNvPr id="425" name="Picture 6673" descr="route2">
            <a:extLst>
              <a:ext uri="{FF2B5EF4-FFF2-40B4-BE49-F238E27FC236}">
                <a16:creationId xmlns:a16="http://schemas.microsoft.com/office/drawing/2014/main" id="{7902B713-030F-BF35-ED01-B6EAF27C16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6" name="Text Box 6674">
            <a:extLst>
              <a:ext uri="{FF2B5EF4-FFF2-40B4-BE49-F238E27FC236}">
                <a16:creationId xmlns:a16="http://schemas.microsoft.com/office/drawing/2014/main" id="{69F1B823-0CD2-1A4D-3730-56E005F71A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60114</xdr:colOff>
      <xdr:row>28</xdr:row>
      <xdr:rowOff>65517</xdr:rowOff>
    </xdr:from>
    <xdr:to>
      <xdr:col>9</xdr:col>
      <xdr:colOff>362273</xdr:colOff>
      <xdr:row>29</xdr:row>
      <xdr:rowOff>118050</xdr:rowOff>
    </xdr:to>
    <xdr:grpSp>
      <xdr:nvGrpSpPr>
        <xdr:cNvPr id="427" name="Group 6672">
          <a:extLst>
            <a:ext uri="{FF2B5EF4-FFF2-40B4-BE49-F238E27FC236}">
              <a16:creationId xmlns:a16="http://schemas.microsoft.com/office/drawing/2014/main" id="{0A26B425-F0F4-42B8-96EB-7B5033257E6F}"/>
            </a:ext>
          </a:extLst>
        </xdr:cNvPr>
        <xdr:cNvGrpSpPr>
          <a:grpSpLocks/>
        </xdr:cNvGrpSpPr>
      </xdr:nvGrpSpPr>
      <xdr:grpSpPr bwMode="auto">
        <a:xfrm>
          <a:off x="5680856" y="4818095"/>
          <a:ext cx="302159" cy="231127"/>
          <a:chOff x="536" y="110"/>
          <a:chExt cx="46" cy="44"/>
        </a:xfrm>
      </xdr:grpSpPr>
      <xdr:pic>
        <xdr:nvPicPr>
          <xdr:cNvPr id="428" name="Picture 6673" descr="route2">
            <a:extLst>
              <a:ext uri="{FF2B5EF4-FFF2-40B4-BE49-F238E27FC236}">
                <a16:creationId xmlns:a16="http://schemas.microsoft.com/office/drawing/2014/main" id="{FC4907C7-2C21-EF00-EA80-40AB3302FA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" name="Text Box 6674">
            <a:extLst>
              <a:ext uri="{FF2B5EF4-FFF2-40B4-BE49-F238E27FC236}">
                <a16:creationId xmlns:a16="http://schemas.microsoft.com/office/drawing/2014/main" id="{53BD31B0-4A60-7ECD-634F-D8C325D948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 editAs="oneCell">
    <xdr:from>
      <xdr:col>1</xdr:col>
      <xdr:colOff>579285</xdr:colOff>
      <xdr:row>34</xdr:row>
      <xdr:rowOff>11822</xdr:rowOff>
    </xdr:from>
    <xdr:to>
      <xdr:col>2</xdr:col>
      <xdr:colOff>254156</xdr:colOff>
      <xdr:row>35</xdr:row>
      <xdr:rowOff>141695</xdr:rowOff>
    </xdr:to>
    <xdr:grpSp>
      <xdr:nvGrpSpPr>
        <xdr:cNvPr id="430" name="Group 6672">
          <a:extLst>
            <a:ext uri="{FF2B5EF4-FFF2-40B4-BE49-F238E27FC236}">
              <a16:creationId xmlns:a16="http://schemas.microsoft.com/office/drawing/2014/main" id="{ED01175F-BDED-437A-8E89-D3E692708368}"/>
            </a:ext>
          </a:extLst>
        </xdr:cNvPr>
        <xdr:cNvGrpSpPr>
          <a:grpSpLocks/>
        </xdr:cNvGrpSpPr>
      </xdr:nvGrpSpPr>
      <xdr:grpSpPr bwMode="auto">
        <a:xfrm>
          <a:off x="723152" y="5791314"/>
          <a:ext cx="359481" cy="293584"/>
          <a:chOff x="536" y="110"/>
          <a:chExt cx="46" cy="44"/>
        </a:xfrm>
      </xdr:grpSpPr>
      <xdr:pic>
        <xdr:nvPicPr>
          <xdr:cNvPr id="431" name="Picture 6673" descr="route2">
            <a:extLst>
              <a:ext uri="{FF2B5EF4-FFF2-40B4-BE49-F238E27FC236}">
                <a16:creationId xmlns:a16="http://schemas.microsoft.com/office/drawing/2014/main" id="{23FBEEF1-AE46-5349-4C79-E1E0DDA5AE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2" name="Text Box 6674">
            <a:extLst>
              <a:ext uri="{FF2B5EF4-FFF2-40B4-BE49-F238E27FC236}">
                <a16:creationId xmlns:a16="http://schemas.microsoft.com/office/drawing/2014/main" id="{2DA55A3E-58E6-F170-74AA-BD7622AD1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 editAs="oneCell">
    <xdr:from>
      <xdr:col>7</xdr:col>
      <xdr:colOff>39690</xdr:colOff>
      <xdr:row>132</xdr:row>
      <xdr:rowOff>55522</xdr:rowOff>
    </xdr:from>
    <xdr:to>
      <xdr:col>7</xdr:col>
      <xdr:colOff>382590</xdr:colOff>
      <xdr:row>134</xdr:row>
      <xdr:rowOff>40509</xdr:rowOff>
    </xdr:to>
    <xdr:grpSp>
      <xdr:nvGrpSpPr>
        <xdr:cNvPr id="433" name="Group 6672">
          <a:extLst>
            <a:ext uri="{FF2B5EF4-FFF2-40B4-BE49-F238E27FC236}">
              <a16:creationId xmlns:a16="http://schemas.microsoft.com/office/drawing/2014/main" id="{84B5D9A4-D315-4FBB-95B1-B5274AE52027}"/>
            </a:ext>
          </a:extLst>
        </xdr:cNvPr>
        <xdr:cNvGrpSpPr>
          <a:grpSpLocks/>
        </xdr:cNvGrpSpPr>
      </xdr:nvGrpSpPr>
      <xdr:grpSpPr bwMode="auto">
        <a:xfrm>
          <a:off x="4291213" y="22151538"/>
          <a:ext cx="342900" cy="327291"/>
          <a:chOff x="536" y="110"/>
          <a:chExt cx="46" cy="44"/>
        </a:xfrm>
      </xdr:grpSpPr>
      <xdr:pic>
        <xdr:nvPicPr>
          <xdr:cNvPr id="434" name="Picture 6673" descr="route2">
            <a:extLst>
              <a:ext uri="{FF2B5EF4-FFF2-40B4-BE49-F238E27FC236}">
                <a16:creationId xmlns:a16="http://schemas.microsoft.com/office/drawing/2014/main" id="{E5782423-84EE-993F-06D0-4D14558229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5" name="Text Box 6674">
            <a:extLst>
              <a:ext uri="{FF2B5EF4-FFF2-40B4-BE49-F238E27FC236}">
                <a16:creationId xmlns:a16="http://schemas.microsoft.com/office/drawing/2014/main" id="{5B6A3CD5-45F7-CBB6-9A73-B40E572EF2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31801</xdr:colOff>
      <xdr:row>134</xdr:row>
      <xdr:rowOff>7916</xdr:rowOff>
    </xdr:from>
    <xdr:to>
      <xdr:col>9</xdr:col>
      <xdr:colOff>374701</xdr:colOff>
      <xdr:row>136</xdr:row>
      <xdr:rowOff>1107</xdr:rowOff>
    </xdr:to>
    <xdr:grpSp>
      <xdr:nvGrpSpPr>
        <xdr:cNvPr id="436" name="Group 6672">
          <a:extLst>
            <a:ext uri="{FF2B5EF4-FFF2-40B4-BE49-F238E27FC236}">
              <a16:creationId xmlns:a16="http://schemas.microsoft.com/office/drawing/2014/main" id="{19CB59CD-D4BB-4396-B86E-03D8ACCFB3E6}"/>
            </a:ext>
          </a:extLst>
        </xdr:cNvPr>
        <xdr:cNvGrpSpPr>
          <a:grpSpLocks/>
        </xdr:cNvGrpSpPr>
      </xdr:nvGrpSpPr>
      <xdr:grpSpPr bwMode="auto">
        <a:xfrm>
          <a:off x="5652543" y="22446236"/>
          <a:ext cx="342900" cy="320613"/>
          <a:chOff x="536" y="110"/>
          <a:chExt cx="46" cy="44"/>
        </a:xfrm>
      </xdr:grpSpPr>
      <xdr:pic>
        <xdr:nvPicPr>
          <xdr:cNvPr id="437" name="Picture 6673" descr="route2">
            <a:extLst>
              <a:ext uri="{FF2B5EF4-FFF2-40B4-BE49-F238E27FC236}">
                <a16:creationId xmlns:a16="http://schemas.microsoft.com/office/drawing/2014/main" id="{272F39A2-BA87-98E6-CEE5-B04725336A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8" name="Text Box 6674">
            <a:extLst>
              <a:ext uri="{FF2B5EF4-FFF2-40B4-BE49-F238E27FC236}">
                <a16:creationId xmlns:a16="http://schemas.microsoft.com/office/drawing/2014/main" id="{1CA7C8D3-8425-3558-1C22-66669FE95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0</xdr:colOff>
      <xdr:row>131</xdr:row>
      <xdr:rowOff>3142</xdr:rowOff>
    </xdr:from>
    <xdr:to>
      <xdr:col>8</xdr:col>
      <xdr:colOff>342900</xdr:colOff>
      <xdr:row>132</xdr:row>
      <xdr:rowOff>147210</xdr:rowOff>
    </xdr:to>
    <xdr:grpSp>
      <xdr:nvGrpSpPr>
        <xdr:cNvPr id="439" name="Group 6672">
          <a:extLst>
            <a:ext uri="{FF2B5EF4-FFF2-40B4-BE49-F238E27FC236}">
              <a16:creationId xmlns:a16="http://schemas.microsoft.com/office/drawing/2014/main" id="{09AA0DD6-1855-4EA0-8C9F-1C7B8296A29A}"/>
            </a:ext>
          </a:extLst>
        </xdr:cNvPr>
        <xdr:cNvGrpSpPr>
          <a:grpSpLocks/>
        </xdr:cNvGrpSpPr>
      </xdr:nvGrpSpPr>
      <xdr:grpSpPr bwMode="auto">
        <a:xfrm>
          <a:off x="4936133" y="21920564"/>
          <a:ext cx="342900" cy="322662"/>
          <a:chOff x="536" y="110"/>
          <a:chExt cx="46" cy="44"/>
        </a:xfrm>
      </xdr:grpSpPr>
      <xdr:pic>
        <xdr:nvPicPr>
          <xdr:cNvPr id="440" name="Picture 6673" descr="route2">
            <a:extLst>
              <a:ext uri="{FF2B5EF4-FFF2-40B4-BE49-F238E27FC236}">
                <a16:creationId xmlns:a16="http://schemas.microsoft.com/office/drawing/2014/main" id="{C8FB4F67-3FBE-6351-FED9-D3AD89FCC5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1" name="Text Box 6674">
            <a:extLst>
              <a:ext uri="{FF2B5EF4-FFF2-40B4-BE49-F238E27FC236}">
                <a16:creationId xmlns:a16="http://schemas.microsoft.com/office/drawing/2014/main" id="{7FB4ED8A-0FE5-3C51-E1FF-712AA6DBB6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71442</xdr:colOff>
      <xdr:row>45</xdr:row>
      <xdr:rowOff>39657</xdr:rowOff>
    </xdr:from>
    <xdr:to>
      <xdr:col>1</xdr:col>
      <xdr:colOff>414342</xdr:colOff>
      <xdr:row>47</xdr:row>
      <xdr:rowOff>20212</xdr:rowOff>
    </xdr:to>
    <xdr:grpSp>
      <xdr:nvGrpSpPr>
        <xdr:cNvPr id="442" name="Group 6672">
          <a:extLst>
            <a:ext uri="{FF2B5EF4-FFF2-40B4-BE49-F238E27FC236}">
              <a16:creationId xmlns:a16="http://schemas.microsoft.com/office/drawing/2014/main" id="{D39CF5D3-EDF1-4981-8529-B7B624C87098}"/>
            </a:ext>
          </a:extLst>
        </xdr:cNvPr>
        <xdr:cNvGrpSpPr>
          <a:grpSpLocks/>
        </xdr:cNvGrpSpPr>
      </xdr:nvGrpSpPr>
      <xdr:grpSpPr bwMode="auto">
        <a:xfrm>
          <a:off x="215309" y="7669579"/>
          <a:ext cx="342900" cy="307977"/>
          <a:chOff x="536" y="110"/>
          <a:chExt cx="46" cy="44"/>
        </a:xfrm>
      </xdr:grpSpPr>
      <xdr:pic>
        <xdr:nvPicPr>
          <xdr:cNvPr id="443" name="Picture 6673" descr="route2">
            <a:extLst>
              <a:ext uri="{FF2B5EF4-FFF2-40B4-BE49-F238E27FC236}">
                <a16:creationId xmlns:a16="http://schemas.microsoft.com/office/drawing/2014/main" id="{20448692-761B-8D35-1583-3D7C017D3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4" name="Text Box 6674">
            <a:extLst>
              <a:ext uri="{FF2B5EF4-FFF2-40B4-BE49-F238E27FC236}">
                <a16:creationId xmlns:a16="http://schemas.microsoft.com/office/drawing/2014/main" id="{E0075E06-6D85-99D4-8378-510551F611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330768</xdr:colOff>
      <xdr:row>42</xdr:row>
      <xdr:rowOff>141847</xdr:rowOff>
    </xdr:from>
    <xdr:to>
      <xdr:col>3</xdr:col>
      <xdr:colOff>673668</xdr:colOff>
      <xdr:row>44</xdr:row>
      <xdr:rowOff>115691</xdr:rowOff>
    </xdr:to>
    <xdr:grpSp>
      <xdr:nvGrpSpPr>
        <xdr:cNvPr id="445" name="Group 6672">
          <a:extLst>
            <a:ext uri="{FF2B5EF4-FFF2-40B4-BE49-F238E27FC236}">
              <a16:creationId xmlns:a16="http://schemas.microsoft.com/office/drawing/2014/main" id="{36EDDB9F-49A7-421C-9611-ACB16970F06F}"/>
            </a:ext>
          </a:extLst>
        </xdr:cNvPr>
        <xdr:cNvGrpSpPr>
          <a:grpSpLocks/>
        </xdr:cNvGrpSpPr>
      </xdr:nvGrpSpPr>
      <xdr:grpSpPr bwMode="auto">
        <a:xfrm>
          <a:off x="1843854" y="7255831"/>
          <a:ext cx="342900" cy="311188"/>
          <a:chOff x="536" y="110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94385FB3-54F2-CF98-1ADD-A6D77D54A3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B2572024-C44D-FFC8-1DEF-31A1C5771A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393876</xdr:colOff>
      <xdr:row>44</xdr:row>
      <xdr:rowOff>133137</xdr:rowOff>
    </xdr:from>
    <xdr:to>
      <xdr:col>5</xdr:col>
      <xdr:colOff>682753</xdr:colOff>
      <xdr:row>46</xdr:row>
      <xdr:rowOff>60588</xdr:rowOff>
    </xdr:to>
    <xdr:grpSp>
      <xdr:nvGrpSpPr>
        <xdr:cNvPr id="448" name="Group 6672">
          <a:extLst>
            <a:ext uri="{FF2B5EF4-FFF2-40B4-BE49-F238E27FC236}">
              <a16:creationId xmlns:a16="http://schemas.microsoft.com/office/drawing/2014/main" id="{B62DB8EC-2EFF-4C0D-BD40-B072B406A1E8}"/>
            </a:ext>
          </a:extLst>
        </xdr:cNvPr>
        <xdr:cNvGrpSpPr>
          <a:grpSpLocks/>
        </xdr:cNvGrpSpPr>
      </xdr:nvGrpSpPr>
      <xdr:grpSpPr bwMode="auto">
        <a:xfrm>
          <a:off x="3276181" y="7584465"/>
          <a:ext cx="288877" cy="269756"/>
          <a:chOff x="536" y="108"/>
          <a:chExt cx="46" cy="46"/>
        </a:xfrm>
      </xdr:grpSpPr>
      <xdr:pic>
        <xdr:nvPicPr>
          <xdr:cNvPr id="449" name="Picture 6673" descr="route2">
            <a:extLst>
              <a:ext uri="{FF2B5EF4-FFF2-40B4-BE49-F238E27FC236}">
                <a16:creationId xmlns:a16="http://schemas.microsoft.com/office/drawing/2014/main" id="{D113B488-491D-CA8E-63D1-A42132697C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0" name="Text Box 6674">
            <a:extLst>
              <a:ext uri="{FF2B5EF4-FFF2-40B4-BE49-F238E27FC236}">
                <a16:creationId xmlns:a16="http://schemas.microsoft.com/office/drawing/2014/main" id="{B9FBF476-BBE4-99AD-7C76-C51C02F911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4" cy="4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109272</xdr:colOff>
      <xdr:row>51</xdr:row>
      <xdr:rowOff>115773</xdr:rowOff>
    </xdr:from>
    <xdr:to>
      <xdr:col>3</xdr:col>
      <xdr:colOff>452172</xdr:colOff>
      <xdr:row>53</xdr:row>
      <xdr:rowOff>92305</xdr:rowOff>
    </xdr:to>
    <xdr:grpSp>
      <xdr:nvGrpSpPr>
        <xdr:cNvPr id="451" name="Group 6672">
          <a:extLst>
            <a:ext uri="{FF2B5EF4-FFF2-40B4-BE49-F238E27FC236}">
              <a16:creationId xmlns:a16="http://schemas.microsoft.com/office/drawing/2014/main" id="{37DA5949-EFD0-4B30-AD1D-135E2C796BC8}"/>
            </a:ext>
          </a:extLst>
        </xdr:cNvPr>
        <xdr:cNvGrpSpPr>
          <a:grpSpLocks/>
        </xdr:cNvGrpSpPr>
      </xdr:nvGrpSpPr>
      <xdr:grpSpPr bwMode="auto">
        <a:xfrm>
          <a:off x="1622358" y="8752765"/>
          <a:ext cx="342900" cy="318837"/>
          <a:chOff x="536" y="110"/>
          <a:chExt cx="46" cy="44"/>
        </a:xfrm>
      </xdr:grpSpPr>
      <xdr:pic>
        <xdr:nvPicPr>
          <xdr:cNvPr id="452" name="Picture 6673" descr="route2">
            <a:extLst>
              <a:ext uri="{FF2B5EF4-FFF2-40B4-BE49-F238E27FC236}">
                <a16:creationId xmlns:a16="http://schemas.microsoft.com/office/drawing/2014/main" id="{2BE41EFF-BCA5-9DE8-DDC2-0545A7647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3" name="Text Box 6674">
            <a:extLst>
              <a:ext uri="{FF2B5EF4-FFF2-40B4-BE49-F238E27FC236}">
                <a16:creationId xmlns:a16="http://schemas.microsoft.com/office/drawing/2014/main" id="{F531B27E-84FB-10CD-8A7D-FF1D56E795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279698</xdr:colOff>
      <xdr:row>54</xdr:row>
      <xdr:rowOff>20570</xdr:rowOff>
    </xdr:from>
    <xdr:to>
      <xdr:col>4</xdr:col>
      <xdr:colOff>622598</xdr:colOff>
      <xdr:row>56</xdr:row>
      <xdr:rowOff>5662</xdr:rowOff>
    </xdr:to>
    <xdr:grpSp>
      <xdr:nvGrpSpPr>
        <xdr:cNvPr id="454" name="Group 6672">
          <a:extLst>
            <a:ext uri="{FF2B5EF4-FFF2-40B4-BE49-F238E27FC236}">
              <a16:creationId xmlns:a16="http://schemas.microsoft.com/office/drawing/2014/main" id="{0F56DEED-A10A-412E-B225-658CE17419A2}"/>
            </a:ext>
          </a:extLst>
        </xdr:cNvPr>
        <xdr:cNvGrpSpPr>
          <a:grpSpLocks/>
        </xdr:cNvGrpSpPr>
      </xdr:nvGrpSpPr>
      <xdr:grpSpPr bwMode="auto">
        <a:xfrm>
          <a:off x="2477393" y="9163578"/>
          <a:ext cx="342900" cy="312514"/>
          <a:chOff x="536" y="110"/>
          <a:chExt cx="46" cy="44"/>
        </a:xfrm>
      </xdr:grpSpPr>
      <xdr:pic>
        <xdr:nvPicPr>
          <xdr:cNvPr id="455" name="Picture 6673" descr="route2">
            <a:extLst>
              <a:ext uri="{FF2B5EF4-FFF2-40B4-BE49-F238E27FC236}">
                <a16:creationId xmlns:a16="http://schemas.microsoft.com/office/drawing/2014/main" id="{31B3025C-6717-0061-CB53-94608F047F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6" name="Text Box 6674">
            <a:extLst>
              <a:ext uri="{FF2B5EF4-FFF2-40B4-BE49-F238E27FC236}">
                <a16:creationId xmlns:a16="http://schemas.microsoft.com/office/drawing/2014/main" id="{6583ABF5-CC6E-B6B8-6CBD-6756A8E365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78128</xdr:colOff>
      <xdr:row>54</xdr:row>
      <xdr:rowOff>63901</xdr:rowOff>
    </xdr:from>
    <xdr:to>
      <xdr:col>1</xdr:col>
      <xdr:colOff>337853</xdr:colOff>
      <xdr:row>55</xdr:row>
      <xdr:rowOff>126186</xdr:rowOff>
    </xdr:to>
    <xdr:grpSp>
      <xdr:nvGrpSpPr>
        <xdr:cNvPr id="457" name="Group 6672">
          <a:extLst>
            <a:ext uri="{FF2B5EF4-FFF2-40B4-BE49-F238E27FC236}">
              <a16:creationId xmlns:a16="http://schemas.microsoft.com/office/drawing/2014/main" id="{22C0046F-57DA-4922-A9AB-FBB0DA3EEDFF}"/>
            </a:ext>
          </a:extLst>
        </xdr:cNvPr>
        <xdr:cNvGrpSpPr>
          <a:grpSpLocks/>
        </xdr:cNvGrpSpPr>
      </xdr:nvGrpSpPr>
      <xdr:grpSpPr bwMode="auto">
        <a:xfrm>
          <a:off x="221995" y="9206909"/>
          <a:ext cx="259725" cy="225996"/>
          <a:chOff x="536" y="110"/>
          <a:chExt cx="46" cy="44"/>
        </a:xfrm>
      </xdr:grpSpPr>
      <xdr:pic>
        <xdr:nvPicPr>
          <xdr:cNvPr id="458" name="Picture 6673" descr="route2">
            <a:extLst>
              <a:ext uri="{FF2B5EF4-FFF2-40B4-BE49-F238E27FC236}">
                <a16:creationId xmlns:a16="http://schemas.microsoft.com/office/drawing/2014/main" id="{03267F97-1A7B-F16A-5A12-8204288896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9" name="Text Box 6674">
            <a:extLst>
              <a:ext uri="{FF2B5EF4-FFF2-40B4-BE49-F238E27FC236}">
                <a16:creationId xmlns:a16="http://schemas.microsoft.com/office/drawing/2014/main" id="{C056A2FB-36BC-AEA5-7C0F-7FA24B6B0A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 editAs="oneCell">
    <xdr:from>
      <xdr:col>2</xdr:col>
      <xdr:colOff>65491</xdr:colOff>
      <xdr:row>53</xdr:row>
      <xdr:rowOff>87295</xdr:rowOff>
    </xdr:from>
    <xdr:to>
      <xdr:col>2</xdr:col>
      <xdr:colOff>333785</xdr:colOff>
      <xdr:row>55</xdr:row>
      <xdr:rowOff>4070</xdr:rowOff>
    </xdr:to>
    <xdr:grpSp>
      <xdr:nvGrpSpPr>
        <xdr:cNvPr id="460" name="Group 6672">
          <a:extLst>
            <a:ext uri="{FF2B5EF4-FFF2-40B4-BE49-F238E27FC236}">
              <a16:creationId xmlns:a16="http://schemas.microsoft.com/office/drawing/2014/main" id="{A76F8860-4091-4B4A-AAE0-ED778D39CF78}"/>
            </a:ext>
          </a:extLst>
        </xdr:cNvPr>
        <xdr:cNvGrpSpPr>
          <a:grpSpLocks/>
        </xdr:cNvGrpSpPr>
      </xdr:nvGrpSpPr>
      <xdr:grpSpPr bwMode="auto">
        <a:xfrm>
          <a:off x="893968" y="9066592"/>
          <a:ext cx="268294" cy="244197"/>
          <a:chOff x="536" y="110"/>
          <a:chExt cx="46" cy="44"/>
        </a:xfrm>
      </xdr:grpSpPr>
      <xdr:pic>
        <xdr:nvPicPr>
          <xdr:cNvPr id="461" name="Picture 6673" descr="route2">
            <a:extLst>
              <a:ext uri="{FF2B5EF4-FFF2-40B4-BE49-F238E27FC236}">
                <a16:creationId xmlns:a16="http://schemas.microsoft.com/office/drawing/2014/main" id="{EB7ECC39-A0A7-8F97-6764-233E79FEB0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2" name="Text Box 6674">
            <a:extLst>
              <a:ext uri="{FF2B5EF4-FFF2-40B4-BE49-F238E27FC236}">
                <a16:creationId xmlns:a16="http://schemas.microsoft.com/office/drawing/2014/main" id="{FC5B9C6A-C50E-75DB-204D-A19DEF3E82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 editAs="oneCell">
    <xdr:from>
      <xdr:col>5</xdr:col>
      <xdr:colOff>275562</xdr:colOff>
      <xdr:row>51</xdr:row>
      <xdr:rowOff>60429</xdr:rowOff>
    </xdr:from>
    <xdr:to>
      <xdr:col>5</xdr:col>
      <xdr:colOff>582083</xdr:colOff>
      <xdr:row>53</xdr:row>
      <xdr:rowOff>4074</xdr:rowOff>
    </xdr:to>
    <xdr:grpSp>
      <xdr:nvGrpSpPr>
        <xdr:cNvPr id="463" name="Group 6672">
          <a:extLst>
            <a:ext uri="{FF2B5EF4-FFF2-40B4-BE49-F238E27FC236}">
              <a16:creationId xmlns:a16="http://schemas.microsoft.com/office/drawing/2014/main" id="{F79C0834-E21C-435A-B95F-48321A032C93}"/>
            </a:ext>
          </a:extLst>
        </xdr:cNvPr>
        <xdr:cNvGrpSpPr>
          <a:grpSpLocks/>
        </xdr:cNvGrpSpPr>
      </xdr:nvGrpSpPr>
      <xdr:grpSpPr bwMode="auto">
        <a:xfrm>
          <a:off x="3157867" y="8697421"/>
          <a:ext cx="306521" cy="285950"/>
          <a:chOff x="536" y="110"/>
          <a:chExt cx="46" cy="44"/>
        </a:xfrm>
      </xdr:grpSpPr>
      <xdr:pic>
        <xdr:nvPicPr>
          <xdr:cNvPr id="464" name="Picture 6673" descr="route2">
            <a:extLst>
              <a:ext uri="{FF2B5EF4-FFF2-40B4-BE49-F238E27FC236}">
                <a16:creationId xmlns:a16="http://schemas.microsoft.com/office/drawing/2014/main" id="{8FDAC7DC-BE1F-CCBC-204D-7D16676715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5" name="Text Box 6674">
            <a:extLst>
              <a:ext uri="{FF2B5EF4-FFF2-40B4-BE49-F238E27FC236}">
                <a16:creationId xmlns:a16="http://schemas.microsoft.com/office/drawing/2014/main" id="{E9527153-D011-36C9-2DD2-18ACD4DFE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24093</xdr:colOff>
      <xdr:row>52</xdr:row>
      <xdr:rowOff>20545</xdr:rowOff>
    </xdr:from>
    <xdr:to>
      <xdr:col>9</xdr:col>
      <xdr:colOff>350065</xdr:colOff>
      <xdr:row>53</xdr:row>
      <xdr:rowOff>69199</xdr:rowOff>
    </xdr:to>
    <xdr:grpSp>
      <xdr:nvGrpSpPr>
        <xdr:cNvPr id="466" name="Group 6672">
          <a:extLst>
            <a:ext uri="{FF2B5EF4-FFF2-40B4-BE49-F238E27FC236}">
              <a16:creationId xmlns:a16="http://schemas.microsoft.com/office/drawing/2014/main" id="{C586615E-36E5-4B19-9E44-54145108B74B}"/>
            </a:ext>
          </a:extLst>
        </xdr:cNvPr>
        <xdr:cNvGrpSpPr>
          <a:grpSpLocks/>
        </xdr:cNvGrpSpPr>
      </xdr:nvGrpSpPr>
      <xdr:grpSpPr bwMode="auto">
        <a:xfrm>
          <a:off x="5644835" y="8821248"/>
          <a:ext cx="325972" cy="227248"/>
          <a:chOff x="536" y="110"/>
          <a:chExt cx="46" cy="44"/>
        </a:xfrm>
      </xdr:grpSpPr>
      <xdr:pic>
        <xdr:nvPicPr>
          <xdr:cNvPr id="467" name="Picture 6673" descr="route2">
            <a:extLst>
              <a:ext uri="{FF2B5EF4-FFF2-40B4-BE49-F238E27FC236}">
                <a16:creationId xmlns:a16="http://schemas.microsoft.com/office/drawing/2014/main" id="{703B5BEF-742C-CEBF-27DA-36F12BBE2E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8" name="Text Box 6674">
            <a:extLst>
              <a:ext uri="{FF2B5EF4-FFF2-40B4-BE49-F238E27FC236}">
                <a16:creationId xmlns:a16="http://schemas.microsoft.com/office/drawing/2014/main" id="{22A7212F-AE25-D4CE-9AAB-EDBE655960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101229</xdr:colOff>
      <xdr:row>52</xdr:row>
      <xdr:rowOff>45375</xdr:rowOff>
    </xdr:from>
    <xdr:to>
      <xdr:col>10</xdr:col>
      <xdr:colOff>394843</xdr:colOff>
      <xdr:row>53</xdr:row>
      <xdr:rowOff>93621</xdr:rowOff>
    </xdr:to>
    <xdr:grpSp>
      <xdr:nvGrpSpPr>
        <xdr:cNvPr id="469" name="Group 6672">
          <a:extLst>
            <a:ext uri="{FF2B5EF4-FFF2-40B4-BE49-F238E27FC236}">
              <a16:creationId xmlns:a16="http://schemas.microsoft.com/office/drawing/2014/main" id="{979448A5-3B14-492E-88D0-592DD834330C}"/>
            </a:ext>
          </a:extLst>
        </xdr:cNvPr>
        <xdr:cNvGrpSpPr>
          <a:grpSpLocks/>
        </xdr:cNvGrpSpPr>
      </xdr:nvGrpSpPr>
      <xdr:grpSpPr bwMode="auto">
        <a:xfrm>
          <a:off x="6406581" y="8846078"/>
          <a:ext cx="293614" cy="226840"/>
          <a:chOff x="536" y="110"/>
          <a:chExt cx="46" cy="44"/>
        </a:xfrm>
      </xdr:grpSpPr>
      <xdr:pic>
        <xdr:nvPicPr>
          <xdr:cNvPr id="470" name="Picture 6673" descr="route2">
            <a:extLst>
              <a:ext uri="{FF2B5EF4-FFF2-40B4-BE49-F238E27FC236}">
                <a16:creationId xmlns:a16="http://schemas.microsoft.com/office/drawing/2014/main" id="{5ACDF1E7-1EA3-AEC7-FC23-D3ABA1083B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1" name="Text Box 6674">
            <a:extLst>
              <a:ext uri="{FF2B5EF4-FFF2-40B4-BE49-F238E27FC236}">
                <a16:creationId xmlns:a16="http://schemas.microsoft.com/office/drawing/2014/main" id="{6312BF24-7BB7-C1AA-BBF0-4C922789E4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29140</xdr:colOff>
      <xdr:row>59</xdr:row>
      <xdr:rowOff>80109</xdr:rowOff>
    </xdr:from>
    <xdr:to>
      <xdr:col>7</xdr:col>
      <xdr:colOff>358206</xdr:colOff>
      <xdr:row>60</xdr:row>
      <xdr:rowOff>154680</xdr:rowOff>
    </xdr:to>
    <xdr:grpSp>
      <xdr:nvGrpSpPr>
        <xdr:cNvPr id="472" name="Group 6672">
          <a:extLst>
            <a:ext uri="{FF2B5EF4-FFF2-40B4-BE49-F238E27FC236}">
              <a16:creationId xmlns:a16="http://schemas.microsoft.com/office/drawing/2014/main" id="{F4657C50-FF87-4FB4-8444-E90C0C94C99C}"/>
            </a:ext>
          </a:extLst>
        </xdr:cNvPr>
        <xdr:cNvGrpSpPr>
          <a:grpSpLocks/>
        </xdr:cNvGrpSpPr>
      </xdr:nvGrpSpPr>
      <xdr:grpSpPr bwMode="auto">
        <a:xfrm>
          <a:off x="4280663" y="10071437"/>
          <a:ext cx="329066" cy="253165"/>
          <a:chOff x="536" y="110"/>
          <a:chExt cx="46" cy="44"/>
        </a:xfrm>
      </xdr:grpSpPr>
      <xdr:pic>
        <xdr:nvPicPr>
          <xdr:cNvPr id="473" name="Picture 6673" descr="route2">
            <a:extLst>
              <a:ext uri="{FF2B5EF4-FFF2-40B4-BE49-F238E27FC236}">
                <a16:creationId xmlns:a16="http://schemas.microsoft.com/office/drawing/2014/main" id="{74A4CCAD-6029-F8B9-7C3F-CF94B6DFCD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4" name="Text Box 6674">
            <a:extLst>
              <a:ext uri="{FF2B5EF4-FFF2-40B4-BE49-F238E27FC236}">
                <a16:creationId xmlns:a16="http://schemas.microsoft.com/office/drawing/2014/main" id="{A814360B-56BB-63CB-8C6E-FECF327A28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723945</xdr:colOff>
      <xdr:row>23</xdr:row>
      <xdr:rowOff>65480</xdr:rowOff>
    </xdr:from>
    <xdr:to>
      <xdr:col>18</xdr:col>
      <xdr:colOff>233947</xdr:colOff>
      <xdr:row>24</xdr:row>
      <xdr:rowOff>94694</xdr:rowOff>
    </xdr:to>
    <xdr:sp macro="" textlink="">
      <xdr:nvSpPr>
        <xdr:cNvPr id="475" name="六角形 474">
          <a:extLst>
            <a:ext uri="{FF2B5EF4-FFF2-40B4-BE49-F238E27FC236}">
              <a16:creationId xmlns:a16="http://schemas.microsoft.com/office/drawing/2014/main" id="{6BFCBB29-3D87-44F5-B852-005823F05BE7}"/>
            </a:ext>
          </a:extLst>
        </xdr:cNvPr>
        <xdr:cNvSpPr/>
      </xdr:nvSpPr>
      <xdr:spPr bwMode="auto">
        <a:xfrm>
          <a:off x="11938045" y="3964380"/>
          <a:ext cx="233902" cy="194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137125</xdr:colOff>
      <xdr:row>27</xdr:row>
      <xdr:rowOff>12042</xdr:rowOff>
    </xdr:from>
    <xdr:to>
      <xdr:col>12</xdr:col>
      <xdr:colOff>274759</xdr:colOff>
      <xdr:row>27</xdr:row>
      <xdr:rowOff>113974</xdr:rowOff>
    </xdr:to>
    <xdr:sp macro="" textlink="">
      <xdr:nvSpPr>
        <xdr:cNvPr id="476" name="六角形 475">
          <a:extLst>
            <a:ext uri="{FF2B5EF4-FFF2-40B4-BE49-F238E27FC236}">
              <a16:creationId xmlns:a16="http://schemas.microsoft.com/office/drawing/2014/main" id="{AB5B4AFE-A733-474A-854B-B210AEFF740B}"/>
            </a:ext>
          </a:extLst>
        </xdr:cNvPr>
        <xdr:cNvSpPr/>
      </xdr:nvSpPr>
      <xdr:spPr bwMode="auto">
        <a:xfrm>
          <a:off x="7846025" y="4590392"/>
          <a:ext cx="137634" cy="1019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5</xdr:col>
      <xdr:colOff>246417</xdr:colOff>
      <xdr:row>43</xdr:row>
      <xdr:rowOff>124965</xdr:rowOff>
    </xdr:from>
    <xdr:to>
      <xdr:col>5</xdr:col>
      <xdr:colOff>450106</xdr:colOff>
      <xdr:row>44</xdr:row>
      <xdr:rowOff>126994</xdr:rowOff>
    </xdr:to>
    <xdr:sp macro="" textlink="">
      <xdr:nvSpPr>
        <xdr:cNvPr id="477" name="六角形 476">
          <a:extLst>
            <a:ext uri="{FF2B5EF4-FFF2-40B4-BE49-F238E27FC236}">
              <a16:creationId xmlns:a16="http://schemas.microsoft.com/office/drawing/2014/main" id="{FBC6D693-22E8-4A45-A607-E96B70A0E0E4}"/>
            </a:ext>
          </a:extLst>
        </xdr:cNvPr>
        <xdr:cNvSpPr/>
      </xdr:nvSpPr>
      <xdr:spPr bwMode="auto">
        <a:xfrm>
          <a:off x="3135667" y="7414765"/>
          <a:ext cx="203689" cy="167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96569</xdr:colOff>
      <xdr:row>44</xdr:row>
      <xdr:rowOff>18800</xdr:rowOff>
    </xdr:from>
    <xdr:to>
      <xdr:col>10</xdr:col>
      <xdr:colOff>329646</xdr:colOff>
      <xdr:row>45</xdr:row>
      <xdr:rowOff>66842</xdr:rowOff>
    </xdr:to>
    <xdr:sp macro="" textlink="">
      <xdr:nvSpPr>
        <xdr:cNvPr id="478" name="六角形 477">
          <a:extLst>
            <a:ext uri="{FF2B5EF4-FFF2-40B4-BE49-F238E27FC236}">
              <a16:creationId xmlns:a16="http://schemas.microsoft.com/office/drawing/2014/main" id="{38B32CB9-679B-4792-A882-F386720F2F16}"/>
            </a:ext>
          </a:extLst>
        </xdr:cNvPr>
        <xdr:cNvSpPr/>
      </xdr:nvSpPr>
      <xdr:spPr bwMode="auto">
        <a:xfrm>
          <a:off x="6414819" y="7473700"/>
          <a:ext cx="233077" cy="225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187504</xdr:colOff>
      <xdr:row>44</xdr:row>
      <xdr:rowOff>51252</xdr:rowOff>
    </xdr:from>
    <xdr:to>
      <xdr:col>9</xdr:col>
      <xdr:colOff>402637</xdr:colOff>
      <xdr:row>45</xdr:row>
      <xdr:rowOff>51664</xdr:rowOff>
    </xdr:to>
    <xdr:sp macro="" textlink="">
      <xdr:nvSpPr>
        <xdr:cNvPr id="479" name="六角形 478">
          <a:extLst>
            <a:ext uri="{FF2B5EF4-FFF2-40B4-BE49-F238E27FC236}">
              <a16:creationId xmlns:a16="http://schemas.microsoft.com/office/drawing/2014/main" id="{EE488D0E-CAFD-4FEE-8A1F-CD6F45904E32}"/>
            </a:ext>
          </a:extLst>
        </xdr:cNvPr>
        <xdr:cNvSpPr/>
      </xdr:nvSpPr>
      <xdr:spPr bwMode="auto">
        <a:xfrm>
          <a:off x="5819954" y="7506152"/>
          <a:ext cx="215133" cy="1782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50741</xdr:colOff>
      <xdr:row>4</xdr:row>
      <xdr:rowOff>161749</xdr:rowOff>
    </xdr:from>
    <xdr:to>
      <xdr:col>5</xdr:col>
      <xdr:colOff>249219</xdr:colOff>
      <xdr:row>5</xdr:row>
      <xdr:rowOff>161176</xdr:rowOff>
    </xdr:to>
    <xdr:sp macro="" textlink="">
      <xdr:nvSpPr>
        <xdr:cNvPr id="480" name="六角形 479">
          <a:extLst>
            <a:ext uri="{FF2B5EF4-FFF2-40B4-BE49-F238E27FC236}">
              <a16:creationId xmlns:a16="http://schemas.microsoft.com/office/drawing/2014/main" id="{E71FE496-103B-47F1-864E-F6CB89AFEC4C}"/>
            </a:ext>
          </a:extLst>
        </xdr:cNvPr>
        <xdr:cNvSpPr/>
      </xdr:nvSpPr>
      <xdr:spPr bwMode="auto">
        <a:xfrm>
          <a:off x="2939991" y="885649"/>
          <a:ext cx="198478" cy="1581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138906</xdr:colOff>
      <xdr:row>6</xdr:row>
      <xdr:rowOff>142866</xdr:rowOff>
    </xdr:from>
    <xdr:to>
      <xdr:col>7</xdr:col>
      <xdr:colOff>333376</xdr:colOff>
      <xdr:row>7</xdr:row>
      <xdr:rowOff>111131</xdr:rowOff>
    </xdr:to>
    <xdr:sp macro="" textlink="">
      <xdr:nvSpPr>
        <xdr:cNvPr id="481" name="六角形 480">
          <a:extLst>
            <a:ext uri="{FF2B5EF4-FFF2-40B4-BE49-F238E27FC236}">
              <a16:creationId xmlns:a16="http://schemas.microsoft.com/office/drawing/2014/main" id="{A35535D8-6012-4015-B9A6-DF001E7FABD4}"/>
            </a:ext>
          </a:extLst>
        </xdr:cNvPr>
        <xdr:cNvSpPr/>
      </xdr:nvSpPr>
      <xdr:spPr bwMode="auto">
        <a:xfrm>
          <a:off x="4399756" y="1190616"/>
          <a:ext cx="194470" cy="1333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579466</xdr:colOff>
      <xdr:row>5</xdr:row>
      <xdr:rowOff>71966</xdr:rowOff>
    </xdr:from>
    <xdr:to>
      <xdr:col>8</xdr:col>
      <xdr:colOff>81410</xdr:colOff>
      <xdr:row>6</xdr:row>
      <xdr:rowOff>44780</xdr:rowOff>
    </xdr:to>
    <xdr:sp macro="" textlink="">
      <xdr:nvSpPr>
        <xdr:cNvPr id="482" name="六角形 481">
          <a:extLst>
            <a:ext uri="{FF2B5EF4-FFF2-40B4-BE49-F238E27FC236}">
              <a16:creationId xmlns:a16="http://schemas.microsoft.com/office/drawing/2014/main" id="{9C360D34-05B5-444F-B261-8404CD14DFA3}"/>
            </a:ext>
          </a:extLst>
        </xdr:cNvPr>
        <xdr:cNvSpPr/>
      </xdr:nvSpPr>
      <xdr:spPr bwMode="auto">
        <a:xfrm>
          <a:off x="4840316" y="954616"/>
          <a:ext cx="187744" cy="1379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119461</xdr:colOff>
      <xdr:row>1</xdr:row>
      <xdr:rowOff>103073</xdr:rowOff>
    </xdr:from>
    <xdr:to>
      <xdr:col>8</xdr:col>
      <xdr:colOff>309951</xdr:colOff>
      <xdr:row>2</xdr:row>
      <xdr:rowOff>82456</xdr:rowOff>
    </xdr:to>
    <xdr:sp macro="" textlink="">
      <xdr:nvSpPr>
        <xdr:cNvPr id="483" name="六角形 482">
          <a:extLst>
            <a:ext uri="{FF2B5EF4-FFF2-40B4-BE49-F238E27FC236}">
              <a16:creationId xmlns:a16="http://schemas.microsoft.com/office/drawing/2014/main" id="{F28B361F-AA27-4D8A-A5C5-E5E4FAC160A2}"/>
            </a:ext>
          </a:extLst>
        </xdr:cNvPr>
        <xdr:cNvSpPr/>
      </xdr:nvSpPr>
      <xdr:spPr bwMode="auto">
        <a:xfrm>
          <a:off x="5066111" y="274523"/>
          <a:ext cx="190490" cy="1635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451334</xdr:colOff>
      <xdr:row>7</xdr:row>
      <xdr:rowOff>150153</xdr:rowOff>
    </xdr:from>
    <xdr:to>
      <xdr:col>10</xdr:col>
      <xdr:colOff>601168</xdr:colOff>
      <xdr:row>8</xdr:row>
      <xdr:rowOff>119708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076CD0AF-A1D9-45FA-9DF0-FD0D4EAFCF36}"/>
            </a:ext>
          </a:extLst>
        </xdr:cNvPr>
        <xdr:cNvSpPr/>
      </xdr:nvSpPr>
      <xdr:spPr bwMode="auto">
        <a:xfrm>
          <a:off x="6769584" y="1363003"/>
          <a:ext cx="149834" cy="134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450802</xdr:colOff>
      <xdr:row>4</xdr:row>
      <xdr:rowOff>117653</xdr:rowOff>
    </xdr:from>
    <xdr:ext cx="168764" cy="245708"/>
    <xdr:sp macro="" textlink="">
      <xdr:nvSpPr>
        <xdr:cNvPr id="485" name="Text Box 293">
          <a:extLst>
            <a:ext uri="{FF2B5EF4-FFF2-40B4-BE49-F238E27FC236}">
              <a16:creationId xmlns:a16="http://schemas.microsoft.com/office/drawing/2014/main" id="{CF0D3846-C6FB-49FB-8BA3-6188879BBDF2}"/>
            </a:ext>
          </a:extLst>
        </xdr:cNvPr>
        <xdr:cNvSpPr txBox="1">
          <a:spLocks noChangeArrowheads="1"/>
        </xdr:cNvSpPr>
      </xdr:nvSpPr>
      <xdr:spPr bwMode="auto">
        <a:xfrm>
          <a:off x="2654252" y="841553"/>
          <a:ext cx="168764" cy="2457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507973</xdr:colOff>
      <xdr:row>7</xdr:row>
      <xdr:rowOff>132555</xdr:rowOff>
    </xdr:from>
    <xdr:to>
      <xdr:col>8</xdr:col>
      <xdr:colOff>8037</xdr:colOff>
      <xdr:row>8</xdr:row>
      <xdr:rowOff>132799</xdr:rowOff>
    </xdr:to>
    <xdr:sp macro="" textlink="">
      <xdr:nvSpPr>
        <xdr:cNvPr id="486" name="六角形 485">
          <a:extLst>
            <a:ext uri="{FF2B5EF4-FFF2-40B4-BE49-F238E27FC236}">
              <a16:creationId xmlns:a16="http://schemas.microsoft.com/office/drawing/2014/main" id="{96AF956F-4823-4C3C-B523-B829BEAF55DA}"/>
            </a:ext>
          </a:extLst>
        </xdr:cNvPr>
        <xdr:cNvSpPr/>
      </xdr:nvSpPr>
      <xdr:spPr bwMode="auto">
        <a:xfrm>
          <a:off x="4768823" y="1345405"/>
          <a:ext cx="185864" cy="1653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378247</xdr:colOff>
      <xdr:row>7</xdr:row>
      <xdr:rowOff>4760</xdr:rowOff>
    </xdr:from>
    <xdr:to>
      <xdr:col>7</xdr:col>
      <xdr:colOff>559222</xdr:colOff>
      <xdr:row>7</xdr:row>
      <xdr:rowOff>151075</xdr:rowOff>
    </xdr:to>
    <xdr:sp macro="" textlink="">
      <xdr:nvSpPr>
        <xdr:cNvPr id="487" name="AutoShape 488">
          <a:extLst>
            <a:ext uri="{FF2B5EF4-FFF2-40B4-BE49-F238E27FC236}">
              <a16:creationId xmlns:a16="http://schemas.microsoft.com/office/drawing/2014/main" id="{90C96539-CB0E-412A-A82F-373A45E9B437}"/>
            </a:ext>
          </a:extLst>
        </xdr:cNvPr>
        <xdr:cNvSpPr>
          <a:spLocks noChangeArrowheads="1"/>
        </xdr:cNvSpPr>
      </xdr:nvSpPr>
      <xdr:spPr bwMode="auto">
        <a:xfrm flipH="1">
          <a:off x="4639097" y="1217610"/>
          <a:ext cx="180975" cy="1463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182298</xdr:colOff>
      <xdr:row>38</xdr:row>
      <xdr:rowOff>40969</xdr:rowOff>
    </xdr:from>
    <xdr:to>
      <xdr:col>6</xdr:col>
      <xdr:colOff>376388</xdr:colOff>
      <xdr:row>39</xdr:row>
      <xdr:rowOff>35845</xdr:rowOff>
    </xdr:to>
    <xdr:sp macro="" textlink="">
      <xdr:nvSpPr>
        <xdr:cNvPr id="488" name="六角形 487">
          <a:extLst>
            <a:ext uri="{FF2B5EF4-FFF2-40B4-BE49-F238E27FC236}">
              <a16:creationId xmlns:a16="http://schemas.microsoft.com/office/drawing/2014/main" id="{48D7A860-142F-4DF5-B768-EE34AB60DC75}"/>
            </a:ext>
          </a:extLst>
        </xdr:cNvPr>
        <xdr:cNvSpPr/>
      </xdr:nvSpPr>
      <xdr:spPr bwMode="auto">
        <a:xfrm>
          <a:off x="3757348" y="6486219"/>
          <a:ext cx="194090" cy="1599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766023</xdr:colOff>
      <xdr:row>1</xdr:row>
      <xdr:rowOff>20027</xdr:rowOff>
    </xdr:from>
    <xdr:to>
      <xdr:col>3</xdr:col>
      <xdr:colOff>161412</xdr:colOff>
      <xdr:row>1</xdr:row>
      <xdr:rowOff>169706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EF18E3A5-2C2A-41BC-87B2-F528B394AF89}"/>
            </a:ext>
          </a:extLst>
        </xdr:cNvPr>
        <xdr:cNvSpPr/>
      </xdr:nvSpPr>
      <xdr:spPr bwMode="auto">
        <a:xfrm>
          <a:off x="1515323" y="191477"/>
          <a:ext cx="163739" cy="1496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</xdr:colOff>
      <xdr:row>1</xdr:row>
      <xdr:rowOff>18576</xdr:rowOff>
    </xdr:from>
    <xdr:to>
      <xdr:col>1</xdr:col>
      <xdr:colOff>148828</xdr:colOff>
      <xdr:row>1</xdr:row>
      <xdr:rowOff>163712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6FECABF7-9AD2-4C7E-8E10-B220BCE8F2B2}"/>
            </a:ext>
          </a:extLst>
        </xdr:cNvPr>
        <xdr:cNvSpPr/>
      </xdr:nvSpPr>
      <xdr:spPr bwMode="auto">
        <a:xfrm>
          <a:off x="143924" y="192209"/>
          <a:ext cx="148771" cy="1451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15232</xdr:colOff>
      <xdr:row>1</xdr:row>
      <xdr:rowOff>13122</xdr:rowOff>
    </xdr:from>
    <xdr:to>
      <xdr:col>5</xdr:col>
      <xdr:colOff>185321</xdr:colOff>
      <xdr:row>1</xdr:row>
      <xdr:rowOff>158161</xdr:rowOff>
    </xdr:to>
    <xdr:sp macro="" textlink="">
      <xdr:nvSpPr>
        <xdr:cNvPr id="491" name="六角形 490">
          <a:extLst>
            <a:ext uri="{FF2B5EF4-FFF2-40B4-BE49-F238E27FC236}">
              <a16:creationId xmlns:a16="http://schemas.microsoft.com/office/drawing/2014/main" id="{F9B630AE-2F13-4EAD-9CB2-DEBFA59FF8A5}"/>
            </a:ext>
          </a:extLst>
        </xdr:cNvPr>
        <xdr:cNvSpPr/>
      </xdr:nvSpPr>
      <xdr:spPr bwMode="auto">
        <a:xfrm>
          <a:off x="2904482" y="184572"/>
          <a:ext cx="170089" cy="1450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351694</xdr:colOff>
      <xdr:row>4</xdr:row>
      <xdr:rowOff>54955</xdr:rowOff>
    </xdr:from>
    <xdr:to>
      <xdr:col>5</xdr:col>
      <xdr:colOff>507604</xdr:colOff>
      <xdr:row>5</xdr:row>
      <xdr:rowOff>18317</xdr:rowOff>
    </xdr:to>
    <xdr:sp macro="" textlink="">
      <xdr:nvSpPr>
        <xdr:cNvPr id="492" name="六角形 491">
          <a:extLst>
            <a:ext uri="{FF2B5EF4-FFF2-40B4-BE49-F238E27FC236}">
              <a16:creationId xmlns:a16="http://schemas.microsoft.com/office/drawing/2014/main" id="{235CA952-7D3D-4F19-A2F3-575A9012503F}"/>
            </a:ext>
          </a:extLst>
        </xdr:cNvPr>
        <xdr:cNvSpPr/>
      </xdr:nvSpPr>
      <xdr:spPr bwMode="auto">
        <a:xfrm>
          <a:off x="3240944" y="778855"/>
          <a:ext cx="155910" cy="1221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766152</xdr:colOff>
      <xdr:row>1</xdr:row>
      <xdr:rowOff>11237</xdr:rowOff>
    </xdr:from>
    <xdr:to>
      <xdr:col>7</xdr:col>
      <xdr:colOff>163250</xdr:colOff>
      <xdr:row>1</xdr:row>
      <xdr:rowOff>161648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6C3B6B03-3953-49AF-AB15-EF0C989E1764}"/>
            </a:ext>
          </a:extLst>
        </xdr:cNvPr>
        <xdr:cNvSpPr/>
      </xdr:nvSpPr>
      <xdr:spPr bwMode="auto">
        <a:xfrm>
          <a:off x="4258652" y="182687"/>
          <a:ext cx="165448" cy="1504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492711</xdr:colOff>
      <xdr:row>1</xdr:row>
      <xdr:rowOff>41523</xdr:rowOff>
    </xdr:from>
    <xdr:to>
      <xdr:col>7</xdr:col>
      <xdr:colOff>688726</xdr:colOff>
      <xdr:row>2</xdr:row>
      <xdr:rowOff>14654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1518EA61-4164-4AD0-BD9E-232C3833C6F2}"/>
            </a:ext>
          </a:extLst>
        </xdr:cNvPr>
        <xdr:cNvSpPr/>
      </xdr:nvSpPr>
      <xdr:spPr bwMode="auto">
        <a:xfrm>
          <a:off x="4753561" y="212973"/>
          <a:ext cx="196015" cy="1572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689737</xdr:colOff>
      <xdr:row>1</xdr:row>
      <xdr:rowOff>14045</xdr:rowOff>
    </xdr:from>
    <xdr:to>
      <xdr:col>9</xdr:col>
      <xdr:colOff>158750</xdr:colOff>
      <xdr:row>1</xdr:row>
      <xdr:rowOff>171762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78BF21D8-549F-4FB5-AC99-FD40C71F660A}"/>
            </a:ext>
          </a:extLst>
        </xdr:cNvPr>
        <xdr:cNvSpPr/>
      </xdr:nvSpPr>
      <xdr:spPr bwMode="auto">
        <a:xfrm>
          <a:off x="5630037" y="185495"/>
          <a:ext cx="161163" cy="1577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545375</xdr:colOff>
      <xdr:row>1</xdr:row>
      <xdr:rowOff>166557</xdr:rowOff>
    </xdr:from>
    <xdr:to>
      <xdr:col>9</xdr:col>
      <xdr:colOff>684447</xdr:colOff>
      <xdr:row>2</xdr:row>
      <xdr:rowOff>117110</xdr:rowOff>
    </xdr:to>
    <xdr:sp macro="" textlink="">
      <xdr:nvSpPr>
        <xdr:cNvPr id="496" name="六角形 495">
          <a:extLst>
            <a:ext uri="{FF2B5EF4-FFF2-40B4-BE49-F238E27FC236}">
              <a16:creationId xmlns:a16="http://schemas.microsoft.com/office/drawing/2014/main" id="{9241B815-08AB-477F-8D5F-8F3819A65A55}"/>
            </a:ext>
          </a:extLst>
        </xdr:cNvPr>
        <xdr:cNvSpPr/>
      </xdr:nvSpPr>
      <xdr:spPr bwMode="auto">
        <a:xfrm>
          <a:off x="6177825" y="338007"/>
          <a:ext cx="139072" cy="13470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</xdr:colOff>
      <xdr:row>9</xdr:row>
      <xdr:rowOff>20412</xdr:rowOff>
    </xdr:from>
    <xdr:to>
      <xdr:col>1</xdr:col>
      <xdr:colOff>126999</xdr:colOff>
      <xdr:row>9</xdr:row>
      <xdr:rowOff>167821</xdr:rowOff>
    </xdr:to>
    <xdr:sp macro="" textlink="">
      <xdr:nvSpPr>
        <xdr:cNvPr id="497" name="六角形 496">
          <a:extLst>
            <a:ext uri="{FF2B5EF4-FFF2-40B4-BE49-F238E27FC236}">
              <a16:creationId xmlns:a16="http://schemas.microsoft.com/office/drawing/2014/main" id="{AA0AEF01-6B6E-48BE-AE61-BED6BE43A60C}"/>
            </a:ext>
          </a:extLst>
        </xdr:cNvPr>
        <xdr:cNvSpPr/>
      </xdr:nvSpPr>
      <xdr:spPr bwMode="auto">
        <a:xfrm>
          <a:off x="146051" y="1576162"/>
          <a:ext cx="126998" cy="1474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3</xdr:col>
      <xdr:colOff>0</xdr:colOff>
      <xdr:row>9</xdr:row>
      <xdr:rowOff>27216</xdr:rowOff>
    </xdr:from>
    <xdr:to>
      <xdr:col>3</xdr:col>
      <xdr:colOff>170089</xdr:colOff>
      <xdr:row>9</xdr:row>
      <xdr:rowOff>175535</xdr:rowOff>
    </xdr:to>
    <xdr:sp macro="" textlink="">
      <xdr:nvSpPr>
        <xdr:cNvPr id="498" name="六角形 497">
          <a:extLst>
            <a:ext uri="{FF2B5EF4-FFF2-40B4-BE49-F238E27FC236}">
              <a16:creationId xmlns:a16="http://schemas.microsoft.com/office/drawing/2014/main" id="{3DCF37DA-3EB6-4CC6-AD87-2DA8FB215FC5}"/>
            </a:ext>
          </a:extLst>
        </xdr:cNvPr>
        <xdr:cNvSpPr/>
      </xdr:nvSpPr>
      <xdr:spPr bwMode="auto">
        <a:xfrm>
          <a:off x="1517650" y="1582966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4070</xdr:colOff>
      <xdr:row>9</xdr:row>
      <xdr:rowOff>20412</xdr:rowOff>
    </xdr:from>
    <xdr:to>
      <xdr:col>5</xdr:col>
      <xdr:colOff>148573</xdr:colOff>
      <xdr:row>9</xdr:row>
      <xdr:rowOff>172997</xdr:rowOff>
    </xdr:to>
    <xdr:sp macro="" textlink="">
      <xdr:nvSpPr>
        <xdr:cNvPr id="499" name="六角形 498">
          <a:extLst>
            <a:ext uri="{FF2B5EF4-FFF2-40B4-BE49-F238E27FC236}">
              <a16:creationId xmlns:a16="http://schemas.microsoft.com/office/drawing/2014/main" id="{75F73C61-3E99-40B4-AB0D-065CBF018461}"/>
            </a:ext>
          </a:extLst>
        </xdr:cNvPr>
        <xdr:cNvSpPr/>
      </xdr:nvSpPr>
      <xdr:spPr bwMode="auto">
        <a:xfrm>
          <a:off x="2893320" y="1576162"/>
          <a:ext cx="144503" cy="1525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6804</xdr:colOff>
      <xdr:row>25</xdr:row>
      <xdr:rowOff>27216</xdr:rowOff>
    </xdr:from>
    <xdr:to>
      <xdr:col>1</xdr:col>
      <xdr:colOff>176893</xdr:colOff>
      <xdr:row>25</xdr:row>
      <xdr:rowOff>175535</xdr:rowOff>
    </xdr:to>
    <xdr:sp macro="" textlink="">
      <xdr:nvSpPr>
        <xdr:cNvPr id="500" name="六角形 499">
          <a:extLst>
            <a:ext uri="{FF2B5EF4-FFF2-40B4-BE49-F238E27FC236}">
              <a16:creationId xmlns:a16="http://schemas.microsoft.com/office/drawing/2014/main" id="{933EF3AB-7A58-4F1D-98B6-F28F517ACBD4}"/>
            </a:ext>
          </a:extLst>
        </xdr:cNvPr>
        <xdr:cNvSpPr/>
      </xdr:nvSpPr>
      <xdr:spPr bwMode="auto">
        <a:xfrm>
          <a:off x="152854" y="4262666"/>
          <a:ext cx="170089" cy="1356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2773</xdr:colOff>
      <xdr:row>25</xdr:row>
      <xdr:rowOff>13586</xdr:rowOff>
    </xdr:from>
    <xdr:to>
      <xdr:col>3</xdr:col>
      <xdr:colOff>154341</xdr:colOff>
      <xdr:row>26</xdr:row>
      <xdr:rowOff>0</xdr:rowOff>
    </xdr:to>
    <xdr:sp macro="" textlink="">
      <xdr:nvSpPr>
        <xdr:cNvPr id="501" name="六角形 500">
          <a:extLst>
            <a:ext uri="{FF2B5EF4-FFF2-40B4-BE49-F238E27FC236}">
              <a16:creationId xmlns:a16="http://schemas.microsoft.com/office/drawing/2014/main" id="{1E8425FD-425E-4D55-B265-1BE7B691CE6E}"/>
            </a:ext>
          </a:extLst>
        </xdr:cNvPr>
        <xdr:cNvSpPr/>
      </xdr:nvSpPr>
      <xdr:spPr bwMode="auto">
        <a:xfrm>
          <a:off x="1520423" y="4249036"/>
          <a:ext cx="151568" cy="15151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6804</xdr:colOff>
      <xdr:row>25</xdr:row>
      <xdr:rowOff>13608</xdr:rowOff>
    </xdr:from>
    <xdr:to>
      <xdr:col>5</xdr:col>
      <xdr:colOff>176893</xdr:colOff>
      <xdr:row>25</xdr:row>
      <xdr:rowOff>161927</xdr:rowOff>
    </xdr:to>
    <xdr:sp macro="" textlink="">
      <xdr:nvSpPr>
        <xdr:cNvPr id="502" name="六角形 501">
          <a:extLst>
            <a:ext uri="{FF2B5EF4-FFF2-40B4-BE49-F238E27FC236}">
              <a16:creationId xmlns:a16="http://schemas.microsoft.com/office/drawing/2014/main" id="{0B06B2D7-B3F0-4B23-97DD-5A040CD76E7C}"/>
            </a:ext>
          </a:extLst>
        </xdr:cNvPr>
        <xdr:cNvSpPr/>
      </xdr:nvSpPr>
      <xdr:spPr bwMode="auto">
        <a:xfrm>
          <a:off x="2896054" y="4249058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9072</xdr:colOff>
      <xdr:row>25</xdr:row>
      <xdr:rowOff>6804</xdr:rowOff>
    </xdr:from>
    <xdr:to>
      <xdr:col>7</xdr:col>
      <xdr:colOff>179161</xdr:colOff>
      <xdr:row>25</xdr:row>
      <xdr:rowOff>148773</xdr:rowOff>
    </xdr:to>
    <xdr:sp macro="" textlink="">
      <xdr:nvSpPr>
        <xdr:cNvPr id="503" name="六角形 502">
          <a:extLst>
            <a:ext uri="{FF2B5EF4-FFF2-40B4-BE49-F238E27FC236}">
              <a16:creationId xmlns:a16="http://schemas.microsoft.com/office/drawing/2014/main" id="{51519CE4-A130-4E96-BF5B-4C968DAF67AA}"/>
            </a:ext>
          </a:extLst>
        </xdr:cNvPr>
        <xdr:cNvSpPr/>
      </xdr:nvSpPr>
      <xdr:spPr bwMode="auto">
        <a:xfrm>
          <a:off x="4269922" y="4242254"/>
          <a:ext cx="170089" cy="14196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170089</xdr:colOff>
      <xdr:row>25</xdr:row>
      <xdr:rowOff>148319</xdr:rowOff>
    </xdr:to>
    <xdr:sp macro="" textlink="">
      <xdr:nvSpPr>
        <xdr:cNvPr id="504" name="六角形 503">
          <a:extLst>
            <a:ext uri="{FF2B5EF4-FFF2-40B4-BE49-F238E27FC236}">
              <a16:creationId xmlns:a16="http://schemas.microsoft.com/office/drawing/2014/main" id="{469D9F13-7EC9-45FB-B64B-FC826C303EFF}"/>
            </a:ext>
          </a:extLst>
        </xdr:cNvPr>
        <xdr:cNvSpPr/>
      </xdr:nvSpPr>
      <xdr:spPr bwMode="auto">
        <a:xfrm>
          <a:off x="5632450" y="4235450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3636</xdr:colOff>
      <xdr:row>17</xdr:row>
      <xdr:rowOff>18806</xdr:rowOff>
    </xdr:from>
    <xdr:to>
      <xdr:col>1</xdr:col>
      <xdr:colOff>145738</xdr:colOff>
      <xdr:row>17</xdr:row>
      <xdr:rowOff>150941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BB7CE1B4-ED5F-493B-81F4-0B87D8F2831B}"/>
            </a:ext>
          </a:extLst>
        </xdr:cNvPr>
        <xdr:cNvSpPr/>
      </xdr:nvSpPr>
      <xdr:spPr bwMode="auto">
        <a:xfrm>
          <a:off x="149686" y="2889006"/>
          <a:ext cx="142102" cy="1321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327875</xdr:colOff>
      <xdr:row>19</xdr:row>
      <xdr:rowOff>127422</xdr:rowOff>
    </xdr:from>
    <xdr:to>
      <xdr:col>2</xdr:col>
      <xdr:colOff>497570</xdr:colOff>
      <xdr:row>23</xdr:row>
      <xdr:rowOff>33191</xdr:rowOff>
    </xdr:to>
    <xdr:sp macro="" textlink="">
      <xdr:nvSpPr>
        <xdr:cNvPr id="506" name="AutoShape 1561">
          <a:extLst>
            <a:ext uri="{FF2B5EF4-FFF2-40B4-BE49-F238E27FC236}">
              <a16:creationId xmlns:a16="http://schemas.microsoft.com/office/drawing/2014/main" id="{230B90C6-B6FB-4DE6-A834-6060F025F498}"/>
            </a:ext>
          </a:extLst>
        </xdr:cNvPr>
        <xdr:cNvSpPr>
          <a:spLocks/>
        </xdr:cNvSpPr>
      </xdr:nvSpPr>
      <xdr:spPr bwMode="auto">
        <a:xfrm rot="272643" flipV="1">
          <a:off x="1159725" y="3346872"/>
          <a:ext cx="169695" cy="585219"/>
        </a:xfrm>
        <a:prstGeom prst="rightBrace">
          <a:avLst>
            <a:gd name="adj1" fmla="val 42216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291757</xdr:colOff>
      <xdr:row>12</xdr:row>
      <xdr:rowOff>137297</xdr:rowOff>
    </xdr:from>
    <xdr:to>
      <xdr:col>3</xdr:col>
      <xdr:colOff>501325</xdr:colOff>
      <xdr:row>13</xdr:row>
      <xdr:rowOff>142693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E7974B3C-E171-48AA-B487-8B71EEFE4514}"/>
            </a:ext>
          </a:extLst>
        </xdr:cNvPr>
        <xdr:cNvSpPr/>
      </xdr:nvSpPr>
      <xdr:spPr bwMode="auto">
        <a:xfrm>
          <a:off x="1809407" y="2213747"/>
          <a:ext cx="209568" cy="1704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201520</xdr:colOff>
      <xdr:row>11</xdr:row>
      <xdr:rowOff>63710</xdr:rowOff>
    </xdr:from>
    <xdr:to>
      <xdr:col>4</xdr:col>
      <xdr:colOff>374487</xdr:colOff>
      <xdr:row>12</xdr:row>
      <xdr:rowOff>24423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7635FA81-1D83-4F93-9F69-20DB310A146E}"/>
            </a:ext>
          </a:extLst>
        </xdr:cNvPr>
        <xdr:cNvSpPr/>
      </xdr:nvSpPr>
      <xdr:spPr bwMode="auto">
        <a:xfrm>
          <a:off x="2404970" y="1962360"/>
          <a:ext cx="172967" cy="1385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33495</xdr:colOff>
      <xdr:row>10</xdr:row>
      <xdr:rowOff>13158</xdr:rowOff>
    </xdr:from>
    <xdr:to>
      <xdr:col>4</xdr:col>
      <xdr:colOff>214228</xdr:colOff>
      <xdr:row>11</xdr:row>
      <xdr:rowOff>2094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663DD6F4-FABE-4895-92C9-5A3B3FCB013B}"/>
            </a:ext>
          </a:extLst>
        </xdr:cNvPr>
        <xdr:cNvSpPr/>
      </xdr:nvSpPr>
      <xdr:spPr bwMode="auto">
        <a:xfrm>
          <a:off x="2236945" y="1746708"/>
          <a:ext cx="180733" cy="1540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2603</xdr:colOff>
      <xdr:row>17</xdr:row>
      <xdr:rowOff>16448</xdr:rowOff>
    </xdr:from>
    <xdr:to>
      <xdr:col>3</xdr:col>
      <xdr:colOff>156149</xdr:colOff>
      <xdr:row>17</xdr:row>
      <xdr:rowOff>158750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F61C22EC-A9E7-4DDD-9751-F7744BB7917E}"/>
            </a:ext>
          </a:extLst>
        </xdr:cNvPr>
        <xdr:cNvSpPr/>
      </xdr:nvSpPr>
      <xdr:spPr bwMode="auto">
        <a:xfrm>
          <a:off x="1520253" y="2886648"/>
          <a:ext cx="153546" cy="1423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57446</xdr:colOff>
      <xdr:row>20</xdr:row>
      <xdr:rowOff>137796</xdr:rowOff>
    </xdr:from>
    <xdr:ext cx="673518" cy="387863"/>
    <xdr:sp macro="" textlink="">
      <xdr:nvSpPr>
        <xdr:cNvPr id="511" name="Text Box 1664">
          <a:extLst>
            <a:ext uri="{FF2B5EF4-FFF2-40B4-BE49-F238E27FC236}">
              <a16:creationId xmlns:a16="http://schemas.microsoft.com/office/drawing/2014/main" id="{0383DDF4-B01C-419A-8191-99CE893842C2}"/>
            </a:ext>
          </a:extLst>
        </xdr:cNvPr>
        <xdr:cNvSpPr txBox="1">
          <a:spLocks noChangeArrowheads="1"/>
        </xdr:cNvSpPr>
      </xdr:nvSpPr>
      <xdr:spPr bwMode="auto">
        <a:xfrm>
          <a:off x="1575096" y="3535046"/>
          <a:ext cx="673518" cy="3878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1.4㎞122m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2995</xdr:colOff>
      <xdr:row>17</xdr:row>
      <xdr:rowOff>17895</xdr:rowOff>
    </xdr:from>
    <xdr:to>
      <xdr:col>5</xdr:col>
      <xdr:colOff>146768</xdr:colOff>
      <xdr:row>17</xdr:row>
      <xdr:rowOff>146768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id="{D25C8CD0-BF19-432D-B8BB-24133AF217E8}"/>
            </a:ext>
          </a:extLst>
        </xdr:cNvPr>
        <xdr:cNvSpPr/>
      </xdr:nvSpPr>
      <xdr:spPr bwMode="auto">
        <a:xfrm>
          <a:off x="2892245" y="2888095"/>
          <a:ext cx="143773" cy="1288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10583</xdr:colOff>
      <xdr:row>9</xdr:row>
      <xdr:rowOff>11905</xdr:rowOff>
    </xdr:from>
    <xdr:to>
      <xdr:col>9</xdr:col>
      <xdr:colOff>170089</xdr:colOff>
      <xdr:row>9</xdr:row>
      <xdr:rowOff>158748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EF87CD49-B413-415D-B0E0-38F47E61CF9F}"/>
            </a:ext>
          </a:extLst>
        </xdr:cNvPr>
        <xdr:cNvSpPr/>
      </xdr:nvSpPr>
      <xdr:spPr bwMode="auto">
        <a:xfrm>
          <a:off x="5643033" y="1567655"/>
          <a:ext cx="159506" cy="14684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638744</xdr:colOff>
      <xdr:row>31</xdr:row>
      <xdr:rowOff>34684</xdr:rowOff>
    </xdr:from>
    <xdr:to>
      <xdr:col>10</xdr:col>
      <xdr:colOff>162820</xdr:colOff>
      <xdr:row>32</xdr:row>
      <xdr:rowOff>48850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id="{30A33835-9E98-4A5A-B104-3E94DD62C387}"/>
            </a:ext>
          </a:extLst>
        </xdr:cNvPr>
        <xdr:cNvSpPr/>
      </xdr:nvSpPr>
      <xdr:spPr bwMode="auto">
        <a:xfrm>
          <a:off x="6271194" y="5298834"/>
          <a:ext cx="209876" cy="179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9072</xdr:colOff>
      <xdr:row>33</xdr:row>
      <xdr:rowOff>23585</xdr:rowOff>
    </xdr:from>
    <xdr:to>
      <xdr:col>1</xdr:col>
      <xdr:colOff>179161</xdr:colOff>
      <xdr:row>34</xdr:row>
      <xdr:rowOff>9398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id="{517C20A1-08F4-476E-B2EB-C18552425D7B}"/>
            </a:ext>
          </a:extLst>
        </xdr:cNvPr>
        <xdr:cNvSpPr/>
      </xdr:nvSpPr>
      <xdr:spPr bwMode="auto">
        <a:xfrm>
          <a:off x="155122" y="5630635"/>
          <a:ext cx="170089" cy="1636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</a:p>
      </xdr:txBody>
    </xdr:sp>
    <xdr:clientData/>
  </xdr:twoCellAnchor>
  <xdr:twoCellAnchor>
    <xdr:from>
      <xdr:col>3</xdr:col>
      <xdr:colOff>25890</xdr:colOff>
      <xdr:row>33</xdr:row>
      <xdr:rowOff>19050</xdr:rowOff>
    </xdr:from>
    <xdr:to>
      <xdr:col>3</xdr:col>
      <xdr:colOff>195979</xdr:colOff>
      <xdr:row>33</xdr:row>
      <xdr:rowOff>168148</xdr:rowOff>
    </xdr:to>
    <xdr:sp macro="" textlink="">
      <xdr:nvSpPr>
        <xdr:cNvPr id="516" name="六角形 515">
          <a:extLst>
            <a:ext uri="{FF2B5EF4-FFF2-40B4-BE49-F238E27FC236}">
              <a16:creationId xmlns:a16="http://schemas.microsoft.com/office/drawing/2014/main" id="{670A6594-E40F-40FD-8FDB-91289DB2B8CA}"/>
            </a:ext>
          </a:extLst>
        </xdr:cNvPr>
        <xdr:cNvSpPr/>
      </xdr:nvSpPr>
      <xdr:spPr bwMode="auto">
        <a:xfrm>
          <a:off x="1543540" y="5626100"/>
          <a:ext cx="170089" cy="149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</a:p>
      </xdr:txBody>
    </xdr:sp>
    <xdr:clientData/>
  </xdr:twoCellAnchor>
  <xdr:twoCellAnchor>
    <xdr:from>
      <xdr:col>4</xdr:col>
      <xdr:colOff>772297</xdr:colOff>
      <xdr:row>33</xdr:row>
      <xdr:rowOff>19308</xdr:rowOff>
    </xdr:from>
    <xdr:to>
      <xdr:col>5</xdr:col>
      <xdr:colOff>170089</xdr:colOff>
      <xdr:row>33</xdr:row>
      <xdr:rowOff>168406</xdr:rowOff>
    </xdr:to>
    <xdr:sp macro="" textlink="">
      <xdr:nvSpPr>
        <xdr:cNvPr id="517" name="六角形 516">
          <a:extLst>
            <a:ext uri="{FF2B5EF4-FFF2-40B4-BE49-F238E27FC236}">
              <a16:creationId xmlns:a16="http://schemas.microsoft.com/office/drawing/2014/main" id="{5A1948CD-78EF-4B2C-868D-3B79C39ED133}"/>
            </a:ext>
          </a:extLst>
        </xdr:cNvPr>
        <xdr:cNvSpPr/>
      </xdr:nvSpPr>
      <xdr:spPr bwMode="auto">
        <a:xfrm>
          <a:off x="2886847" y="5626358"/>
          <a:ext cx="172492" cy="149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</a:p>
      </xdr:txBody>
    </xdr:sp>
    <xdr:clientData/>
  </xdr:twoCellAnchor>
  <xdr:twoCellAnchor>
    <xdr:from>
      <xdr:col>7</xdr:col>
      <xdr:colOff>0</xdr:colOff>
      <xdr:row>129</xdr:row>
      <xdr:rowOff>19308</xdr:rowOff>
    </xdr:from>
    <xdr:to>
      <xdr:col>7</xdr:col>
      <xdr:colOff>170089</xdr:colOff>
      <xdr:row>129</xdr:row>
      <xdr:rowOff>168406</xdr:rowOff>
    </xdr:to>
    <xdr:sp macro="" textlink="">
      <xdr:nvSpPr>
        <xdr:cNvPr id="518" name="六角形 517">
          <a:extLst>
            <a:ext uri="{FF2B5EF4-FFF2-40B4-BE49-F238E27FC236}">
              <a16:creationId xmlns:a16="http://schemas.microsoft.com/office/drawing/2014/main" id="{681A7A18-2A2D-41B9-92E7-72B3B0E7EE02}"/>
            </a:ext>
          </a:extLst>
        </xdr:cNvPr>
        <xdr:cNvSpPr/>
      </xdr:nvSpPr>
      <xdr:spPr bwMode="auto">
        <a:xfrm>
          <a:off x="4260850" y="21672808"/>
          <a:ext cx="170089" cy="14274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9</xdr:col>
      <xdr:colOff>6436</xdr:colOff>
      <xdr:row>129</xdr:row>
      <xdr:rowOff>19298</xdr:rowOff>
    </xdr:from>
    <xdr:to>
      <xdr:col>9</xdr:col>
      <xdr:colOff>176525</xdr:colOff>
      <xdr:row>129</xdr:row>
      <xdr:rowOff>168396</xdr:rowOff>
    </xdr:to>
    <xdr:sp macro="" textlink="">
      <xdr:nvSpPr>
        <xdr:cNvPr id="519" name="六角形 518">
          <a:extLst>
            <a:ext uri="{FF2B5EF4-FFF2-40B4-BE49-F238E27FC236}">
              <a16:creationId xmlns:a16="http://schemas.microsoft.com/office/drawing/2014/main" id="{C80FFDE2-087A-4964-99AF-FE4B4D90AC06}"/>
            </a:ext>
          </a:extLst>
        </xdr:cNvPr>
        <xdr:cNvSpPr/>
      </xdr:nvSpPr>
      <xdr:spPr bwMode="auto">
        <a:xfrm>
          <a:off x="5638886" y="21672798"/>
          <a:ext cx="170089" cy="14274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</xdr:col>
      <xdr:colOff>21944</xdr:colOff>
      <xdr:row>41</xdr:row>
      <xdr:rowOff>12872</xdr:rowOff>
    </xdr:from>
    <xdr:to>
      <xdr:col>1</xdr:col>
      <xdr:colOff>192033</xdr:colOff>
      <xdr:row>41</xdr:row>
      <xdr:rowOff>161970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73762FF6-5466-4292-95CE-5C0838C3AB8E}"/>
            </a:ext>
          </a:extLst>
        </xdr:cNvPr>
        <xdr:cNvSpPr/>
      </xdr:nvSpPr>
      <xdr:spPr bwMode="auto">
        <a:xfrm>
          <a:off x="167994" y="6959772"/>
          <a:ext cx="170089" cy="149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</a:p>
      </xdr:txBody>
    </xdr:sp>
    <xdr:clientData/>
  </xdr:twoCellAnchor>
  <xdr:twoCellAnchor>
    <xdr:from>
      <xdr:col>2</xdr:col>
      <xdr:colOff>98742</xdr:colOff>
      <xdr:row>42</xdr:row>
      <xdr:rowOff>155736</xdr:rowOff>
    </xdr:from>
    <xdr:to>
      <xdr:col>2</xdr:col>
      <xdr:colOff>297340</xdr:colOff>
      <xdr:row>43</xdr:row>
      <xdr:rowOff>139469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id="{57032D7C-7404-4AEE-B741-47F904EBD7C0}"/>
            </a:ext>
          </a:extLst>
        </xdr:cNvPr>
        <xdr:cNvSpPr/>
      </xdr:nvSpPr>
      <xdr:spPr bwMode="auto">
        <a:xfrm>
          <a:off x="930592" y="7274086"/>
          <a:ext cx="198598" cy="1551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392186</xdr:colOff>
      <xdr:row>46</xdr:row>
      <xdr:rowOff>43378</xdr:rowOff>
    </xdr:from>
    <xdr:to>
      <xdr:col>2</xdr:col>
      <xdr:colOff>569490</xdr:colOff>
      <xdr:row>47</xdr:row>
      <xdr:rowOff>56389</xdr:rowOff>
    </xdr:to>
    <xdr:grpSp>
      <xdr:nvGrpSpPr>
        <xdr:cNvPr id="522" name="グループ化 521">
          <a:extLst>
            <a:ext uri="{FF2B5EF4-FFF2-40B4-BE49-F238E27FC236}">
              <a16:creationId xmlns:a16="http://schemas.microsoft.com/office/drawing/2014/main" id="{F88266EA-4174-4163-998B-F82B8C6C971F}"/>
            </a:ext>
          </a:extLst>
        </xdr:cNvPr>
        <xdr:cNvGrpSpPr/>
      </xdr:nvGrpSpPr>
      <xdr:grpSpPr>
        <a:xfrm>
          <a:off x="1220663" y="7837011"/>
          <a:ext cx="177304" cy="176722"/>
          <a:chOff x="9714618" y="1351523"/>
          <a:chExt cx="183967" cy="208563"/>
        </a:xfrm>
      </xdr:grpSpPr>
      <xdr:sp macro="" textlink="">
        <xdr:nvSpPr>
          <xdr:cNvPr id="523" name="Text Box 1664">
            <a:extLst>
              <a:ext uri="{FF2B5EF4-FFF2-40B4-BE49-F238E27FC236}">
                <a16:creationId xmlns:a16="http://schemas.microsoft.com/office/drawing/2014/main" id="{5AE36A5E-5C8B-8880-0302-8A3F6A781D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27321" y="1382089"/>
            <a:ext cx="171264" cy="1779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b" upright="1">
            <a:noAutofit/>
          </a:bodyPr>
          <a:lstStyle/>
          <a:p>
            <a:pPr algn="r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薬</a:t>
            </a:r>
            <a:endPara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24" name="円/楕円 1238">
            <a:extLst>
              <a:ext uri="{FF2B5EF4-FFF2-40B4-BE49-F238E27FC236}">
                <a16:creationId xmlns:a16="http://schemas.microsoft.com/office/drawing/2014/main" id="{FB1B2FEB-3AAA-EAC9-DED6-3ABFF35E9DF1}"/>
              </a:ext>
            </a:extLst>
          </xdr:cNvPr>
          <xdr:cNvSpPr/>
        </xdr:nvSpPr>
        <xdr:spPr bwMode="auto">
          <a:xfrm>
            <a:off x="9714618" y="1351523"/>
            <a:ext cx="177224" cy="186636"/>
          </a:xfrm>
          <a:prstGeom prst="ellipse">
            <a:avLst/>
          </a:pr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153173</xdr:colOff>
      <xdr:row>44</xdr:row>
      <xdr:rowOff>103378</xdr:rowOff>
    </xdr:from>
    <xdr:to>
      <xdr:col>2</xdr:col>
      <xdr:colOff>220547</xdr:colOff>
      <xdr:row>46</xdr:row>
      <xdr:rowOff>21514</xdr:rowOff>
    </xdr:to>
    <xdr:sp macro="" textlink="">
      <xdr:nvSpPr>
        <xdr:cNvPr id="525" name="Line 141">
          <a:extLst>
            <a:ext uri="{FF2B5EF4-FFF2-40B4-BE49-F238E27FC236}">
              <a16:creationId xmlns:a16="http://schemas.microsoft.com/office/drawing/2014/main" id="{24D75A4B-0002-4DB0-B52E-D1C46C7BD720}"/>
            </a:ext>
          </a:extLst>
        </xdr:cNvPr>
        <xdr:cNvSpPr>
          <a:spLocks noChangeShapeType="1"/>
        </xdr:cNvSpPr>
      </xdr:nvSpPr>
      <xdr:spPr bwMode="auto">
        <a:xfrm>
          <a:off x="985023" y="7558278"/>
          <a:ext cx="67374" cy="26103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45391"/>
            <a:gd name="connsiteY0" fmla="*/ 0 h 10000"/>
            <a:gd name="connsiteX1" fmla="*/ 145391 w 145391"/>
            <a:gd name="connsiteY1" fmla="*/ 10000 h 10000"/>
            <a:gd name="connsiteX0" fmla="*/ 0 w 145391"/>
            <a:gd name="connsiteY0" fmla="*/ 0 h 10000"/>
            <a:gd name="connsiteX1" fmla="*/ 145391 w 145391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391" h="10000">
              <a:moveTo>
                <a:pt x="0" y="0"/>
              </a:moveTo>
              <a:cubicBezTo>
                <a:pt x="3333" y="3333"/>
                <a:pt x="12820" y="9424"/>
                <a:pt x="145391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172029</xdr:colOff>
      <xdr:row>46</xdr:row>
      <xdr:rowOff>25677</xdr:rowOff>
    </xdr:from>
    <xdr:to>
      <xdr:col>2</xdr:col>
      <xdr:colOff>230996</xdr:colOff>
      <xdr:row>48</xdr:row>
      <xdr:rowOff>59401</xdr:rowOff>
    </xdr:to>
    <xdr:sp macro="" textlink="">
      <xdr:nvSpPr>
        <xdr:cNvPr id="526" name="Line 141">
          <a:extLst>
            <a:ext uri="{FF2B5EF4-FFF2-40B4-BE49-F238E27FC236}">
              <a16:creationId xmlns:a16="http://schemas.microsoft.com/office/drawing/2014/main" id="{18E4FE80-BD5A-4C49-9835-CAF835D04DEA}"/>
            </a:ext>
          </a:extLst>
        </xdr:cNvPr>
        <xdr:cNvSpPr>
          <a:spLocks noChangeShapeType="1"/>
        </xdr:cNvSpPr>
      </xdr:nvSpPr>
      <xdr:spPr bwMode="auto">
        <a:xfrm>
          <a:off x="1003879" y="7823477"/>
          <a:ext cx="58967" cy="36392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22093 w 122155"/>
            <a:gd name="connsiteY0" fmla="*/ 0 h 12600"/>
            <a:gd name="connsiteX1" fmla="*/ 64 w 122155"/>
            <a:gd name="connsiteY1" fmla="*/ 12600 h 12600"/>
            <a:gd name="connsiteX0" fmla="*/ 139367 w 139367"/>
            <a:gd name="connsiteY0" fmla="*/ 0 h 12600"/>
            <a:gd name="connsiteX1" fmla="*/ 0 w 139367"/>
            <a:gd name="connsiteY1" fmla="*/ 1733 h 12600"/>
            <a:gd name="connsiteX2" fmla="*/ 17338 w 139367"/>
            <a:gd name="connsiteY2" fmla="*/ 12600 h 12600"/>
            <a:gd name="connsiteX0" fmla="*/ 151664 w 151664"/>
            <a:gd name="connsiteY0" fmla="*/ 0 h 12696"/>
            <a:gd name="connsiteX1" fmla="*/ 12297 w 151664"/>
            <a:gd name="connsiteY1" fmla="*/ 1733 h 12696"/>
            <a:gd name="connsiteX2" fmla="*/ 296 w 151664"/>
            <a:gd name="connsiteY2" fmla="*/ 12696 h 12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1664" h="12696">
              <a:moveTo>
                <a:pt x="151664" y="0"/>
              </a:moveTo>
              <a:cubicBezTo>
                <a:pt x="150441" y="530"/>
                <a:pt x="13826" y="1071"/>
                <a:pt x="12297" y="1733"/>
              </a:cubicBezTo>
              <a:cubicBezTo>
                <a:pt x="22968" y="1888"/>
                <a:pt x="-3037" y="9363"/>
                <a:pt x="296" y="126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272172</xdr:colOff>
      <xdr:row>45</xdr:row>
      <xdr:rowOff>51043</xdr:rowOff>
    </xdr:from>
    <xdr:ext cx="287130" cy="186974"/>
    <xdr:sp macro="" textlink="">
      <xdr:nvSpPr>
        <xdr:cNvPr id="527" name="Text Box 1664">
          <a:extLst>
            <a:ext uri="{FF2B5EF4-FFF2-40B4-BE49-F238E27FC236}">
              <a16:creationId xmlns:a16="http://schemas.microsoft.com/office/drawing/2014/main" id="{6374076A-7831-41B3-B383-DFF701229AEC}"/>
            </a:ext>
          </a:extLst>
        </xdr:cNvPr>
        <xdr:cNvSpPr txBox="1">
          <a:spLocks noChangeArrowheads="1"/>
        </xdr:cNvSpPr>
      </xdr:nvSpPr>
      <xdr:spPr bwMode="auto">
        <a:xfrm>
          <a:off x="1104022" y="7683743"/>
          <a:ext cx="28713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615617</xdr:colOff>
      <xdr:row>42</xdr:row>
      <xdr:rowOff>155458</xdr:rowOff>
    </xdr:from>
    <xdr:ext cx="402995" cy="272447"/>
    <xdr:sp macro="" textlink="">
      <xdr:nvSpPr>
        <xdr:cNvPr id="528" name="Text Box 1664">
          <a:extLst>
            <a:ext uri="{FF2B5EF4-FFF2-40B4-BE49-F238E27FC236}">
              <a16:creationId xmlns:a16="http://schemas.microsoft.com/office/drawing/2014/main" id="{9D8F02C2-90A0-46E7-B5BE-5753BE295CD1}"/>
            </a:ext>
          </a:extLst>
        </xdr:cNvPr>
        <xdr:cNvSpPr txBox="1">
          <a:spLocks noChangeArrowheads="1"/>
        </xdr:cNvSpPr>
      </xdr:nvSpPr>
      <xdr:spPr bwMode="auto">
        <a:xfrm>
          <a:off x="2133267" y="7273808"/>
          <a:ext cx="402995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133789</xdr:colOff>
      <xdr:row>44</xdr:row>
      <xdr:rowOff>95552</xdr:rowOff>
    </xdr:from>
    <xdr:to>
      <xdr:col>3</xdr:col>
      <xdr:colOff>719613</xdr:colOff>
      <xdr:row>46</xdr:row>
      <xdr:rowOff>95646</xdr:rowOff>
    </xdr:to>
    <xdr:sp macro="" textlink="">
      <xdr:nvSpPr>
        <xdr:cNvPr id="529" name="Line 141">
          <a:extLst>
            <a:ext uri="{FF2B5EF4-FFF2-40B4-BE49-F238E27FC236}">
              <a16:creationId xmlns:a16="http://schemas.microsoft.com/office/drawing/2014/main" id="{E40DF34B-D0C9-46DB-B7C8-620356C798F5}"/>
            </a:ext>
          </a:extLst>
        </xdr:cNvPr>
        <xdr:cNvSpPr>
          <a:spLocks noChangeShapeType="1"/>
        </xdr:cNvSpPr>
      </xdr:nvSpPr>
      <xdr:spPr bwMode="auto">
        <a:xfrm>
          <a:off x="1651439" y="7550452"/>
          <a:ext cx="554074" cy="3429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367999</xdr:colOff>
      <xdr:row>46</xdr:row>
      <xdr:rowOff>31969</xdr:rowOff>
    </xdr:from>
    <xdr:ext cx="337436" cy="177997"/>
    <xdr:sp macro="" textlink="">
      <xdr:nvSpPr>
        <xdr:cNvPr id="530" name="Text Box 1664">
          <a:extLst>
            <a:ext uri="{FF2B5EF4-FFF2-40B4-BE49-F238E27FC236}">
              <a16:creationId xmlns:a16="http://schemas.microsoft.com/office/drawing/2014/main" id="{3FD0D37F-D2BB-402A-A52F-97BF01CB7AE3}"/>
            </a:ext>
          </a:extLst>
        </xdr:cNvPr>
        <xdr:cNvSpPr txBox="1">
          <a:spLocks noChangeArrowheads="1"/>
        </xdr:cNvSpPr>
      </xdr:nvSpPr>
      <xdr:spPr bwMode="auto">
        <a:xfrm>
          <a:off x="1885649" y="7829769"/>
          <a:ext cx="337436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51508</xdr:colOff>
      <xdr:row>44</xdr:row>
      <xdr:rowOff>141190</xdr:rowOff>
    </xdr:from>
    <xdr:to>
      <xdr:col>3</xdr:col>
      <xdr:colOff>193346</xdr:colOff>
      <xdr:row>45</xdr:row>
      <xdr:rowOff>47166</xdr:rowOff>
    </xdr:to>
    <xdr:sp macro="" textlink="">
      <xdr:nvSpPr>
        <xdr:cNvPr id="531" name="Line 148">
          <a:extLst>
            <a:ext uri="{FF2B5EF4-FFF2-40B4-BE49-F238E27FC236}">
              <a16:creationId xmlns:a16="http://schemas.microsoft.com/office/drawing/2014/main" id="{32201BE1-C1EC-4739-82A3-827C93A03270}"/>
            </a:ext>
          </a:extLst>
        </xdr:cNvPr>
        <xdr:cNvSpPr>
          <a:spLocks noChangeShapeType="1"/>
        </xdr:cNvSpPr>
      </xdr:nvSpPr>
      <xdr:spPr bwMode="auto">
        <a:xfrm>
          <a:off x="1569158" y="7596090"/>
          <a:ext cx="141838" cy="83776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30301</xdr:colOff>
      <xdr:row>45</xdr:row>
      <xdr:rowOff>89247</xdr:rowOff>
    </xdr:from>
    <xdr:ext cx="402994" cy="282065"/>
    <xdr:sp macro="" textlink="">
      <xdr:nvSpPr>
        <xdr:cNvPr id="532" name="Text Box 1664">
          <a:extLst>
            <a:ext uri="{FF2B5EF4-FFF2-40B4-BE49-F238E27FC236}">
              <a16:creationId xmlns:a16="http://schemas.microsoft.com/office/drawing/2014/main" id="{70DF38A7-35C5-4AC0-AA24-80B9EEA7AB78}"/>
            </a:ext>
          </a:extLst>
        </xdr:cNvPr>
        <xdr:cNvSpPr txBox="1">
          <a:spLocks noChangeArrowheads="1"/>
        </xdr:cNvSpPr>
      </xdr:nvSpPr>
      <xdr:spPr bwMode="auto">
        <a:xfrm>
          <a:off x="1547951" y="7721947"/>
          <a:ext cx="402994" cy="28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湯尾峠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571998</xdr:colOff>
      <xdr:row>45</xdr:row>
      <xdr:rowOff>34147</xdr:rowOff>
    </xdr:from>
    <xdr:to>
      <xdr:col>2</xdr:col>
      <xdr:colOff>715635</xdr:colOff>
      <xdr:row>45</xdr:row>
      <xdr:rowOff>163788</xdr:rowOff>
    </xdr:to>
    <xdr:sp macro="" textlink="">
      <xdr:nvSpPr>
        <xdr:cNvPr id="533" name="六角形 532">
          <a:extLst>
            <a:ext uri="{FF2B5EF4-FFF2-40B4-BE49-F238E27FC236}">
              <a16:creationId xmlns:a16="http://schemas.microsoft.com/office/drawing/2014/main" id="{228153A9-56BA-4ACB-B61A-4F19F1040D11}"/>
            </a:ext>
          </a:extLst>
        </xdr:cNvPr>
        <xdr:cNvSpPr/>
      </xdr:nvSpPr>
      <xdr:spPr bwMode="auto">
        <a:xfrm>
          <a:off x="1403848" y="7666847"/>
          <a:ext cx="111887" cy="1296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</a:p>
      </xdr:txBody>
    </xdr:sp>
    <xdr:clientData/>
  </xdr:twoCellAnchor>
  <xdr:twoCellAnchor>
    <xdr:from>
      <xdr:col>3</xdr:col>
      <xdr:colOff>644693</xdr:colOff>
      <xdr:row>45</xdr:row>
      <xdr:rowOff>19360</xdr:rowOff>
    </xdr:from>
    <xdr:to>
      <xdr:col>4</xdr:col>
      <xdr:colOff>54309</xdr:colOff>
      <xdr:row>45</xdr:row>
      <xdr:rowOff>129507</xdr:rowOff>
    </xdr:to>
    <xdr:sp macro="" textlink="">
      <xdr:nvSpPr>
        <xdr:cNvPr id="534" name="AutoShape 138">
          <a:extLst>
            <a:ext uri="{FF2B5EF4-FFF2-40B4-BE49-F238E27FC236}">
              <a16:creationId xmlns:a16="http://schemas.microsoft.com/office/drawing/2014/main" id="{F9A9230B-8E21-45B3-9098-EF7A29B7C192}"/>
            </a:ext>
          </a:extLst>
        </xdr:cNvPr>
        <xdr:cNvSpPr>
          <a:spLocks noChangeArrowheads="1"/>
        </xdr:cNvSpPr>
      </xdr:nvSpPr>
      <xdr:spPr bwMode="auto">
        <a:xfrm>
          <a:off x="2162343" y="7652060"/>
          <a:ext cx="95416" cy="1101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6804</xdr:colOff>
      <xdr:row>41</xdr:row>
      <xdr:rowOff>20412</xdr:rowOff>
    </xdr:from>
    <xdr:to>
      <xdr:col>3</xdr:col>
      <xdr:colOff>176893</xdr:colOff>
      <xdr:row>41</xdr:row>
      <xdr:rowOff>169848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EA9CB761-44BB-4D2D-B2FA-50A0DD1FF63F}"/>
            </a:ext>
          </a:extLst>
        </xdr:cNvPr>
        <xdr:cNvSpPr/>
      </xdr:nvSpPr>
      <xdr:spPr bwMode="auto">
        <a:xfrm>
          <a:off x="1524454" y="6967312"/>
          <a:ext cx="170089" cy="1494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4</xdr:col>
      <xdr:colOff>702733</xdr:colOff>
      <xdr:row>41</xdr:row>
      <xdr:rowOff>24116</xdr:rowOff>
    </xdr:from>
    <xdr:to>
      <xdr:col>5</xdr:col>
      <xdr:colOff>166561</xdr:colOff>
      <xdr:row>41</xdr:row>
      <xdr:rowOff>175140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B24A6C2-5A69-482B-98F6-B9B08D8FBFF3}"/>
            </a:ext>
          </a:extLst>
        </xdr:cNvPr>
        <xdr:cNvSpPr/>
      </xdr:nvSpPr>
      <xdr:spPr bwMode="auto">
        <a:xfrm>
          <a:off x="2887133" y="6971016"/>
          <a:ext cx="168678" cy="14467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</a:p>
      </xdr:txBody>
    </xdr:sp>
    <xdr:clientData/>
  </xdr:twoCellAnchor>
  <xdr:oneCellAnchor>
    <xdr:from>
      <xdr:col>7</xdr:col>
      <xdr:colOff>469754</xdr:colOff>
      <xdr:row>45</xdr:row>
      <xdr:rowOff>42170</xdr:rowOff>
    </xdr:from>
    <xdr:ext cx="461152" cy="186974"/>
    <xdr:sp macro="" textlink="">
      <xdr:nvSpPr>
        <xdr:cNvPr id="537" name="Text Box 1664">
          <a:extLst>
            <a:ext uri="{FF2B5EF4-FFF2-40B4-BE49-F238E27FC236}">
              <a16:creationId xmlns:a16="http://schemas.microsoft.com/office/drawing/2014/main" id="{C2E18361-4EF1-410A-8C4F-D43621FA77FF}"/>
            </a:ext>
          </a:extLst>
        </xdr:cNvPr>
        <xdr:cNvSpPr txBox="1">
          <a:spLocks noChangeArrowheads="1"/>
        </xdr:cNvSpPr>
      </xdr:nvSpPr>
      <xdr:spPr bwMode="auto">
        <a:xfrm>
          <a:off x="4730604" y="7674870"/>
          <a:ext cx="4611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消火栓・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676568</xdr:colOff>
      <xdr:row>43</xdr:row>
      <xdr:rowOff>1258</xdr:rowOff>
    </xdr:from>
    <xdr:to>
      <xdr:col>8</xdr:col>
      <xdr:colOff>265641</xdr:colOff>
      <xdr:row>44</xdr:row>
      <xdr:rowOff>87984</xdr:rowOff>
    </xdr:to>
    <xdr:sp macro="" textlink="">
      <xdr:nvSpPr>
        <xdr:cNvPr id="538" name="Line 198">
          <a:extLst>
            <a:ext uri="{FF2B5EF4-FFF2-40B4-BE49-F238E27FC236}">
              <a16:creationId xmlns:a16="http://schemas.microsoft.com/office/drawing/2014/main" id="{9017F453-7E25-4ED6-9E73-39923BC32F6B}"/>
            </a:ext>
          </a:extLst>
        </xdr:cNvPr>
        <xdr:cNvSpPr>
          <a:spLocks noChangeShapeType="1"/>
        </xdr:cNvSpPr>
      </xdr:nvSpPr>
      <xdr:spPr bwMode="auto">
        <a:xfrm rot="474861" flipH="1">
          <a:off x="4937418" y="7291058"/>
          <a:ext cx="274873" cy="251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12370</xdr:colOff>
      <xdr:row>41</xdr:row>
      <xdr:rowOff>13407</xdr:rowOff>
    </xdr:from>
    <xdr:to>
      <xdr:col>7</xdr:col>
      <xdr:colOff>181919</xdr:colOff>
      <xdr:row>41</xdr:row>
      <xdr:rowOff>157892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id="{6DC8A235-1A2E-44E2-AEFC-F865F03C5B76}"/>
            </a:ext>
          </a:extLst>
        </xdr:cNvPr>
        <xdr:cNvSpPr/>
      </xdr:nvSpPr>
      <xdr:spPr bwMode="auto">
        <a:xfrm>
          <a:off x="4273220" y="6960307"/>
          <a:ext cx="169549" cy="14448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</a:p>
      </xdr:txBody>
    </xdr:sp>
    <xdr:clientData/>
  </xdr:twoCellAnchor>
  <xdr:oneCellAnchor>
    <xdr:from>
      <xdr:col>7</xdr:col>
      <xdr:colOff>10252</xdr:colOff>
      <xdr:row>42</xdr:row>
      <xdr:rowOff>145878</xdr:rowOff>
    </xdr:from>
    <xdr:ext cx="691681" cy="116707"/>
    <xdr:sp macro="" textlink="">
      <xdr:nvSpPr>
        <xdr:cNvPr id="540" name="Text Box 1664">
          <a:extLst>
            <a:ext uri="{FF2B5EF4-FFF2-40B4-BE49-F238E27FC236}">
              <a16:creationId xmlns:a16="http://schemas.microsoft.com/office/drawing/2014/main" id="{D681E4B7-111F-44AA-AB11-880DD544BBD7}"/>
            </a:ext>
          </a:extLst>
        </xdr:cNvPr>
        <xdr:cNvSpPr txBox="1">
          <a:spLocks noChangeArrowheads="1"/>
        </xdr:cNvSpPr>
      </xdr:nvSpPr>
      <xdr:spPr bwMode="auto">
        <a:xfrm>
          <a:off x="4271102" y="7264228"/>
          <a:ext cx="691681" cy="11670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ｾﾝﾀｰﾗｲﾝ保持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0</xdr:colOff>
      <xdr:row>41</xdr:row>
      <xdr:rowOff>12370</xdr:rowOff>
    </xdr:from>
    <xdr:to>
      <xdr:col>9</xdr:col>
      <xdr:colOff>170089</xdr:colOff>
      <xdr:row>41</xdr:row>
      <xdr:rowOff>164898</xdr:rowOff>
    </xdr:to>
    <xdr:sp macro="" textlink="">
      <xdr:nvSpPr>
        <xdr:cNvPr id="541" name="六角形 540">
          <a:extLst>
            <a:ext uri="{FF2B5EF4-FFF2-40B4-BE49-F238E27FC236}">
              <a16:creationId xmlns:a16="http://schemas.microsoft.com/office/drawing/2014/main" id="{FA0AC96D-2373-4683-AE79-AEEEF3FC33A3}"/>
            </a:ext>
          </a:extLst>
        </xdr:cNvPr>
        <xdr:cNvSpPr/>
      </xdr:nvSpPr>
      <xdr:spPr bwMode="auto">
        <a:xfrm>
          <a:off x="5632450" y="695927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</xdr:col>
      <xdr:colOff>9072</xdr:colOff>
      <xdr:row>49</xdr:row>
      <xdr:rowOff>12370</xdr:rowOff>
    </xdr:from>
    <xdr:to>
      <xdr:col>1</xdr:col>
      <xdr:colOff>179161</xdr:colOff>
      <xdr:row>50</xdr:row>
      <xdr:rowOff>1612</xdr:rowOff>
    </xdr:to>
    <xdr:sp macro="" textlink="">
      <xdr:nvSpPr>
        <xdr:cNvPr id="542" name="六角形 541">
          <a:extLst>
            <a:ext uri="{FF2B5EF4-FFF2-40B4-BE49-F238E27FC236}">
              <a16:creationId xmlns:a16="http://schemas.microsoft.com/office/drawing/2014/main" id="{FF0F1E28-5767-4C6E-9AD8-B4FEB91F8595}"/>
            </a:ext>
          </a:extLst>
        </xdr:cNvPr>
        <xdr:cNvSpPr/>
      </xdr:nvSpPr>
      <xdr:spPr bwMode="auto">
        <a:xfrm>
          <a:off x="155122" y="8311820"/>
          <a:ext cx="170089" cy="15434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</a:p>
      </xdr:txBody>
    </xdr:sp>
    <xdr:clientData/>
  </xdr:twoCellAnchor>
  <xdr:twoCellAnchor>
    <xdr:from>
      <xdr:col>5</xdr:col>
      <xdr:colOff>225054</xdr:colOff>
      <xdr:row>45</xdr:row>
      <xdr:rowOff>141118</xdr:rowOff>
    </xdr:from>
    <xdr:to>
      <xdr:col>5</xdr:col>
      <xdr:colOff>395143</xdr:colOff>
      <xdr:row>46</xdr:row>
      <xdr:rowOff>124010</xdr:rowOff>
    </xdr:to>
    <xdr:sp macro="" textlink="">
      <xdr:nvSpPr>
        <xdr:cNvPr id="543" name="六角形 542">
          <a:extLst>
            <a:ext uri="{FF2B5EF4-FFF2-40B4-BE49-F238E27FC236}">
              <a16:creationId xmlns:a16="http://schemas.microsoft.com/office/drawing/2014/main" id="{78B62810-AE4E-4F49-BB67-4FEEC180551F}"/>
            </a:ext>
          </a:extLst>
        </xdr:cNvPr>
        <xdr:cNvSpPr/>
      </xdr:nvSpPr>
      <xdr:spPr bwMode="auto">
        <a:xfrm>
          <a:off x="3114304" y="7773818"/>
          <a:ext cx="170089" cy="1479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</a:p>
      </xdr:txBody>
    </xdr:sp>
    <xdr:clientData/>
  </xdr:twoCellAnchor>
  <xdr:twoCellAnchor>
    <xdr:from>
      <xdr:col>3</xdr:col>
      <xdr:colOff>6185</xdr:colOff>
      <xdr:row>49</xdr:row>
      <xdr:rowOff>12370</xdr:rowOff>
    </xdr:from>
    <xdr:to>
      <xdr:col>3</xdr:col>
      <xdr:colOff>176274</xdr:colOff>
      <xdr:row>49</xdr:row>
      <xdr:rowOff>164898</xdr:rowOff>
    </xdr:to>
    <xdr:sp macro="" textlink="">
      <xdr:nvSpPr>
        <xdr:cNvPr id="544" name="六角形 543">
          <a:extLst>
            <a:ext uri="{FF2B5EF4-FFF2-40B4-BE49-F238E27FC236}">
              <a16:creationId xmlns:a16="http://schemas.microsoft.com/office/drawing/2014/main" id="{F6CD3C96-EFA2-429A-AC8F-99C9B5876885}"/>
            </a:ext>
          </a:extLst>
        </xdr:cNvPr>
        <xdr:cNvSpPr/>
      </xdr:nvSpPr>
      <xdr:spPr bwMode="auto">
        <a:xfrm>
          <a:off x="1523835" y="83118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>
    <xdr:from>
      <xdr:col>5</xdr:col>
      <xdr:colOff>21442</xdr:colOff>
      <xdr:row>49</xdr:row>
      <xdr:rowOff>12370</xdr:rowOff>
    </xdr:from>
    <xdr:to>
      <xdr:col>5</xdr:col>
      <xdr:colOff>191531</xdr:colOff>
      <xdr:row>50</xdr:row>
      <xdr:rowOff>1612</xdr:rowOff>
    </xdr:to>
    <xdr:sp macro="" textlink="">
      <xdr:nvSpPr>
        <xdr:cNvPr id="545" name="六角形 544">
          <a:extLst>
            <a:ext uri="{FF2B5EF4-FFF2-40B4-BE49-F238E27FC236}">
              <a16:creationId xmlns:a16="http://schemas.microsoft.com/office/drawing/2014/main" id="{4CC871B7-596C-48A4-89C8-E12994946ECF}"/>
            </a:ext>
          </a:extLst>
        </xdr:cNvPr>
        <xdr:cNvSpPr/>
      </xdr:nvSpPr>
      <xdr:spPr bwMode="auto">
        <a:xfrm>
          <a:off x="2910692" y="8311820"/>
          <a:ext cx="170089" cy="15434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</a:p>
      </xdr:txBody>
    </xdr:sp>
    <xdr:clientData/>
  </xdr:twoCellAnchor>
  <xdr:twoCellAnchor>
    <xdr:from>
      <xdr:col>9</xdr:col>
      <xdr:colOff>6185</xdr:colOff>
      <xdr:row>49</xdr:row>
      <xdr:rowOff>12370</xdr:rowOff>
    </xdr:from>
    <xdr:to>
      <xdr:col>9</xdr:col>
      <xdr:colOff>176274</xdr:colOff>
      <xdr:row>49</xdr:row>
      <xdr:rowOff>164898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6AE4ED3A-D808-437A-8E44-E82F5AE7784D}"/>
            </a:ext>
          </a:extLst>
        </xdr:cNvPr>
        <xdr:cNvSpPr/>
      </xdr:nvSpPr>
      <xdr:spPr bwMode="auto">
        <a:xfrm>
          <a:off x="5638635" y="83118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</a:p>
      </xdr:txBody>
    </xdr:sp>
    <xdr:clientData/>
  </xdr:twoCellAnchor>
  <xdr:twoCellAnchor>
    <xdr:from>
      <xdr:col>1</xdr:col>
      <xdr:colOff>0</xdr:colOff>
      <xdr:row>57</xdr:row>
      <xdr:rowOff>6185</xdr:rowOff>
    </xdr:from>
    <xdr:to>
      <xdr:col>1</xdr:col>
      <xdr:colOff>170089</xdr:colOff>
      <xdr:row>57</xdr:row>
      <xdr:rowOff>158713</xdr:rowOff>
    </xdr:to>
    <xdr:sp macro="" textlink="">
      <xdr:nvSpPr>
        <xdr:cNvPr id="547" name="六角形 546">
          <a:extLst>
            <a:ext uri="{FF2B5EF4-FFF2-40B4-BE49-F238E27FC236}">
              <a16:creationId xmlns:a16="http://schemas.microsoft.com/office/drawing/2014/main" id="{4AD6EF3E-0AB5-478C-AD3C-63E50B4E8A9D}"/>
            </a:ext>
          </a:extLst>
        </xdr:cNvPr>
        <xdr:cNvSpPr/>
      </xdr:nvSpPr>
      <xdr:spPr bwMode="auto">
        <a:xfrm>
          <a:off x="146050" y="9658185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3</xdr:col>
      <xdr:colOff>0</xdr:colOff>
      <xdr:row>57</xdr:row>
      <xdr:rowOff>6185</xdr:rowOff>
    </xdr:from>
    <xdr:to>
      <xdr:col>3</xdr:col>
      <xdr:colOff>170089</xdr:colOff>
      <xdr:row>57</xdr:row>
      <xdr:rowOff>158713</xdr:rowOff>
    </xdr:to>
    <xdr:sp macro="" textlink="">
      <xdr:nvSpPr>
        <xdr:cNvPr id="548" name="六角形 547">
          <a:extLst>
            <a:ext uri="{FF2B5EF4-FFF2-40B4-BE49-F238E27FC236}">
              <a16:creationId xmlns:a16="http://schemas.microsoft.com/office/drawing/2014/main" id="{77660368-B126-41B2-BF57-16C551ED3DE8}"/>
            </a:ext>
          </a:extLst>
        </xdr:cNvPr>
        <xdr:cNvSpPr/>
      </xdr:nvSpPr>
      <xdr:spPr bwMode="auto">
        <a:xfrm>
          <a:off x="1517650" y="9658185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</a:p>
      </xdr:txBody>
    </xdr:sp>
    <xdr:clientData/>
  </xdr:twoCellAnchor>
  <xdr:twoCellAnchor>
    <xdr:from>
      <xdr:col>5</xdr:col>
      <xdr:colOff>18144</xdr:colOff>
      <xdr:row>57</xdr:row>
      <xdr:rowOff>12370</xdr:rowOff>
    </xdr:from>
    <xdr:to>
      <xdr:col>5</xdr:col>
      <xdr:colOff>188233</xdr:colOff>
      <xdr:row>58</xdr:row>
      <xdr:rowOff>1612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id="{194D7378-CF9F-44A1-83E8-B7F11D780675}"/>
            </a:ext>
          </a:extLst>
        </xdr:cNvPr>
        <xdr:cNvSpPr/>
      </xdr:nvSpPr>
      <xdr:spPr bwMode="auto">
        <a:xfrm>
          <a:off x="2907394" y="9664370"/>
          <a:ext cx="170089" cy="1606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</a:p>
      </xdr:txBody>
    </xdr:sp>
    <xdr:clientData/>
  </xdr:twoCellAnchor>
  <xdr:twoCellAnchor>
    <xdr:from>
      <xdr:col>7</xdr:col>
      <xdr:colOff>0</xdr:colOff>
      <xdr:row>56</xdr:row>
      <xdr:rowOff>179366</xdr:rowOff>
    </xdr:from>
    <xdr:to>
      <xdr:col>7</xdr:col>
      <xdr:colOff>170089</xdr:colOff>
      <xdr:row>57</xdr:row>
      <xdr:rowOff>152528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id="{2F4265C2-B371-47D4-ADB3-4E0D53F81FB2}"/>
            </a:ext>
          </a:extLst>
        </xdr:cNvPr>
        <xdr:cNvSpPr/>
      </xdr:nvSpPr>
      <xdr:spPr bwMode="auto">
        <a:xfrm>
          <a:off x="4260850" y="9653566"/>
          <a:ext cx="170089" cy="1509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</a:p>
      </xdr:txBody>
    </xdr:sp>
    <xdr:clientData/>
  </xdr:twoCellAnchor>
  <xdr:twoCellAnchor>
    <xdr:from>
      <xdr:col>13</xdr:col>
      <xdr:colOff>0</xdr:colOff>
      <xdr:row>9</xdr:row>
      <xdr:rowOff>20412</xdr:rowOff>
    </xdr:from>
    <xdr:to>
      <xdr:col>13</xdr:col>
      <xdr:colOff>170089</xdr:colOff>
      <xdr:row>9</xdr:row>
      <xdr:rowOff>172940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id="{9CD41236-A499-493B-BC53-BFF513365D7D}"/>
            </a:ext>
          </a:extLst>
        </xdr:cNvPr>
        <xdr:cNvSpPr/>
      </xdr:nvSpPr>
      <xdr:spPr bwMode="auto">
        <a:xfrm>
          <a:off x="8413750" y="1576162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15</xdr:col>
      <xdr:colOff>0</xdr:colOff>
      <xdr:row>9</xdr:row>
      <xdr:rowOff>12370</xdr:rowOff>
    </xdr:from>
    <xdr:to>
      <xdr:col>15</xdr:col>
      <xdr:colOff>170089</xdr:colOff>
      <xdr:row>9</xdr:row>
      <xdr:rowOff>164898</xdr:rowOff>
    </xdr:to>
    <xdr:sp macro="" textlink="">
      <xdr:nvSpPr>
        <xdr:cNvPr id="552" name="六角形 551">
          <a:extLst>
            <a:ext uri="{FF2B5EF4-FFF2-40B4-BE49-F238E27FC236}">
              <a16:creationId xmlns:a16="http://schemas.microsoft.com/office/drawing/2014/main" id="{C859D362-63A6-4D2F-B069-8C27F211AAEF}"/>
            </a:ext>
          </a:extLst>
        </xdr:cNvPr>
        <xdr:cNvSpPr/>
      </xdr:nvSpPr>
      <xdr:spPr bwMode="auto">
        <a:xfrm>
          <a:off x="9823450" y="15681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twoCellAnchor>
    <xdr:from>
      <xdr:col>17</xdr:col>
      <xdr:colOff>8582</xdr:colOff>
      <xdr:row>17</xdr:row>
      <xdr:rowOff>12372</xdr:rowOff>
    </xdr:from>
    <xdr:to>
      <xdr:col>17</xdr:col>
      <xdr:colOff>178671</xdr:colOff>
      <xdr:row>17</xdr:row>
      <xdr:rowOff>164900</xdr:rowOff>
    </xdr:to>
    <xdr:sp macro="" textlink="">
      <xdr:nvSpPr>
        <xdr:cNvPr id="553" name="六角形 552">
          <a:extLst>
            <a:ext uri="{FF2B5EF4-FFF2-40B4-BE49-F238E27FC236}">
              <a16:creationId xmlns:a16="http://schemas.microsoft.com/office/drawing/2014/main" id="{6D653EE1-C050-4A66-AB06-CB4A0D42A8EB}"/>
            </a:ext>
          </a:extLst>
        </xdr:cNvPr>
        <xdr:cNvSpPr/>
      </xdr:nvSpPr>
      <xdr:spPr bwMode="auto">
        <a:xfrm>
          <a:off x="11241732" y="2882572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19</xdr:col>
      <xdr:colOff>12921</xdr:colOff>
      <xdr:row>17</xdr:row>
      <xdr:rowOff>12131</xdr:rowOff>
    </xdr:from>
    <xdr:to>
      <xdr:col>19</xdr:col>
      <xdr:colOff>162622</xdr:colOff>
      <xdr:row>17</xdr:row>
      <xdr:rowOff>158750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D99F873D-F1DC-40D9-A097-2CD08E8AD76D}"/>
            </a:ext>
          </a:extLst>
        </xdr:cNvPr>
        <xdr:cNvSpPr/>
      </xdr:nvSpPr>
      <xdr:spPr bwMode="auto">
        <a:xfrm>
          <a:off x="12655771" y="2882331"/>
          <a:ext cx="149701" cy="1466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11</xdr:col>
      <xdr:colOff>8989</xdr:colOff>
      <xdr:row>32</xdr:row>
      <xdr:rowOff>171853</xdr:rowOff>
    </xdr:from>
    <xdr:to>
      <xdr:col>11</xdr:col>
      <xdr:colOff>182035</xdr:colOff>
      <xdr:row>33</xdr:row>
      <xdr:rowOff>160866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FF6A45FF-D2A0-408C-9073-A3A32E25CF09}"/>
            </a:ext>
          </a:extLst>
        </xdr:cNvPr>
        <xdr:cNvSpPr/>
      </xdr:nvSpPr>
      <xdr:spPr bwMode="auto">
        <a:xfrm>
          <a:off x="7013039" y="5601103"/>
          <a:ext cx="173046" cy="1668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18</xdr:col>
      <xdr:colOff>0</xdr:colOff>
      <xdr:row>19</xdr:row>
      <xdr:rowOff>142256</xdr:rowOff>
    </xdr:from>
    <xdr:to>
      <xdr:col>18</xdr:col>
      <xdr:colOff>250846</xdr:colOff>
      <xdr:row>21</xdr:row>
      <xdr:rowOff>2445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32BA04BF-DDA5-4E6B-BFCD-29A566B0E654}"/>
            </a:ext>
          </a:extLst>
        </xdr:cNvPr>
        <xdr:cNvSpPr/>
      </xdr:nvSpPr>
      <xdr:spPr bwMode="auto">
        <a:xfrm>
          <a:off x="11938000" y="3361706"/>
          <a:ext cx="250846" cy="203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315851</xdr:colOff>
      <xdr:row>2</xdr:row>
      <xdr:rowOff>167427</xdr:rowOff>
    </xdr:from>
    <xdr:to>
      <xdr:col>4</xdr:col>
      <xdr:colOff>605</xdr:colOff>
      <xdr:row>3</xdr:row>
      <xdr:rowOff>149930</xdr:rowOff>
    </xdr:to>
    <xdr:grpSp>
      <xdr:nvGrpSpPr>
        <xdr:cNvPr id="557" name="グループ化 556">
          <a:extLst>
            <a:ext uri="{FF2B5EF4-FFF2-40B4-BE49-F238E27FC236}">
              <a16:creationId xmlns:a16="http://schemas.microsoft.com/office/drawing/2014/main" id="{98DED060-1B16-4180-AAF4-4291A7424A33}"/>
            </a:ext>
          </a:extLst>
        </xdr:cNvPr>
        <xdr:cNvGrpSpPr/>
      </xdr:nvGrpSpPr>
      <xdr:grpSpPr>
        <a:xfrm rot="15670677">
          <a:off x="1930590" y="422962"/>
          <a:ext cx="166057" cy="369363"/>
          <a:chOff x="2900505" y="777264"/>
          <a:chExt cx="150815" cy="394310"/>
        </a:xfrm>
      </xdr:grpSpPr>
      <xdr:sp macro="" textlink="">
        <xdr:nvSpPr>
          <xdr:cNvPr id="558" name="Line 1421">
            <a:extLst>
              <a:ext uri="{FF2B5EF4-FFF2-40B4-BE49-F238E27FC236}">
                <a16:creationId xmlns:a16="http://schemas.microsoft.com/office/drawing/2014/main" id="{F01242CD-E7C7-022F-3F2B-4A289C9D26F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9" name="Text Box 1416">
            <a:extLst>
              <a:ext uri="{FF2B5EF4-FFF2-40B4-BE49-F238E27FC236}">
                <a16:creationId xmlns:a16="http://schemas.microsoft.com/office/drawing/2014/main" id="{4F5C59CD-E5F5-8317-D507-BBC269D8A03F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899794" y="777975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671634</xdr:colOff>
      <xdr:row>7</xdr:row>
      <xdr:rowOff>142875</xdr:rowOff>
    </xdr:from>
    <xdr:to>
      <xdr:col>2</xdr:col>
      <xdr:colOff>121137</xdr:colOff>
      <xdr:row>8</xdr:row>
      <xdr:rowOff>95250</xdr:rowOff>
    </xdr:to>
    <xdr:sp macro="" textlink="">
      <xdr:nvSpPr>
        <xdr:cNvPr id="560" name="AutoShape 86">
          <a:extLst>
            <a:ext uri="{FF2B5EF4-FFF2-40B4-BE49-F238E27FC236}">
              <a16:creationId xmlns:a16="http://schemas.microsoft.com/office/drawing/2014/main" id="{2E3A001E-7369-449F-8034-3F1BADB1C2FB}"/>
            </a:ext>
          </a:extLst>
        </xdr:cNvPr>
        <xdr:cNvSpPr>
          <a:spLocks noChangeArrowheads="1"/>
        </xdr:cNvSpPr>
      </xdr:nvSpPr>
      <xdr:spPr bwMode="auto">
        <a:xfrm>
          <a:off x="817684" y="1355725"/>
          <a:ext cx="135303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370301</xdr:colOff>
      <xdr:row>3</xdr:row>
      <xdr:rowOff>70049</xdr:rowOff>
    </xdr:from>
    <xdr:to>
      <xdr:col>6</xdr:col>
      <xdr:colOff>380581</xdr:colOff>
      <xdr:row>4</xdr:row>
      <xdr:rowOff>71718</xdr:rowOff>
    </xdr:to>
    <xdr:sp macro="" textlink="">
      <xdr:nvSpPr>
        <xdr:cNvPr id="561" name="Text Box 1563">
          <a:extLst>
            <a:ext uri="{FF2B5EF4-FFF2-40B4-BE49-F238E27FC236}">
              <a16:creationId xmlns:a16="http://schemas.microsoft.com/office/drawing/2014/main" id="{D6968975-58C5-4BC6-A440-BFD99DCA6879}"/>
            </a:ext>
          </a:extLst>
        </xdr:cNvPr>
        <xdr:cNvSpPr txBox="1">
          <a:spLocks noChangeArrowheads="1"/>
        </xdr:cNvSpPr>
      </xdr:nvSpPr>
      <xdr:spPr bwMode="auto">
        <a:xfrm>
          <a:off x="3259551" y="609799"/>
          <a:ext cx="696080" cy="18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北陸自動車道</a:t>
          </a:r>
        </a:p>
      </xdr:txBody>
    </xdr:sp>
    <xdr:clientData/>
  </xdr:twoCellAnchor>
  <xdr:twoCellAnchor>
    <xdr:from>
      <xdr:col>5</xdr:col>
      <xdr:colOff>95836</xdr:colOff>
      <xdr:row>3</xdr:row>
      <xdr:rowOff>181171</xdr:rowOff>
    </xdr:from>
    <xdr:to>
      <xdr:col>6</xdr:col>
      <xdr:colOff>422912</xdr:colOff>
      <xdr:row>8</xdr:row>
      <xdr:rowOff>48295</xdr:rowOff>
    </xdr:to>
    <xdr:sp macro="" textlink="">
      <xdr:nvSpPr>
        <xdr:cNvPr id="562" name="Freeform 244">
          <a:extLst>
            <a:ext uri="{FF2B5EF4-FFF2-40B4-BE49-F238E27FC236}">
              <a16:creationId xmlns:a16="http://schemas.microsoft.com/office/drawing/2014/main" id="{98E2BEFF-93E6-4C63-AC4C-091F2A8A05EF}"/>
            </a:ext>
          </a:extLst>
        </xdr:cNvPr>
        <xdr:cNvSpPr>
          <a:spLocks/>
        </xdr:cNvSpPr>
      </xdr:nvSpPr>
      <xdr:spPr bwMode="auto">
        <a:xfrm rot="350374">
          <a:off x="2985086" y="720921"/>
          <a:ext cx="1012876" cy="705324"/>
        </a:xfrm>
        <a:custGeom>
          <a:avLst/>
          <a:gdLst>
            <a:gd name="T0" fmla="*/ 2147483647 w 12375"/>
            <a:gd name="T1" fmla="*/ 2147483647 h 10000"/>
            <a:gd name="T2" fmla="*/ 2147483647 w 12375"/>
            <a:gd name="T3" fmla="*/ 0 h 10000"/>
            <a:gd name="T4" fmla="*/ 0 w 12375"/>
            <a:gd name="T5" fmla="*/ 2147483647 h 10000"/>
            <a:gd name="T6" fmla="*/ 0 60000 65536"/>
            <a:gd name="T7" fmla="*/ 0 60000 65536"/>
            <a:gd name="T8" fmla="*/ 0 60000 65536"/>
            <a:gd name="connsiteX0" fmla="*/ 12953 w 12953"/>
            <a:gd name="connsiteY0" fmla="*/ 10000 h 10040"/>
            <a:gd name="connsiteX1" fmla="*/ 12953 w 12953"/>
            <a:gd name="connsiteY1" fmla="*/ 0 h 10040"/>
            <a:gd name="connsiteX2" fmla="*/ 0 w 12953"/>
            <a:gd name="connsiteY2" fmla="*/ 10040 h 10040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953 w 12953"/>
            <a:gd name="connsiteY0" fmla="*/ 10084 h 10124"/>
            <a:gd name="connsiteX1" fmla="*/ 12953 w 12953"/>
            <a:gd name="connsiteY1" fmla="*/ 84 h 10124"/>
            <a:gd name="connsiteX2" fmla="*/ 3575 w 12953"/>
            <a:gd name="connsiteY2" fmla="*/ 6315 h 10124"/>
            <a:gd name="connsiteX3" fmla="*/ 0 w 12953"/>
            <a:gd name="connsiteY3" fmla="*/ 10124 h 10124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0 w 12664"/>
            <a:gd name="connsiteY3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4 h 10926"/>
            <a:gd name="connsiteX1" fmla="*/ 12664 w 12664"/>
            <a:gd name="connsiteY1" fmla="*/ 84 h 10926"/>
            <a:gd name="connsiteX2" fmla="*/ 3286 w 12664"/>
            <a:gd name="connsiteY2" fmla="*/ 6315 h 10926"/>
            <a:gd name="connsiteX3" fmla="*/ 1359 w 12664"/>
            <a:gd name="connsiteY3" fmla="*/ 9065 h 10926"/>
            <a:gd name="connsiteX4" fmla="*/ 0 w 12664"/>
            <a:gd name="connsiteY4" fmla="*/ 10926 h 10926"/>
            <a:gd name="connsiteX0" fmla="*/ 12664 w 12664"/>
            <a:gd name="connsiteY0" fmla="*/ 10087 h 10929"/>
            <a:gd name="connsiteX1" fmla="*/ 12664 w 12664"/>
            <a:gd name="connsiteY1" fmla="*/ 87 h 10929"/>
            <a:gd name="connsiteX2" fmla="*/ 3286 w 12664"/>
            <a:gd name="connsiteY2" fmla="*/ 6318 h 10929"/>
            <a:gd name="connsiteX3" fmla="*/ 1359 w 12664"/>
            <a:gd name="connsiteY3" fmla="*/ 9068 h 10929"/>
            <a:gd name="connsiteX4" fmla="*/ 0 w 12664"/>
            <a:gd name="connsiteY4" fmla="*/ 10929 h 10929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286 w 12664"/>
            <a:gd name="connsiteY2" fmla="*/ 6231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10000 h 10842"/>
            <a:gd name="connsiteX1" fmla="*/ 12664 w 12664"/>
            <a:gd name="connsiteY1" fmla="*/ 0 h 10842"/>
            <a:gd name="connsiteX2" fmla="*/ 3141 w 12664"/>
            <a:gd name="connsiteY2" fmla="*/ 7993 h 10842"/>
            <a:gd name="connsiteX3" fmla="*/ 1359 w 12664"/>
            <a:gd name="connsiteY3" fmla="*/ 8981 h 10842"/>
            <a:gd name="connsiteX4" fmla="*/ 0 w 12664"/>
            <a:gd name="connsiteY4" fmla="*/ 10842 h 10842"/>
            <a:gd name="connsiteX0" fmla="*/ 12664 w 12664"/>
            <a:gd name="connsiteY0" fmla="*/ 2646 h 3488"/>
            <a:gd name="connsiteX1" fmla="*/ 9250 w 12664"/>
            <a:gd name="connsiteY1" fmla="*/ 1617 h 3488"/>
            <a:gd name="connsiteX2" fmla="*/ 3141 w 12664"/>
            <a:gd name="connsiteY2" fmla="*/ 639 h 3488"/>
            <a:gd name="connsiteX3" fmla="*/ 1359 w 12664"/>
            <a:gd name="connsiteY3" fmla="*/ 1627 h 3488"/>
            <a:gd name="connsiteX4" fmla="*/ 0 w 12664"/>
            <a:gd name="connsiteY4" fmla="*/ 3488 h 3488"/>
            <a:gd name="connsiteX0" fmla="*/ 10000 w 10998"/>
            <a:gd name="connsiteY0" fmla="*/ 7586 h 33620"/>
            <a:gd name="connsiteX1" fmla="*/ 10996 w 10998"/>
            <a:gd name="connsiteY1" fmla="*/ 33620 h 33620"/>
            <a:gd name="connsiteX2" fmla="*/ 7304 w 10998"/>
            <a:gd name="connsiteY2" fmla="*/ 4636 h 33620"/>
            <a:gd name="connsiteX3" fmla="*/ 2480 w 10998"/>
            <a:gd name="connsiteY3" fmla="*/ 1832 h 33620"/>
            <a:gd name="connsiteX4" fmla="*/ 1073 w 10998"/>
            <a:gd name="connsiteY4" fmla="*/ 4665 h 33620"/>
            <a:gd name="connsiteX5" fmla="*/ 0 w 10998"/>
            <a:gd name="connsiteY5" fmla="*/ 10000 h 33620"/>
            <a:gd name="connsiteX0" fmla="*/ 11715 w 11715"/>
            <a:gd name="connsiteY0" fmla="*/ 36263 h 36263"/>
            <a:gd name="connsiteX1" fmla="*/ 10996 w 11715"/>
            <a:gd name="connsiteY1" fmla="*/ 33620 h 36263"/>
            <a:gd name="connsiteX2" fmla="*/ 7304 w 11715"/>
            <a:gd name="connsiteY2" fmla="*/ 4636 h 36263"/>
            <a:gd name="connsiteX3" fmla="*/ 2480 w 11715"/>
            <a:gd name="connsiteY3" fmla="*/ 1832 h 36263"/>
            <a:gd name="connsiteX4" fmla="*/ 1073 w 11715"/>
            <a:gd name="connsiteY4" fmla="*/ 4665 h 36263"/>
            <a:gd name="connsiteX5" fmla="*/ 0 w 11715"/>
            <a:gd name="connsiteY5" fmla="*/ 10000 h 36263"/>
            <a:gd name="connsiteX0" fmla="*/ 11715 w 11715"/>
            <a:gd name="connsiteY0" fmla="*/ 36263 h 36263"/>
            <a:gd name="connsiteX1" fmla="*/ 10813 w 11715"/>
            <a:gd name="connsiteY1" fmla="*/ 22158 h 36263"/>
            <a:gd name="connsiteX2" fmla="*/ 7304 w 11715"/>
            <a:gd name="connsiteY2" fmla="*/ 4636 h 36263"/>
            <a:gd name="connsiteX3" fmla="*/ 2480 w 11715"/>
            <a:gd name="connsiteY3" fmla="*/ 1832 h 36263"/>
            <a:gd name="connsiteX4" fmla="*/ 1073 w 11715"/>
            <a:gd name="connsiteY4" fmla="*/ 4665 h 36263"/>
            <a:gd name="connsiteX5" fmla="*/ 0 w 11715"/>
            <a:gd name="connsiteY5" fmla="*/ 10000 h 36263"/>
            <a:gd name="connsiteX0" fmla="*/ 11383 w 11383"/>
            <a:gd name="connsiteY0" fmla="*/ 36761 h 36761"/>
            <a:gd name="connsiteX1" fmla="*/ 10813 w 11383"/>
            <a:gd name="connsiteY1" fmla="*/ 22158 h 36761"/>
            <a:gd name="connsiteX2" fmla="*/ 7304 w 11383"/>
            <a:gd name="connsiteY2" fmla="*/ 4636 h 36761"/>
            <a:gd name="connsiteX3" fmla="*/ 2480 w 11383"/>
            <a:gd name="connsiteY3" fmla="*/ 1832 h 36761"/>
            <a:gd name="connsiteX4" fmla="*/ 1073 w 11383"/>
            <a:gd name="connsiteY4" fmla="*/ 4665 h 36761"/>
            <a:gd name="connsiteX5" fmla="*/ 0 w 11383"/>
            <a:gd name="connsiteY5" fmla="*/ 10000 h 36761"/>
            <a:gd name="connsiteX0" fmla="*/ 11383 w 11383"/>
            <a:gd name="connsiteY0" fmla="*/ 35949 h 35949"/>
            <a:gd name="connsiteX1" fmla="*/ 10813 w 11383"/>
            <a:gd name="connsiteY1" fmla="*/ 21346 h 35949"/>
            <a:gd name="connsiteX2" fmla="*/ 8011 w 11383"/>
            <a:gd name="connsiteY2" fmla="*/ 21593 h 35949"/>
            <a:gd name="connsiteX3" fmla="*/ 2480 w 11383"/>
            <a:gd name="connsiteY3" fmla="*/ 1020 h 35949"/>
            <a:gd name="connsiteX4" fmla="*/ 1073 w 11383"/>
            <a:gd name="connsiteY4" fmla="*/ 3853 h 35949"/>
            <a:gd name="connsiteX5" fmla="*/ 0 w 11383"/>
            <a:gd name="connsiteY5" fmla="*/ 9188 h 35949"/>
            <a:gd name="connsiteX0" fmla="*/ 11383 w 11383"/>
            <a:gd name="connsiteY0" fmla="*/ 36620 h 36620"/>
            <a:gd name="connsiteX1" fmla="*/ 10813 w 11383"/>
            <a:gd name="connsiteY1" fmla="*/ 22017 h 36620"/>
            <a:gd name="connsiteX2" fmla="*/ 8011 w 11383"/>
            <a:gd name="connsiteY2" fmla="*/ 22264 h 36620"/>
            <a:gd name="connsiteX3" fmla="*/ 2480 w 11383"/>
            <a:gd name="connsiteY3" fmla="*/ 1691 h 36620"/>
            <a:gd name="connsiteX4" fmla="*/ 1073 w 11383"/>
            <a:gd name="connsiteY4" fmla="*/ 4524 h 36620"/>
            <a:gd name="connsiteX5" fmla="*/ 0 w 11383"/>
            <a:gd name="connsiteY5" fmla="*/ 9859 h 36620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  <a:gd name="connsiteX0" fmla="*/ 11383 w 11383"/>
            <a:gd name="connsiteY0" fmla="*/ 34929 h 34929"/>
            <a:gd name="connsiteX1" fmla="*/ 10813 w 11383"/>
            <a:gd name="connsiteY1" fmla="*/ 20326 h 34929"/>
            <a:gd name="connsiteX2" fmla="*/ 8011 w 11383"/>
            <a:gd name="connsiteY2" fmla="*/ 20573 h 34929"/>
            <a:gd name="connsiteX3" fmla="*/ 2480 w 11383"/>
            <a:gd name="connsiteY3" fmla="*/ 0 h 34929"/>
            <a:gd name="connsiteX4" fmla="*/ 1073 w 11383"/>
            <a:gd name="connsiteY4" fmla="*/ 2833 h 34929"/>
            <a:gd name="connsiteX5" fmla="*/ 0 w 11383"/>
            <a:gd name="connsiteY5" fmla="*/ 8168 h 349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383" h="34929">
              <a:moveTo>
                <a:pt x="11383" y="34929"/>
              </a:moveTo>
              <a:cubicBezTo>
                <a:pt x="11315" y="34888"/>
                <a:pt x="10881" y="20367"/>
                <a:pt x="10813" y="20326"/>
              </a:cubicBezTo>
              <a:lnTo>
                <a:pt x="8011" y="20573"/>
              </a:lnTo>
              <a:cubicBezTo>
                <a:pt x="6799" y="14504"/>
                <a:pt x="6346" y="9158"/>
                <a:pt x="2480" y="0"/>
              </a:cubicBezTo>
              <a:cubicBezTo>
                <a:pt x="1866" y="2918"/>
                <a:pt x="2251" y="1642"/>
                <a:pt x="1073" y="2833"/>
              </a:cubicBezTo>
              <a:cubicBezTo>
                <a:pt x="640" y="5037"/>
                <a:pt x="192" y="7497"/>
                <a:pt x="0" y="81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305518</xdr:colOff>
      <xdr:row>7</xdr:row>
      <xdr:rowOff>102</xdr:rowOff>
    </xdr:from>
    <xdr:to>
      <xdr:col>6</xdr:col>
      <xdr:colOff>439600</xdr:colOff>
      <xdr:row>7</xdr:row>
      <xdr:rowOff>112759</xdr:rowOff>
    </xdr:to>
    <xdr:sp macro="" textlink="">
      <xdr:nvSpPr>
        <xdr:cNvPr id="563" name="AutoShape 84">
          <a:extLst>
            <a:ext uri="{FF2B5EF4-FFF2-40B4-BE49-F238E27FC236}">
              <a16:creationId xmlns:a16="http://schemas.microsoft.com/office/drawing/2014/main" id="{D5E6D36F-1354-4EBF-AF3E-7AF2EA045235}"/>
            </a:ext>
          </a:extLst>
        </xdr:cNvPr>
        <xdr:cNvSpPr>
          <a:spLocks noChangeArrowheads="1"/>
        </xdr:cNvSpPr>
      </xdr:nvSpPr>
      <xdr:spPr bwMode="auto">
        <a:xfrm>
          <a:off x="3880568" y="1212952"/>
          <a:ext cx="134082" cy="112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351648</xdr:colOff>
      <xdr:row>6</xdr:row>
      <xdr:rowOff>62271</xdr:rowOff>
    </xdr:from>
    <xdr:to>
      <xdr:col>6</xdr:col>
      <xdr:colOff>725321</xdr:colOff>
      <xdr:row>6</xdr:row>
      <xdr:rowOff>139205</xdr:rowOff>
    </xdr:to>
    <xdr:sp macro="" textlink="">
      <xdr:nvSpPr>
        <xdr:cNvPr id="564" name="Line 115">
          <a:extLst>
            <a:ext uri="{FF2B5EF4-FFF2-40B4-BE49-F238E27FC236}">
              <a16:creationId xmlns:a16="http://schemas.microsoft.com/office/drawing/2014/main" id="{FF4EBFFC-DCB6-497A-849B-5D5204596110}"/>
            </a:ext>
          </a:extLst>
        </xdr:cNvPr>
        <xdr:cNvSpPr>
          <a:spLocks noChangeShapeType="1"/>
        </xdr:cNvSpPr>
      </xdr:nvSpPr>
      <xdr:spPr bwMode="auto">
        <a:xfrm flipV="1">
          <a:off x="3926698" y="1110021"/>
          <a:ext cx="335573" cy="76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659437</xdr:colOff>
      <xdr:row>2</xdr:row>
      <xdr:rowOff>55013</xdr:rowOff>
    </xdr:from>
    <xdr:to>
      <xdr:col>6</xdr:col>
      <xdr:colOff>131884</xdr:colOff>
      <xdr:row>3</xdr:row>
      <xdr:rowOff>48846</xdr:rowOff>
    </xdr:to>
    <xdr:sp macro="" textlink="">
      <xdr:nvSpPr>
        <xdr:cNvPr id="565" name="六角形 564">
          <a:extLst>
            <a:ext uri="{FF2B5EF4-FFF2-40B4-BE49-F238E27FC236}">
              <a16:creationId xmlns:a16="http://schemas.microsoft.com/office/drawing/2014/main" id="{9189A672-5780-418F-A855-26037C9C3314}"/>
            </a:ext>
          </a:extLst>
        </xdr:cNvPr>
        <xdr:cNvSpPr/>
      </xdr:nvSpPr>
      <xdr:spPr bwMode="auto">
        <a:xfrm>
          <a:off x="3548687" y="410613"/>
          <a:ext cx="158247" cy="1779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252779</xdr:colOff>
      <xdr:row>4</xdr:row>
      <xdr:rowOff>172183</xdr:rowOff>
    </xdr:from>
    <xdr:to>
      <xdr:col>6</xdr:col>
      <xdr:colOff>359006</xdr:colOff>
      <xdr:row>6</xdr:row>
      <xdr:rowOff>153874</xdr:rowOff>
    </xdr:to>
    <xdr:sp macro="" textlink="">
      <xdr:nvSpPr>
        <xdr:cNvPr id="566" name="Line 115">
          <a:extLst>
            <a:ext uri="{FF2B5EF4-FFF2-40B4-BE49-F238E27FC236}">
              <a16:creationId xmlns:a16="http://schemas.microsoft.com/office/drawing/2014/main" id="{7D9FC0B4-7BEE-4EF3-BB51-83839D92305B}"/>
            </a:ext>
          </a:extLst>
        </xdr:cNvPr>
        <xdr:cNvSpPr>
          <a:spLocks noChangeShapeType="1"/>
        </xdr:cNvSpPr>
      </xdr:nvSpPr>
      <xdr:spPr bwMode="auto">
        <a:xfrm flipH="1" flipV="1">
          <a:off x="3827829" y="883383"/>
          <a:ext cx="106227" cy="318241"/>
        </a:xfrm>
        <a:custGeom>
          <a:avLst/>
          <a:gdLst>
            <a:gd name="connsiteX0" fmla="*/ 0 w 106227"/>
            <a:gd name="connsiteY0" fmla="*/ 0 h 333384"/>
            <a:gd name="connsiteX1" fmla="*/ 106227 w 106227"/>
            <a:gd name="connsiteY1" fmla="*/ 333384 h 333384"/>
            <a:gd name="connsiteX0" fmla="*/ 0 w 106227"/>
            <a:gd name="connsiteY0" fmla="*/ 0 h 333384"/>
            <a:gd name="connsiteX1" fmla="*/ 106227 w 106227"/>
            <a:gd name="connsiteY1" fmla="*/ 333384 h 333384"/>
            <a:gd name="connsiteX0" fmla="*/ 0 w 106227"/>
            <a:gd name="connsiteY0" fmla="*/ 0 h 333384"/>
            <a:gd name="connsiteX1" fmla="*/ 106227 w 106227"/>
            <a:gd name="connsiteY1" fmla="*/ 333384 h 3333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227" h="333384">
              <a:moveTo>
                <a:pt x="0" y="0"/>
              </a:moveTo>
              <a:cubicBezTo>
                <a:pt x="9765" y="224695"/>
                <a:pt x="-20769" y="159977"/>
                <a:pt x="106227" y="3333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358611</xdr:colOff>
      <xdr:row>5</xdr:row>
      <xdr:rowOff>130256</xdr:rowOff>
    </xdr:from>
    <xdr:to>
      <xdr:col>6</xdr:col>
      <xdr:colOff>571092</xdr:colOff>
      <xdr:row>6</xdr:row>
      <xdr:rowOff>64312</xdr:rowOff>
    </xdr:to>
    <xdr:sp macro="" textlink="">
      <xdr:nvSpPr>
        <xdr:cNvPr id="567" name="Line 115">
          <a:extLst>
            <a:ext uri="{FF2B5EF4-FFF2-40B4-BE49-F238E27FC236}">
              <a16:creationId xmlns:a16="http://schemas.microsoft.com/office/drawing/2014/main" id="{4BEB8227-9945-40A7-9EFB-1ED250D6C5B9}"/>
            </a:ext>
          </a:extLst>
        </xdr:cNvPr>
        <xdr:cNvSpPr>
          <a:spLocks noChangeShapeType="1"/>
        </xdr:cNvSpPr>
      </xdr:nvSpPr>
      <xdr:spPr bwMode="auto">
        <a:xfrm flipH="1" flipV="1">
          <a:off x="3933661" y="1012906"/>
          <a:ext cx="212481" cy="99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423540</xdr:colOff>
      <xdr:row>7</xdr:row>
      <xdr:rowOff>87305</xdr:rowOff>
    </xdr:from>
    <xdr:ext cx="633288" cy="267766"/>
    <xdr:sp macro="" textlink="">
      <xdr:nvSpPr>
        <xdr:cNvPr id="568" name="Text Box 1664">
          <a:extLst>
            <a:ext uri="{FF2B5EF4-FFF2-40B4-BE49-F238E27FC236}">
              <a16:creationId xmlns:a16="http://schemas.microsoft.com/office/drawing/2014/main" id="{8EB0364E-CD84-4B81-A276-657C02B2D4C5}"/>
            </a:ext>
          </a:extLst>
        </xdr:cNvPr>
        <xdr:cNvSpPr txBox="1">
          <a:spLocks noChangeArrowheads="1"/>
        </xdr:cNvSpPr>
      </xdr:nvSpPr>
      <xdr:spPr bwMode="auto">
        <a:xfrm>
          <a:off x="3312790" y="1300155"/>
          <a:ext cx="633288" cy="26776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集落の手前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627423</xdr:colOff>
      <xdr:row>4</xdr:row>
      <xdr:rowOff>87706</xdr:rowOff>
    </xdr:from>
    <xdr:ext cx="245546" cy="143093"/>
    <xdr:sp macro="" textlink="">
      <xdr:nvSpPr>
        <xdr:cNvPr id="569" name="Text Box 293">
          <a:extLst>
            <a:ext uri="{FF2B5EF4-FFF2-40B4-BE49-F238E27FC236}">
              <a16:creationId xmlns:a16="http://schemas.microsoft.com/office/drawing/2014/main" id="{09BD709A-D423-478F-9502-3896C1FFB179}"/>
            </a:ext>
          </a:extLst>
        </xdr:cNvPr>
        <xdr:cNvSpPr txBox="1">
          <a:spLocks noChangeArrowheads="1"/>
        </xdr:cNvSpPr>
      </xdr:nvSpPr>
      <xdr:spPr bwMode="auto">
        <a:xfrm>
          <a:off x="3516673" y="811606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169139</xdr:colOff>
      <xdr:row>4</xdr:row>
      <xdr:rowOff>81402</xdr:rowOff>
    </xdr:from>
    <xdr:to>
      <xdr:col>4</xdr:col>
      <xdr:colOff>275380</xdr:colOff>
      <xdr:row>6</xdr:row>
      <xdr:rowOff>83400</xdr:rowOff>
    </xdr:to>
    <xdr:sp macro="" textlink="">
      <xdr:nvSpPr>
        <xdr:cNvPr id="570" name="Text Box 293">
          <a:extLst>
            <a:ext uri="{FF2B5EF4-FFF2-40B4-BE49-F238E27FC236}">
              <a16:creationId xmlns:a16="http://schemas.microsoft.com/office/drawing/2014/main" id="{8E7B1842-04D1-4F18-841C-51CF4BAE00C7}"/>
            </a:ext>
          </a:extLst>
        </xdr:cNvPr>
        <xdr:cNvSpPr txBox="1">
          <a:spLocks noChangeArrowheads="1"/>
        </xdr:cNvSpPr>
      </xdr:nvSpPr>
      <xdr:spPr bwMode="auto">
        <a:xfrm>
          <a:off x="2372589" y="805302"/>
          <a:ext cx="106241" cy="3258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twoCellAnchor>
  <xdr:oneCellAnchor>
    <xdr:from>
      <xdr:col>3</xdr:col>
      <xdr:colOff>175003</xdr:colOff>
      <xdr:row>6</xdr:row>
      <xdr:rowOff>24426</xdr:rowOff>
    </xdr:from>
    <xdr:ext cx="586178" cy="148388"/>
    <xdr:sp macro="" textlink="">
      <xdr:nvSpPr>
        <xdr:cNvPr id="571" name="Text Box 1664">
          <a:extLst>
            <a:ext uri="{FF2B5EF4-FFF2-40B4-BE49-F238E27FC236}">
              <a16:creationId xmlns:a16="http://schemas.microsoft.com/office/drawing/2014/main" id="{7997A8C8-B0C1-419B-991C-A547186F38BC}"/>
            </a:ext>
          </a:extLst>
        </xdr:cNvPr>
        <xdr:cNvSpPr txBox="1">
          <a:spLocks noChangeArrowheads="1"/>
        </xdr:cNvSpPr>
      </xdr:nvSpPr>
      <xdr:spPr bwMode="auto">
        <a:xfrm>
          <a:off x="1692653" y="1072176"/>
          <a:ext cx="586178" cy="148388"/>
        </a:xfrm>
        <a:prstGeom prst="rect">
          <a:avLst/>
        </a:prstGeom>
        <a:noFill/>
        <a:ln w="9525">
          <a:solidFill>
            <a:schemeClr val="tx1">
              <a:alpha val="99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霞の郷温泉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69202</xdr:colOff>
      <xdr:row>4</xdr:row>
      <xdr:rowOff>8146</xdr:rowOff>
    </xdr:from>
    <xdr:ext cx="700122" cy="101759"/>
    <xdr:sp macro="" textlink="">
      <xdr:nvSpPr>
        <xdr:cNvPr id="572" name="Text Box 1664">
          <a:extLst>
            <a:ext uri="{FF2B5EF4-FFF2-40B4-BE49-F238E27FC236}">
              <a16:creationId xmlns:a16="http://schemas.microsoft.com/office/drawing/2014/main" id="{388C32CB-6812-467E-9905-5264C1E41249}"/>
            </a:ext>
          </a:extLst>
        </xdr:cNvPr>
        <xdr:cNvSpPr txBox="1">
          <a:spLocks noChangeArrowheads="1"/>
        </xdr:cNvSpPr>
      </xdr:nvSpPr>
      <xdr:spPr bwMode="auto">
        <a:xfrm>
          <a:off x="1586852" y="732046"/>
          <a:ext cx="700122" cy="101759"/>
        </a:xfrm>
        <a:prstGeom prst="rect">
          <a:avLst/>
        </a:prstGeom>
        <a:noFill/>
        <a:ln w="9525">
          <a:solidFill>
            <a:schemeClr val="tx1">
              <a:alpha val="99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ﾃﾞｲｻｰﾋﾞｽｾﾝﾀｰ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465193</xdr:colOff>
      <xdr:row>4</xdr:row>
      <xdr:rowOff>109903</xdr:rowOff>
    </xdr:from>
    <xdr:to>
      <xdr:col>4</xdr:col>
      <xdr:colOff>472178</xdr:colOff>
      <xdr:row>6</xdr:row>
      <xdr:rowOff>61519</xdr:rowOff>
    </xdr:to>
    <xdr:sp macro="" textlink="">
      <xdr:nvSpPr>
        <xdr:cNvPr id="573" name="Line 148">
          <a:extLst>
            <a:ext uri="{FF2B5EF4-FFF2-40B4-BE49-F238E27FC236}">
              <a16:creationId xmlns:a16="http://schemas.microsoft.com/office/drawing/2014/main" id="{46E492B8-8F58-4244-905C-BAB745DDDB26}"/>
            </a:ext>
          </a:extLst>
        </xdr:cNvPr>
        <xdr:cNvSpPr>
          <a:spLocks noChangeShapeType="1"/>
        </xdr:cNvSpPr>
      </xdr:nvSpPr>
      <xdr:spPr bwMode="auto">
        <a:xfrm flipV="1">
          <a:off x="2668643" y="833803"/>
          <a:ext cx="6985" cy="27546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398759</xdr:colOff>
      <xdr:row>5</xdr:row>
      <xdr:rowOff>120360</xdr:rowOff>
    </xdr:from>
    <xdr:to>
      <xdr:col>4</xdr:col>
      <xdr:colOff>532109</xdr:colOff>
      <xdr:row>6</xdr:row>
      <xdr:rowOff>71736</xdr:rowOff>
    </xdr:to>
    <xdr:sp macro="" textlink="">
      <xdr:nvSpPr>
        <xdr:cNvPr id="574" name="AutoShape 86">
          <a:extLst>
            <a:ext uri="{FF2B5EF4-FFF2-40B4-BE49-F238E27FC236}">
              <a16:creationId xmlns:a16="http://schemas.microsoft.com/office/drawing/2014/main" id="{E37EDFCE-F511-431D-A163-0BD90550C9A2}"/>
            </a:ext>
          </a:extLst>
        </xdr:cNvPr>
        <xdr:cNvSpPr>
          <a:spLocks noChangeArrowheads="1"/>
        </xdr:cNvSpPr>
      </xdr:nvSpPr>
      <xdr:spPr bwMode="auto">
        <a:xfrm>
          <a:off x="2602209" y="1003010"/>
          <a:ext cx="133350" cy="1164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20741</xdr:colOff>
      <xdr:row>37</xdr:row>
      <xdr:rowOff>52915</xdr:rowOff>
    </xdr:from>
    <xdr:to>
      <xdr:col>14</xdr:col>
      <xdr:colOff>394835</xdr:colOff>
      <xdr:row>40</xdr:row>
      <xdr:rowOff>149126</xdr:rowOff>
    </xdr:to>
    <xdr:grpSp>
      <xdr:nvGrpSpPr>
        <xdr:cNvPr id="575" name="グループ化 574">
          <a:extLst>
            <a:ext uri="{FF2B5EF4-FFF2-40B4-BE49-F238E27FC236}">
              <a16:creationId xmlns:a16="http://schemas.microsoft.com/office/drawing/2014/main" id="{90037052-B482-42F2-98A2-2611AF6D0D90}"/>
            </a:ext>
          </a:extLst>
        </xdr:cNvPr>
        <xdr:cNvGrpSpPr/>
      </xdr:nvGrpSpPr>
      <xdr:grpSpPr>
        <a:xfrm>
          <a:off x="8419608" y="6338423"/>
          <a:ext cx="1078547" cy="577422"/>
          <a:chOff x="10245623" y="10811921"/>
          <a:chExt cx="1181453" cy="624864"/>
        </a:xfrm>
      </xdr:grpSpPr>
      <xdr:sp macro="" textlink="">
        <xdr:nvSpPr>
          <xdr:cNvPr id="576" name="Text Box 152">
            <a:extLst>
              <a:ext uri="{FF2B5EF4-FFF2-40B4-BE49-F238E27FC236}">
                <a16:creationId xmlns:a16="http://schemas.microsoft.com/office/drawing/2014/main" id="{B4FEAB12-F019-DABA-A60D-17872286BD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45623" y="10811921"/>
            <a:ext cx="1181453" cy="624864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577" name="Text Box 293">
            <a:extLst>
              <a:ext uri="{FF2B5EF4-FFF2-40B4-BE49-F238E27FC236}">
                <a16:creationId xmlns:a16="http://schemas.microsoft.com/office/drawing/2014/main" id="{286EB007-5AE3-9A38-2755-F7889150AA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93835" y="10967301"/>
            <a:ext cx="106241" cy="354546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vert="eaVert" wrap="non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駐車場</a:t>
            </a:r>
          </a:p>
        </xdr:txBody>
      </xdr:sp>
      <xdr:sp macro="" textlink="">
        <xdr:nvSpPr>
          <xdr:cNvPr id="578" name="Text Box 1664">
            <a:extLst>
              <a:ext uri="{FF2B5EF4-FFF2-40B4-BE49-F238E27FC236}">
                <a16:creationId xmlns:a16="http://schemas.microsoft.com/office/drawing/2014/main" id="{58505515-A426-A84A-5BA1-A2AE489340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1842" y="11306234"/>
            <a:ext cx="648304" cy="115059"/>
          </a:xfrm>
          <a:prstGeom prst="rect">
            <a:avLst/>
          </a:prstGeom>
          <a:noFill/>
          <a:ln w="9525">
            <a:solidFill>
              <a:schemeClr val="tx1">
                <a:alpha val="99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霞の郷温泉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79" name="Text Box 1664">
            <a:extLst>
              <a:ext uri="{FF2B5EF4-FFF2-40B4-BE49-F238E27FC236}">
                <a16:creationId xmlns:a16="http://schemas.microsoft.com/office/drawing/2014/main" id="{3F324161-63FB-1153-0B64-C45A26AF5A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75622" y="10859808"/>
            <a:ext cx="712499" cy="135340"/>
          </a:xfrm>
          <a:prstGeom prst="rect">
            <a:avLst/>
          </a:prstGeom>
          <a:noFill/>
          <a:ln w="9525">
            <a:solidFill>
              <a:schemeClr val="tx1">
                <a:alpha val="99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ﾃﾞｲｻｰﾋﾞｽｾﾝﾀｰ</a:t>
            </a:r>
            <a:endPara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314673</xdr:colOff>
      <xdr:row>38</xdr:row>
      <xdr:rowOff>130229</xdr:rowOff>
    </xdr:from>
    <xdr:to>
      <xdr:col>14</xdr:col>
      <xdr:colOff>512498</xdr:colOff>
      <xdr:row>40</xdr:row>
      <xdr:rowOff>131876</xdr:rowOff>
    </xdr:to>
    <xdr:sp macro="" textlink="">
      <xdr:nvSpPr>
        <xdr:cNvPr id="580" name="Freeform 701">
          <a:extLst>
            <a:ext uri="{FF2B5EF4-FFF2-40B4-BE49-F238E27FC236}">
              <a16:creationId xmlns:a16="http://schemas.microsoft.com/office/drawing/2014/main" id="{3534BC2D-B706-4C15-96E5-B1069171E1E7}"/>
            </a:ext>
          </a:extLst>
        </xdr:cNvPr>
        <xdr:cNvSpPr>
          <a:spLocks/>
        </xdr:cNvSpPr>
      </xdr:nvSpPr>
      <xdr:spPr bwMode="auto">
        <a:xfrm>
          <a:off x="9433273" y="6575479"/>
          <a:ext cx="197825" cy="331847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  <a:gd name="connsiteX0" fmla="*/ 7368 w 7368"/>
            <a:gd name="connsiteY0" fmla="*/ 12091 h 12091"/>
            <a:gd name="connsiteX1" fmla="*/ 7368 w 7368"/>
            <a:gd name="connsiteY1" fmla="*/ 2091 h 12091"/>
            <a:gd name="connsiteX2" fmla="*/ 0 w 7368"/>
            <a:gd name="connsiteY2" fmla="*/ 0 h 12091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1729 h 10000"/>
            <a:gd name="connsiteX2" fmla="*/ 0 w 10000"/>
            <a:gd name="connsiteY2" fmla="*/ 0 h 1000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298 w 10298"/>
            <a:gd name="connsiteY0" fmla="*/ 10610 h 10610"/>
            <a:gd name="connsiteX1" fmla="*/ 10298 w 10298"/>
            <a:gd name="connsiteY1" fmla="*/ 2339 h 10610"/>
            <a:gd name="connsiteX2" fmla="*/ 0 w 10298"/>
            <a:gd name="connsiteY2" fmla="*/ 0 h 10610"/>
            <a:gd name="connsiteX0" fmla="*/ 10554 w 10554"/>
            <a:gd name="connsiteY0" fmla="*/ 10610 h 10610"/>
            <a:gd name="connsiteX1" fmla="*/ 10554 w 10554"/>
            <a:gd name="connsiteY1" fmla="*/ 2339 h 10610"/>
            <a:gd name="connsiteX2" fmla="*/ 256 w 10554"/>
            <a:gd name="connsiteY2" fmla="*/ 0 h 10610"/>
            <a:gd name="connsiteX0" fmla="*/ 10082 w 10082"/>
            <a:gd name="connsiteY0" fmla="*/ 12049 h 12049"/>
            <a:gd name="connsiteX1" fmla="*/ 10082 w 10082"/>
            <a:gd name="connsiteY1" fmla="*/ 3778 h 12049"/>
            <a:gd name="connsiteX2" fmla="*/ 311 w 10082"/>
            <a:gd name="connsiteY2" fmla="*/ 0 h 12049"/>
            <a:gd name="connsiteX0" fmla="*/ 9514 w 9514"/>
            <a:gd name="connsiteY0" fmla="*/ 12049 h 12049"/>
            <a:gd name="connsiteX1" fmla="*/ 9514 w 9514"/>
            <a:gd name="connsiteY1" fmla="*/ 3778 h 12049"/>
            <a:gd name="connsiteX2" fmla="*/ 401 w 9514"/>
            <a:gd name="connsiteY2" fmla="*/ 0 h 12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14" h="12049">
              <a:moveTo>
                <a:pt x="9514" y="12049"/>
              </a:moveTo>
              <a:lnTo>
                <a:pt x="9514" y="3778"/>
              </a:lnTo>
              <a:cubicBezTo>
                <a:pt x="-962" y="3575"/>
                <a:pt x="-432" y="3256"/>
                <a:pt x="4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437704</xdr:colOff>
      <xdr:row>39</xdr:row>
      <xdr:rowOff>154272</xdr:rowOff>
    </xdr:from>
    <xdr:to>
      <xdr:col>14</xdr:col>
      <xdr:colOff>580579</xdr:colOff>
      <xdr:row>40</xdr:row>
      <xdr:rowOff>84117</xdr:rowOff>
    </xdr:to>
    <xdr:sp macro="" textlink="">
      <xdr:nvSpPr>
        <xdr:cNvPr id="581" name="AutoShape 324">
          <a:extLst>
            <a:ext uri="{FF2B5EF4-FFF2-40B4-BE49-F238E27FC236}">
              <a16:creationId xmlns:a16="http://schemas.microsoft.com/office/drawing/2014/main" id="{CEDC0607-5692-4808-8B67-DC3AE133A144}"/>
            </a:ext>
          </a:extLst>
        </xdr:cNvPr>
        <xdr:cNvSpPr>
          <a:spLocks noChangeArrowheads="1"/>
        </xdr:cNvSpPr>
      </xdr:nvSpPr>
      <xdr:spPr bwMode="auto">
        <a:xfrm>
          <a:off x="9556304" y="6764622"/>
          <a:ext cx="142875" cy="949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18555</xdr:colOff>
      <xdr:row>33</xdr:row>
      <xdr:rowOff>23317</xdr:rowOff>
    </xdr:from>
    <xdr:to>
      <xdr:col>13</xdr:col>
      <xdr:colOff>198966</xdr:colOff>
      <xdr:row>33</xdr:row>
      <xdr:rowOff>169335</xdr:rowOff>
    </xdr:to>
    <xdr:sp macro="" textlink="">
      <xdr:nvSpPr>
        <xdr:cNvPr id="582" name="六角形 581">
          <a:extLst>
            <a:ext uri="{FF2B5EF4-FFF2-40B4-BE49-F238E27FC236}">
              <a16:creationId xmlns:a16="http://schemas.microsoft.com/office/drawing/2014/main" id="{9F8A727B-4776-4F40-976F-05079F61A396}"/>
            </a:ext>
          </a:extLst>
        </xdr:cNvPr>
        <xdr:cNvSpPr/>
      </xdr:nvSpPr>
      <xdr:spPr bwMode="auto">
        <a:xfrm>
          <a:off x="8432305" y="5630367"/>
          <a:ext cx="180411" cy="14601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12</xdr:col>
      <xdr:colOff>4961</xdr:colOff>
      <xdr:row>33</xdr:row>
      <xdr:rowOff>122114</xdr:rowOff>
    </xdr:from>
    <xdr:to>
      <xdr:col>12</xdr:col>
      <xdr:colOff>230740</xdr:colOff>
      <xdr:row>38</xdr:row>
      <xdr:rowOff>45857</xdr:rowOff>
    </xdr:to>
    <xdr:sp macro="" textlink="">
      <xdr:nvSpPr>
        <xdr:cNvPr id="583" name="Freeform 182">
          <a:extLst>
            <a:ext uri="{FF2B5EF4-FFF2-40B4-BE49-F238E27FC236}">
              <a16:creationId xmlns:a16="http://schemas.microsoft.com/office/drawing/2014/main" id="{69EB8B14-778B-48E9-B299-D57D8073F225}"/>
            </a:ext>
          </a:extLst>
        </xdr:cNvPr>
        <xdr:cNvSpPr>
          <a:spLocks/>
        </xdr:cNvSpPr>
      </xdr:nvSpPr>
      <xdr:spPr bwMode="auto">
        <a:xfrm flipV="1">
          <a:off x="7713861" y="5729164"/>
          <a:ext cx="225779" cy="761943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9558</xdr:colOff>
      <xdr:row>34</xdr:row>
      <xdr:rowOff>139527</xdr:rowOff>
    </xdr:from>
    <xdr:to>
      <xdr:col>17</xdr:col>
      <xdr:colOff>44097</xdr:colOff>
      <xdr:row>40</xdr:row>
      <xdr:rowOff>23520</xdr:rowOff>
    </xdr:to>
    <xdr:sp macro="" textlink="">
      <xdr:nvSpPr>
        <xdr:cNvPr id="584" name="Text Box 1118">
          <a:extLst>
            <a:ext uri="{FF2B5EF4-FFF2-40B4-BE49-F238E27FC236}">
              <a16:creationId xmlns:a16="http://schemas.microsoft.com/office/drawing/2014/main" id="{8DB3E3E6-27EC-4CEA-8742-41E26708DFAA}"/>
            </a:ext>
          </a:extLst>
        </xdr:cNvPr>
        <xdr:cNvSpPr txBox="1">
          <a:spLocks noChangeArrowheads="1"/>
        </xdr:cNvSpPr>
      </xdr:nvSpPr>
      <xdr:spPr bwMode="auto">
        <a:xfrm>
          <a:off x="9833008" y="5924377"/>
          <a:ext cx="1444239" cy="874593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txBody>
        <a:bodyPr vertOverflow="overflow" horzOverflow="overflow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後、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写真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12</xdr:col>
      <xdr:colOff>248633</xdr:colOff>
      <xdr:row>39</xdr:row>
      <xdr:rowOff>125292</xdr:rowOff>
    </xdr:from>
    <xdr:to>
      <xdr:col>12</xdr:col>
      <xdr:colOff>396875</xdr:colOff>
      <xdr:row>40</xdr:row>
      <xdr:rowOff>119062</xdr:rowOff>
    </xdr:to>
    <xdr:sp macro="" textlink="">
      <xdr:nvSpPr>
        <xdr:cNvPr id="585" name="六角形 584">
          <a:extLst>
            <a:ext uri="{FF2B5EF4-FFF2-40B4-BE49-F238E27FC236}">
              <a16:creationId xmlns:a16="http://schemas.microsoft.com/office/drawing/2014/main" id="{3060B77F-0835-4B07-876C-D16D22A7FD02}"/>
            </a:ext>
          </a:extLst>
        </xdr:cNvPr>
        <xdr:cNvSpPr/>
      </xdr:nvSpPr>
      <xdr:spPr bwMode="auto">
        <a:xfrm>
          <a:off x="7957533" y="6735642"/>
          <a:ext cx="148242" cy="1588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4</xdr:col>
      <xdr:colOff>117418</xdr:colOff>
      <xdr:row>35</xdr:row>
      <xdr:rowOff>59098</xdr:rowOff>
    </xdr:from>
    <xdr:to>
      <xdr:col>4</xdr:col>
      <xdr:colOff>270932</xdr:colOff>
      <xdr:row>36</xdr:row>
      <xdr:rowOff>25396</xdr:rowOff>
    </xdr:to>
    <xdr:sp macro="" textlink="">
      <xdr:nvSpPr>
        <xdr:cNvPr id="586" name="六角形 585">
          <a:extLst>
            <a:ext uri="{FF2B5EF4-FFF2-40B4-BE49-F238E27FC236}">
              <a16:creationId xmlns:a16="http://schemas.microsoft.com/office/drawing/2014/main" id="{B3CCA2B9-D0D8-469B-88C6-1D1CC6CE3537}"/>
            </a:ext>
          </a:extLst>
        </xdr:cNvPr>
        <xdr:cNvSpPr/>
      </xdr:nvSpPr>
      <xdr:spPr bwMode="auto">
        <a:xfrm>
          <a:off x="2320868" y="6009048"/>
          <a:ext cx="153514" cy="144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</a:p>
      </xdr:txBody>
    </xdr:sp>
    <xdr:clientData/>
  </xdr:twoCellAnchor>
  <xdr:twoCellAnchor>
    <xdr:from>
      <xdr:col>3</xdr:col>
      <xdr:colOff>520698</xdr:colOff>
      <xdr:row>34</xdr:row>
      <xdr:rowOff>110067</xdr:rowOff>
    </xdr:from>
    <xdr:to>
      <xdr:col>4</xdr:col>
      <xdr:colOff>104073</xdr:colOff>
      <xdr:row>35</xdr:row>
      <xdr:rowOff>120033</xdr:rowOff>
    </xdr:to>
    <xdr:sp macro="" textlink="">
      <xdr:nvSpPr>
        <xdr:cNvPr id="587" name="Text Box 1563">
          <a:extLst>
            <a:ext uri="{FF2B5EF4-FFF2-40B4-BE49-F238E27FC236}">
              <a16:creationId xmlns:a16="http://schemas.microsoft.com/office/drawing/2014/main" id="{D88582A5-7587-42C2-AB53-2CAD58D82E2F}"/>
            </a:ext>
          </a:extLst>
        </xdr:cNvPr>
        <xdr:cNvSpPr txBox="1">
          <a:spLocks noChangeArrowheads="1"/>
        </xdr:cNvSpPr>
      </xdr:nvSpPr>
      <xdr:spPr bwMode="auto">
        <a:xfrm rot="10800000" flipH="1" flipV="1">
          <a:off x="2038348" y="5894917"/>
          <a:ext cx="269175" cy="17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twoCellAnchor>
    <xdr:from>
      <xdr:col>3</xdr:col>
      <xdr:colOff>556286</xdr:colOff>
      <xdr:row>35</xdr:row>
      <xdr:rowOff>70561</xdr:rowOff>
    </xdr:from>
    <xdr:to>
      <xdr:col>4</xdr:col>
      <xdr:colOff>70483</xdr:colOff>
      <xdr:row>35</xdr:row>
      <xdr:rowOff>148665</xdr:rowOff>
    </xdr:to>
    <xdr:sp macro="" textlink="">
      <xdr:nvSpPr>
        <xdr:cNvPr id="588" name="AutoShape 1561">
          <a:extLst>
            <a:ext uri="{FF2B5EF4-FFF2-40B4-BE49-F238E27FC236}">
              <a16:creationId xmlns:a16="http://schemas.microsoft.com/office/drawing/2014/main" id="{5FEEA870-77EE-4B9C-A5CC-EB8096D328EF}"/>
            </a:ext>
          </a:extLst>
        </xdr:cNvPr>
        <xdr:cNvSpPr>
          <a:spLocks/>
        </xdr:cNvSpPr>
      </xdr:nvSpPr>
      <xdr:spPr bwMode="auto">
        <a:xfrm rot="6180672" flipH="1">
          <a:off x="2134883" y="5959564"/>
          <a:ext cx="78104" cy="199997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444409</xdr:colOff>
      <xdr:row>37</xdr:row>
      <xdr:rowOff>28432</xdr:rowOff>
    </xdr:from>
    <xdr:to>
      <xdr:col>3</xdr:col>
      <xdr:colOff>649077</xdr:colOff>
      <xdr:row>38</xdr:row>
      <xdr:rowOff>28431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id="{2F0679CF-8282-40E0-BF73-493F678A52C1}"/>
            </a:ext>
          </a:extLst>
        </xdr:cNvPr>
        <xdr:cNvSpPr/>
      </xdr:nvSpPr>
      <xdr:spPr bwMode="auto">
        <a:xfrm>
          <a:off x="1962059" y="6321282"/>
          <a:ext cx="204668" cy="1523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318934</xdr:colOff>
      <xdr:row>33</xdr:row>
      <xdr:rowOff>162652</xdr:rowOff>
    </xdr:from>
    <xdr:to>
      <xdr:col>3</xdr:col>
      <xdr:colOff>509756</xdr:colOff>
      <xdr:row>34</xdr:row>
      <xdr:rowOff>128264</xdr:rowOff>
    </xdr:to>
    <xdr:sp macro="" textlink="">
      <xdr:nvSpPr>
        <xdr:cNvPr id="590" name="六角形 589">
          <a:extLst>
            <a:ext uri="{FF2B5EF4-FFF2-40B4-BE49-F238E27FC236}">
              <a16:creationId xmlns:a16="http://schemas.microsoft.com/office/drawing/2014/main" id="{96C1A76B-959B-42C9-B830-A48A2E049A4E}"/>
            </a:ext>
          </a:extLst>
        </xdr:cNvPr>
        <xdr:cNvSpPr/>
      </xdr:nvSpPr>
      <xdr:spPr bwMode="auto">
        <a:xfrm>
          <a:off x="1836584" y="5769702"/>
          <a:ext cx="190822" cy="143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702930</xdr:colOff>
      <xdr:row>33</xdr:row>
      <xdr:rowOff>129823</xdr:rowOff>
    </xdr:from>
    <xdr:to>
      <xdr:col>4</xdr:col>
      <xdr:colOff>186268</xdr:colOff>
      <xdr:row>34</xdr:row>
      <xdr:rowOff>122767</xdr:rowOff>
    </xdr:to>
    <xdr:sp macro="" textlink="">
      <xdr:nvSpPr>
        <xdr:cNvPr id="591" name="六角形 590">
          <a:extLst>
            <a:ext uri="{FF2B5EF4-FFF2-40B4-BE49-F238E27FC236}">
              <a16:creationId xmlns:a16="http://schemas.microsoft.com/office/drawing/2014/main" id="{D3A29E2A-638A-4115-9AE8-CEFBCBBD4CB7}"/>
            </a:ext>
          </a:extLst>
        </xdr:cNvPr>
        <xdr:cNvSpPr/>
      </xdr:nvSpPr>
      <xdr:spPr bwMode="auto">
        <a:xfrm>
          <a:off x="2201530" y="5736873"/>
          <a:ext cx="188188" cy="170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203244</xdr:colOff>
      <xdr:row>32</xdr:row>
      <xdr:rowOff>100041</xdr:rowOff>
    </xdr:from>
    <xdr:to>
      <xdr:col>6</xdr:col>
      <xdr:colOff>248963</xdr:colOff>
      <xdr:row>41</xdr:row>
      <xdr:rowOff>65205</xdr:rowOff>
    </xdr:to>
    <xdr:grpSp>
      <xdr:nvGrpSpPr>
        <xdr:cNvPr id="592" name="Group 517">
          <a:extLst>
            <a:ext uri="{FF2B5EF4-FFF2-40B4-BE49-F238E27FC236}">
              <a16:creationId xmlns:a16="http://schemas.microsoft.com/office/drawing/2014/main" id="{ED09BF7A-14BD-466A-8663-31E16BE10C7A}"/>
            </a:ext>
          </a:extLst>
        </xdr:cNvPr>
        <xdr:cNvGrpSpPr>
          <a:grpSpLocks/>
        </xdr:cNvGrpSpPr>
      </xdr:nvGrpSpPr>
      <xdr:grpSpPr bwMode="auto">
        <a:xfrm rot="3163266">
          <a:off x="3051412" y="6241092"/>
          <a:ext cx="1483211" cy="45719"/>
          <a:chOff x="706" y="297"/>
          <a:chExt cx="65" cy="7"/>
        </a:xfrm>
      </xdr:grpSpPr>
      <xdr:sp macro="" textlink="">
        <xdr:nvSpPr>
          <xdr:cNvPr id="593" name="Line 518">
            <a:extLst>
              <a:ext uri="{FF2B5EF4-FFF2-40B4-BE49-F238E27FC236}">
                <a16:creationId xmlns:a16="http://schemas.microsoft.com/office/drawing/2014/main" id="{9D5EDB5E-E6D6-A3B4-5588-95FC0BD8BE13}"/>
              </a:ext>
            </a:extLst>
          </xdr:cNvPr>
          <xdr:cNvSpPr>
            <a:spLocks noChangeShapeType="1"/>
          </xdr:cNvSpPr>
        </xdr:nvSpPr>
        <xdr:spPr bwMode="auto">
          <a:xfrm>
            <a:off x="706" y="297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4" name="Line 519">
            <a:extLst>
              <a:ext uri="{FF2B5EF4-FFF2-40B4-BE49-F238E27FC236}">
                <a16:creationId xmlns:a16="http://schemas.microsoft.com/office/drawing/2014/main" id="{79EBF2EE-EB77-A98A-7E13-3BEF80F3BF35}"/>
              </a:ext>
            </a:extLst>
          </xdr:cNvPr>
          <xdr:cNvSpPr>
            <a:spLocks noChangeShapeType="1"/>
          </xdr:cNvSpPr>
        </xdr:nvSpPr>
        <xdr:spPr bwMode="auto">
          <a:xfrm>
            <a:off x="706" y="304"/>
            <a:ext cx="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5" name="Text Box 520">
            <a:extLst>
              <a:ext uri="{FF2B5EF4-FFF2-40B4-BE49-F238E27FC236}">
                <a16:creationId xmlns:a16="http://schemas.microsoft.com/office/drawing/2014/main" id="{D07508C5-0757-738E-8542-52083F7FF844}"/>
              </a:ext>
            </a:extLst>
          </xdr:cNvPr>
          <xdr:cNvSpPr txBox="1">
            <a:spLocks noChangeArrowheads="1"/>
          </xdr:cNvSpPr>
        </xdr:nvSpPr>
        <xdr:spPr bwMode="auto">
          <a:xfrm rot="21465908">
            <a:off x="747" y="298"/>
            <a:ext cx="6" cy="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10</xdr:col>
      <xdr:colOff>290696</xdr:colOff>
      <xdr:row>134</xdr:row>
      <xdr:rowOff>123702</xdr:rowOff>
    </xdr:from>
    <xdr:to>
      <xdr:col>10</xdr:col>
      <xdr:colOff>766948</xdr:colOff>
      <xdr:row>136</xdr:row>
      <xdr:rowOff>136071</xdr:rowOff>
    </xdr:to>
    <xdr:sp macro="" textlink="">
      <xdr:nvSpPr>
        <xdr:cNvPr id="596" name="Text Box 1118">
          <a:extLst>
            <a:ext uri="{FF2B5EF4-FFF2-40B4-BE49-F238E27FC236}">
              <a16:creationId xmlns:a16="http://schemas.microsoft.com/office/drawing/2014/main" id="{A3E01B6E-7A0B-48E6-B373-C615FC3EC613}"/>
            </a:ext>
          </a:extLst>
        </xdr:cNvPr>
        <xdr:cNvSpPr txBox="1">
          <a:spLocks noChangeArrowheads="1"/>
        </xdr:cNvSpPr>
      </xdr:nvSpPr>
      <xdr:spPr bwMode="auto">
        <a:xfrm>
          <a:off x="6608946" y="22628102"/>
          <a:ext cx="393702" cy="3425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ﾏﾀﾊ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D51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自撮写真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531846</xdr:colOff>
      <xdr:row>38</xdr:row>
      <xdr:rowOff>52488</xdr:rowOff>
    </xdr:from>
    <xdr:ext cx="150784" cy="318549"/>
    <xdr:sp macro="" textlink="">
      <xdr:nvSpPr>
        <xdr:cNvPr id="597" name="Text Box 1563">
          <a:extLst>
            <a:ext uri="{FF2B5EF4-FFF2-40B4-BE49-F238E27FC236}">
              <a16:creationId xmlns:a16="http://schemas.microsoft.com/office/drawing/2014/main" id="{37528A23-1771-432C-8030-AA21F894A0C2}"/>
            </a:ext>
          </a:extLst>
        </xdr:cNvPr>
        <xdr:cNvSpPr txBox="1">
          <a:spLocks noChangeArrowheads="1"/>
        </xdr:cNvSpPr>
      </xdr:nvSpPr>
      <xdr:spPr bwMode="auto">
        <a:xfrm>
          <a:off x="9650446" y="6497738"/>
          <a:ext cx="150784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637503</xdr:colOff>
      <xdr:row>34</xdr:row>
      <xdr:rowOff>35177</xdr:rowOff>
    </xdr:from>
    <xdr:ext cx="270218" cy="168508"/>
    <xdr:sp macro="" textlink="">
      <xdr:nvSpPr>
        <xdr:cNvPr id="598" name="Text Box 1563">
          <a:extLst>
            <a:ext uri="{FF2B5EF4-FFF2-40B4-BE49-F238E27FC236}">
              <a16:creationId xmlns:a16="http://schemas.microsoft.com/office/drawing/2014/main" id="{EDA5C5BD-1750-4379-A906-206DA11C82B0}"/>
            </a:ext>
          </a:extLst>
        </xdr:cNvPr>
        <xdr:cNvSpPr txBox="1">
          <a:spLocks noChangeArrowheads="1"/>
        </xdr:cNvSpPr>
      </xdr:nvSpPr>
      <xdr:spPr bwMode="auto">
        <a:xfrm>
          <a:off x="7641553" y="5820027"/>
          <a:ext cx="27021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51110</xdr:colOff>
      <xdr:row>35</xdr:row>
      <xdr:rowOff>164244</xdr:rowOff>
    </xdr:from>
    <xdr:to>
      <xdr:col>12</xdr:col>
      <xdr:colOff>198694</xdr:colOff>
      <xdr:row>36</xdr:row>
      <xdr:rowOff>120256</xdr:rowOff>
    </xdr:to>
    <xdr:sp macro="" textlink="">
      <xdr:nvSpPr>
        <xdr:cNvPr id="599" name="六角形 598">
          <a:extLst>
            <a:ext uri="{FF2B5EF4-FFF2-40B4-BE49-F238E27FC236}">
              <a16:creationId xmlns:a16="http://schemas.microsoft.com/office/drawing/2014/main" id="{9881ECC0-68BF-4D0C-9ED9-C361C07277FA}"/>
            </a:ext>
          </a:extLst>
        </xdr:cNvPr>
        <xdr:cNvSpPr/>
      </xdr:nvSpPr>
      <xdr:spPr bwMode="auto">
        <a:xfrm>
          <a:off x="7760010" y="6114194"/>
          <a:ext cx="147584" cy="133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28222</xdr:colOff>
      <xdr:row>37</xdr:row>
      <xdr:rowOff>5624</xdr:rowOff>
    </xdr:from>
    <xdr:to>
      <xdr:col>12</xdr:col>
      <xdr:colOff>627371</xdr:colOff>
      <xdr:row>37</xdr:row>
      <xdr:rowOff>11849</xdr:rowOff>
    </xdr:to>
    <xdr:sp macro="" textlink="">
      <xdr:nvSpPr>
        <xdr:cNvPr id="600" name="Line 304">
          <a:extLst>
            <a:ext uri="{FF2B5EF4-FFF2-40B4-BE49-F238E27FC236}">
              <a16:creationId xmlns:a16="http://schemas.microsoft.com/office/drawing/2014/main" id="{6A1AA7D4-AC89-4846-8626-E43C35712436}"/>
            </a:ext>
          </a:extLst>
        </xdr:cNvPr>
        <xdr:cNvSpPr>
          <a:spLocks noChangeShapeType="1"/>
        </xdr:cNvSpPr>
      </xdr:nvSpPr>
      <xdr:spPr bwMode="auto">
        <a:xfrm flipH="1" flipV="1">
          <a:off x="7032272" y="6298474"/>
          <a:ext cx="1303999" cy="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74816</xdr:colOff>
      <xdr:row>5</xdr:row>
      <xdr:rowOff>44784</xdr:rowOff>
    </xdr:from>
    <xdr:ext cx="710791" cy="118044"/>
    <xdr:sp macro="" textlink="">
      <xdr:nvSpPr>
        <xdr:cNvPr id="601" name="Text Box 293">
          <a:extLst>
            <a:ext uri="{FF2B5EF4-FFF2-40B4-BE49-F238E27FC236}">
              <a16:creationId xmlns:a16="http://schemas.microsoft.com/office/drawing/2014/main" id="{889B194B-84E9-4F70-ADD5-EF0F93A2E3E5}"/>
            </a:ext>
          </a:extLst>
        </xdr:cNvPr>
        <xdr:cNvSpPr txBox="1">
          <a:spLocks noChangeArrowheads="1"/>
        </xdr:cNvSpPr>
      </xdr:nvSpPr>
      <xdr:spPr bwMode="auto">
        <a:xfrm>
          <a:off x="1592466" y="927434"/>
          <a:ext cx="710791" cy="11804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丸岡総合福祉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センター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27881</xdr:colOff>
      <xdr:row>3</xdr:row>
      <xdr:rowOff>19540</xdr:rowOff>
    </xdr:from>
    <xdr:ext cx="324970" cy="63971"/>
    <xdr:sp macro="" textlink="">
      <xdr:nvSpPr>
        <xdr:cNvPr id="602" name="Text Box 1664">
          <a:extLst>
            <a:ext uri="{FF2B5EF4-FFF2-40B4-BE49-F238E27FC236}">
              <a16:creationId xmlns:a16="http://schemas.microsoft.com/office/drawing/2014/main" id="{7D69465B-CA20-4CDA-B72B-44B093A2798D}"/>
            </a:ext>
          </a:extLst>
        </xdr:cNvPr>
        <xdr:cNvSpPr txBox="1">
          <a:spLocks noChangeArrowheads="1"/>
        </xdr:cNvSpPr>
      </xdr:nvSpPr>
      <xdr:spPr bwMode="auto">
        <a:xfrm>
          <a:off x="4288731" y="559290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0.6+1.0</a:t>
          </a:r>
        </a:p>
      </xdr:txBody>
    </xdr:sp>
    <xdr:clientData/>
  </xdr:oneCellAnchor>
  <xdr:twoCellAnchor>
    <xdr:from>
      <xdr:col>7</xdr:col>
      <xdr:colOff>0</xdr:colOff>
      <xdr:row>3</xdr:row>
      <xdr:rowOff>76588</xdr:rowOff>
    </xdr:from>
    <xdr:to>
      <xdr:col>7</xdr:col>
      <xdr:colOff>147410</xdr:colOff>
      <xdr:row>4</xdr:row>
      <xdr:rowOff>3960</xdr:rowOff>
    </xdr:to>
    <xdr:sp macro="" textlink="">
      <xdr:nvSpPr>
        <xdr:cNvPr id="603" name="六角形 602">
          <a:extLst>
            <a:ext uri="{FF2B5EF4-FFF2-40B4-BE49-F238E27FC236}">
              <a16:creationId xmlns:a16="http://schemas.microsoft.com/office/drawing/2014/main" id="{5DDAACFB-300C-4A63-A40D-49A0F0E2F237}"/>
            </a:ext>
          </a:extLst>
        </xdr:cNvPr>
        <xdr:cNvSpPr/>
      </xdr:nvSpPr>
      <xdr:spPr bwMode="auto">
        <a:xfrm>
          <a:off x="4260850" y="616338"/>
          <a:ext cx="147410" cy="1115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188495</xdr:colOff>
      <xdr:row>3</xdr:row>
      <xdr:rowOff>82336</xdr:rowOff>
    </xdr:from>
    <xdr:to>
      <xdr:col>7</xdr:col>
      <xdr:colOff>335905</xdr:colOff>
      <xdr:row>4</xdr:row>
      <xdr:rowOff>9708</xdr:rowOff>
    </xdr:to>
    <xdr:sp macro="" textlink="">
      <xdr:nvSpPr>
        <xdr:cNvPr id="604" name="六角形 603">
          <a:extLst>
            <a:ext uri="{FF2B5EF4-FFF2-40B4-BE49-F238E27FC236}">
              <a16:creationId xmlns:a16="http://schemas.microsoft.com/office/drawing/2014/main" id="{D8E851D5-1DE6-4D78-8058-1BCA80142B72}"/>
            </a:ext>
          </a:extLst>
        </xdr:cNvPr>
        <xdr:cNvSpPr/>
      </xdr:nvSpPr>
      <xdr:spPr bwMode="auto">
        <a:xfrm>
          <a:off x="4449345" y="622086"/>
          <a:ext cx="147410" cy="1115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32944</xdr:colOff>
      <xdr:row>7</xdr:row>
      <xdr:rowOff>19016</xdr:rowOff>
    </xdr:from>
    <xdr:to>
      <xdr:col>10</xdr:col>
      <xdr:colOff>154882</xdr:colOff>
      <xdr:row>7</xdr:row>
      <xdr:rowOff>123113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id="{60BE3B59-FD39-4D7C-ACCF-4910F02EBA25}"/>
            </a:ext>
          </a:extLst>
        </xdr:cNvPr>
        <xdr:cNvSpPr/>
      </xdr:nvSpPr>
      <xdr:spPr bwMode="auto">
        <a:xfrm>
          <a:off x="6351194" y="1231866"/>
          <a:ext cx="121938" cy="10409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221209</xdr:colOff>
      <xdr:row>5</xdr:row>
      <xdr:rowOff>71836</xdr:rowOff>
    </xdr:from>
    <xdr:ext cx="143450" cy="143612"/>
    <xdr:pic>
      <xdr:nvPicPr>
        <xdr:cNvPr id="606" name="図 605" descr="クリックすると新しいウィンドウで開きます">
          <a:extLst>
            <a:ext uri="{FF2B5EF4-FFF2-40B4-BE49-F238E27FC236}">
              <a16:creationId xmlns:a16="http://schemas.microsoft.com/office/drawing/2014/main" id="{8C3183ED-80B8-42E5-AE7A-B2633788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539459" y="954486"/>
          <a:ext cx="143450" cy="143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227359</xdr:colOff>
      <xdr:row>12</xdr:row>
      <xdr:rowOff>150145</xdr:rowOff>
    </xdr:from>
    <xdr:to>
      <xdr:col>2</xdr:col>
      <xdr:colOff>345104</xdr:colOff>
      <xdr:row>14</xdr:row>
      <xdr:rowOff>146428</xdr:rowOff>
    </xdr:to>
    <xdr:sp macro="" textlink="">
      <xdr:nvSpPr>
        <xdr:cNvPr id="607" name="Freeform 182">
          <a:extLst>
            <a:ext uri="{FF2B5EF4-FFF2-40B4-BE49-F238E27FC236}">
              <a16:creationId xmlns:a16="http://schemas.microsoft.com/office/drawing/2014/main" id="{23B55AA7-4506-46EE-8C6A-7BEDD5751D7F}"/>
            </a:ext>
          </a:extLst>
        </xdr:cNvPr>
        <xdr:cNvSpPr>
          <a:spLocks/>
        </xdr:cNvSpPr>
      </xdr:nvSpPr>
      <xdr:spPr bwMode="auto">
        <a:xfrm flipV="1">
          <a:off x="1059209" y="2226595"/>
          <a:ext cx="117745" cy="326483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316075</xdr:colOff>
      <xdr:row>10</xdr:row>
      <xdr:rowOff>9769</xdr:rowOff>
    </xdr:from>
    <xdr:ext cx="494772" cy="122116"/>
    <xdr:sp macro="" textlink="">
      <xdr:nvSpPr>
        <xdr:cNvPr id="608" name="Text Box 1664">
          <a:extLst>
            <a:ext uri="{FF2B5EF4-FFF2-40B4-BE49-F238E27FC236}">
              <a16:creationId xmlns:a16="http://schemas.microsoft.com/office/drawing/2014/main" id="{21F6A8FB-EDA8-4C6C-A1A9-F80ED38BB6D9}"/>
            </a:ext>
          </a:extLst>
        </xdr:cNvPr>
        <xdr:cNvSpPr txBox="1">
          <a:spLocks noChangeArrowheads="1"/>
        </xdr:cNvSpPr>
      </xdr:nvSpPr>
      <xdr:spPr bwMode="auto">
        <a:xfrm>
          <a:off x="462125" y="1743319"/>
          <a:ext cx="494772" cy="1221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0+0.6+0.5</a:t>
          </a:r>
        </a:p>
      </xdr:txBody>
    </xdr:sp>
    <xdr:clientData/>
  </xdr:oneCellAnchor>
  <xdr:twoCellAnchor>
    <xdr:from>
      <xdr:col>1</xdr:col>
      <xdr:colOff>490441</xdr:colOff>
      <xdr:row>10</xdr:row>
      <xdr:rowOff>110186</xdr:rowOff>
    </xdr:from>
    <xdr:to>
      <xdr:col>1</xdr:col>
      <xdr:colOff>604967</xdr:colOff>
      <xdr:row>11</xdr:row>
      <xdr:rowOff>42907</xdr:rowOff>
    </xdr:to>
    <xdr:sp macro="" textlink="">
      <xdr:nvSpPr>
        <xdr:cNvPr id="609" name="六角形 608">
          <a:extLst>
            <a:ext uri="{FF2B5EF4-FFF2-40B4-BE49-F238E27FC236}">
              <a16:creationId xmlns:a16="http://schemas.microsoft.com/office/drawing/2014/main" id="{91DC3E6A-CE08-4F02-8C57-38BDC88709ED}"/>
            </a:ext>
          </a:extLst>
        </xdr:cNvPr>
        <xdr:cNvSpPr/>
      </xdr:nvSpPr>
      <xdr:spPr bwMode="auto">
        <a:xfrm>
          <a:off x="636491" y="1843736"/>
          <a:ext cx="114526" cy="978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646476</xdr:colOff>
      <xdr:row>10</xdr:row>
      <xdr:rowOff>103061</xdr:rowOff>
    </xdr:from>
    <xdr:to>
      <xdr:col>2</xdr:col>
      <xdr:colOff>89548</xdr:colOff>
      <xdr:row>11</xdr:row>
      <xdr:rowOff>65128</xdr:rowOff>
    </xdr:to>
    <xdr:sp macro="" textlink="">
      <xdr:nvSpPr>
        <xdr:cNvPr id="610" name="六角形 609">
          <a:extLst>
            <a:ext uri="{FF2B5EF4-FFF2-40B4-BE49-F238E27FC236}">
              <a16:creationId xmlns:a16="http://schemas.microsoft.com/office/drawing/2014/main" id="{2D1C2067-1AD3-436B-A61A-0D894EE16BB1}"/>
            </a:ext>
          </a:extLst>
        </xdr:cNvPr>
        <xdr:cNvSpPr/>
      </xdr:nvSpPr>
      <xdr:spPr bwMode="auto">
        <a:xfrm>
          <a:off x="792526" y="1836611"/>
          <a:ext cx="128872" cy="1271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327069</xdr:colOff>
      <xdr:row>10</xdr:row>
      <xdr:rowOff>103170</xdr:rowOff>
    </xdr:from>
    <xdr:to>
      <xdr:col>1</xdr:col>
      <xdr:colOff>441419</xdr:colOff>
      <xdr:row>11</xdr:row>
      <xdr:rowOff>45258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8D605CD6-D7C0-49FD-B700-6196326F25B1}"/>
            </a:ext>
          </a:extLst>
        </xdr:cNvPr>
        <xdr:cNvSpPr/>
      </xdr:nvSpPr>
      <xdr:spPr bwMode="auto">
        <a:xfrm>
          <a:off x="473119" y="1836720"/>
          <a:ext cx="114350" cy="10718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440314</xdr:colOff>
      <xdr:row>14</xdr:row>
      <xdr:rowOff>133092</xdr:rowOff>
    </xdr:from>
    <xdr:ext cx="377825" cy="152946"/>
    <xdr:sp macro="" textlink="">
      <xdr:nvSpPr>
        <xdr:cNvPr id="612" name="Text Box 1620">
          <a:extLst>
            <a:ext uri="{FF2B5EF4-FFF2-40B4-BE49-F238E27FC236}">
              <a16:creationId xmlns:a16="http://schemas.microsoft.com/office/drawing/2014/main" id="{90BA3556-858C-47A6-9D57-88C0FE332E75}"/>
            </a:ext>
          </a:extLst>
        </xdr:cNvPr>
        <xdr:cNvSpPr txBox="1">
          <a:spLocks noChangeArrowheads="1"/>
        </xdr:cNvSpPr>
      </xdr:nvSpPr>
      <xdr:spPr bwMode="auto">
        <a:xfrm>
          <a:off x="1957964" y="2539742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406743</xdr:colOff>
      <xdr:row>14</xdr:row>
      <xdr:rowOff>39870</xdr:rowOff>
    </xdr:from>
    <xdr:to>
      <xdr:col>5</xdr:col>
      <xdr:colOff>563728</xdr:colOff>
      <xdr:row>15</xdr:row>
      <xdr:rowOff>16691</xdr:rowOff>
    </xdr:to>
    <xdr:sp macro="" textlink="">
      <xdr:nvSpPr>
        <xdr:cNvPr id="613" name="AutoShape 296">
          <a:extLst>
            <a:ext uri="{FF2B5EF4-FFF2-40B4-BE49-F238E27FC236}">
              <a16:creationId xmlns:a16="http://schemas.microsoft.com/office/drawing/2014/main" id="{07B725F0-1080-4552-BF30-FDEC5ECA39CC}"/>
            </a:ext>
          </a:extLst>
        </xdr:cNvPr>
        <xdr:cNvSpPr>
          <a:spLocks noChangeArrowheads="1"/>
        </xdr:cNvSpPr>
      </xdr:nvSpPr>
      <xdr:spPr bwMode="auto">
        <a:xfrm>
          <a:off x="3295993" y="2446520"/>
          <a:ext cx="156985" cy="1419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447433</xdr:colOff>
      <xdr:row>6</xdr:row>
      <xdr:rowOff>81737</xdr:rowOff>
    </xdr:from>
    <xdr:to>
      <xdr:col>4</xdr:col>
      <xdr:colOff>451240</xdr:colOff>
      <xdr:row>8</xdr:row>
      <xdr:rowOff>32892</xdr:rowOff>
    </xdr:to>
    <xdr:sp macro="" textlink="">
      <xdr:nvSpPr>
        <xdr:cNvPr id="614" name="Line 76">
          <a:extLst>
            <a:ext uri="{FF2B5EF4-FFF2-40B4-BE49-F238E27FC236}">
              <a16:creationId xmlns:a16="http://schemas.microsoft.com/office/drawing/2014/main" id="{ED189E09-EEEC-4E0F-8D95-A1907A07D98B}"/>
            </a:ext>
          </a:extLst>
        </xdr:cNvPr>
        <xdr:cNvSpPr>
          <a:spLocks noChangeShapeType="1"/>
        </xdr:cNvSpPr>
      </xdr:nvSpPr>
      <xdr:spPr bwMode="auto">
        <a:xfrm rot="5400000">
          <a:off x="2512109" y="1268261"/>
          <a:ext cx="281355" cy="380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478689</xdr:colOff>
      <xdr:row>6</xdr:row>
      <xdr:rowOff>63087</xdr:rowOff>
    </xdr:from>
    <xdr:ext cx="234466" cy="137183"/>
    <xdr:sp macro="" textlink="">
      <xdr:nvSpPr>
        <xdr:cNvPr id="615" name="Text Box 1416">
          <a:extLst>
            <a:ext uri="{FF2B5EF4-FFF2-40B4-BE49-F238E27FC236}">
              <a16:creationId xmlns:a16="http://schemas.microsoft.com/office/drawing/2014/main" id="{9282B4E4-6FCD-4986-8E85-F88E22935FD8}"/>
            </a:ext>
          </a:extLst>
        </xdr:cNvPr>
        <xdr:cNvSpPr txBox="1">
          <a:spLocks noChangeArrowheads="1"/>
        </xdr:cNvSpPr>
      </xdr:nvSpPr>
      <xdr:spPr bwMode="auto">
        <a:xfrm>
          <a:off x="2682139" y="1110837"/>
          <a:ext cx="234466" cy="137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12823</xdr:colOff>
      <xdr:row>17</xdr:row>
      <xdr:rowOff>19133</xdr:rowOff>
    </xdr:from>
    <xdr:to>
      <xdr:col>9</xdr:col>
      <xdr:colOff>174015</xdr:colOff>
      <xdr:row>17</xdr:row>
      <xdr:rowOff>151560</xdr:rowOff>
    </xdr:to>
    <xdr:sp macro="" textlink="">
      <xdr:nvSpPr>
        <xdr:cNvPr id="616" name="六角形 615">
          <a:extLst>
            <a:ext uri="{FF2B5EF4-FFF2-40B4-BE49-F238E27FC236}">
              <a16:creationId xmlns:a16="http://schemas.microsoft.com/office/drawing/2014/main" id="{F569E764-7F17-4303-A20C-7F7183A9ED09}"/>
            </a:ext>
          </a:extLst>
        </xdr:cNvPr>
        <xdr:cNvSpPr/>
      </xdr:nvSpPr>
      <xdr:spPr bwMode="auto">
        <a:xfrm>
          <a:off x="5645273" y="2889333"/>
          <a:ext cx="161192" cy="1324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597242</xdr:colOff>
      <xdr:row>11</xdr:row>
      <xdr:rowOff>124488</xdr:rowOff>
    </xdr:from>
    <xdr:ext cx="239345" cy="216190"/>
    <xdr:pic>
      <xdr:nvPicPr>
        <xdr:cNvPr id="617" name="Picture 12589">
          <a:extLst>
            <a:ext uri="{FF2B5EF4-FFF2-40B4-BE49-F238E27FC236}">
              <a16:creationId xmlns:a16="http://schemas.microsoft.com/office/drawing/2014/main" id="{14AB4BA8-7EAB-4461-85A8-6BF91158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18617">
          <a:off x="2114892" y="2023138"/>
          <a:ext cx="239345" cy="2161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9</xdr:col>
      <xdr:colOff>532828</xdr:colOff>
      <xdr:row>30</xdr:row>
      <xdr:rowOff>26444</xdr:rowOff>
    </xdr:from>
    <xdr:to>
      <xdr:col>9</xdr:col>
      <xdr:colOff>663491</xdr:colOff>
      <xdr:row>30</xdr:row>
      <xdr:rowOff>122116</xdr:rowOff>
    </xdr:to>
    <xdr:sp macro="" textlink="">
      <xdr:nvSpPr>
        <xdr:cNvPr id="618" name="AutoShape 135">
          <a:extLst>
            <a:ext uri="{FF2B5EF4-FFF2-40B4-BE49-F238E27FC236}">
              <a16:creationId xmlns:a16="http://schemas.microsoft.com/office/drawing/2014/main" id="{72507A4D-0460-4109-898B-80E327991923}"/>
            </a:ext>
          </a:extLst>
        </xdr:cNvPr>
        <xdr:cNvSpPr>
          <a:spLocks noChangeArrowheads="1"/>
        </xdr:cNvSpPr>
      </xdr:nvSpPr>
      <xdr:spPr bwMode="auto">
        <a:xfrm>
          <a:off x="6165278" y="5125494"/>
          <a:ext cx="130663" cy="9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682626</xdr:colOff>
      <xdr:row>13</xdr:row>
      <xdr:rowOff>156488</xdr:rowOff>
    </xdr:from>
    <xdr:to>
      <xdr:col>8</xdr:col>
      <xdr:colOff>698502</xdr:colOff>
      <xdr:row>15</xdr:row>
      <xdr:rowOff>81643</xdr:rowOff>
    </xdr:to>
    <xdr:sp macro="" textlink="">
      <xdr:nvSpPr>
        <xdr:cNvPr id="619" name="Text Box 1664">
          <a:extLst>
            <a:ext uri="{FF2B5EF4-FFF2-40B4-BE49-F238E27FC236}">
              <a16:creationId xmlns:a16="http://schemas.microsoft.com/office/drawing/2014/main" id="{0A9ED28F-76BD-4930-AD8B-DD258A209A37}"/>
            </a:ext>
          </a:extLst>
        </xdr:cNvPr>
        <xdr:cNvSpPr txBox="1">
          <a:spLocks noChangeArrowheads="1"/>
        </xdr:cNvSpPr>
      </xdr:nvSpPr>
      <xdr:spPr bwMode="auto">
        <a:xfrm>
          <a:off x="4943476" y="2398038"/>
          <a:ext cx="688976" cy="255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勝山永平寺線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4536</xdr:colOff>
      <xdr:row>13</xdr:row>
      <xdr:rowOff>95252</xdr:rowOff>
    </xdr:from>
    <xdr:to>
      <xdr:col>8</xdr:col>
      <xdr:colOff>675822</xdr:colOff>
      <xdr:row>14</xdr:row>
      <xdr:rowOff>54430</xdr:rowOff>
    </xdr:to>
    <xdr:sp macro="" textlink="">
      <xdr:nvSpPr>
        <xdr:cNvPr id="620" name="Text Box 1664">
          <a:extLst>
            <a:ext uri="{FF2B5EF4-FFF2-40B4-BE49-F238E27FC236}">
              <a16:creationId xmlns:a16="http://schemas.microsoft.com/office/drawing/2014/main" id="{F461EED9-433B-4822-A2FC-3181A7FCC7E1}"/>
            </a:ext>
          </a:extLst>
        </xdr:cNvPr>
        <xdr:cNvSpPr txBox="1">
          <a:spLocks noChangeArrowheads="1"/>
        </xdr:cNvSpPr>
      </xdr:nvSpPr>
      <xdr:spPr bwMode="auto">
        <a:xfrm>
          <a:off x="4951186" y="2336802"/>
          <a:ext cx="671286" cy="12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406786</xdr:colOff>
      <xdr:row>31</xdr:row>
      <xdr:rowOff>86494</xdr:rowOff>
    </xdr:from>
    <xdr:to>
      <xdr:col>8</xdr:col>
      <xdr:colOff>56984</xdr:colOff>
      <xdr:row>32</xdr:row>
      <xdr:rowOff>134328</xdr:rowOff>
    </xdr:to>
    <xdr:grpSp>
      <xdr:nvGrpSpPr>
        <xdr:cNvPr id="621" name="Group 6672">
          <a:extLst>
            <a:ext uri="{FF2B5EF4-FFF2-40B4-BE49-F238E27FC236}">
              <a16:creationId xmlns:a16="http://schemas.microsoft.com/office/drawing/2014/main" id="{28C4D2E8-1046-4791-9397-92A0B1F72880}"/>
            </a:ext>
          </a:extLst>
        </xdr:cNvPr>
        <xdr:cNvGrpSpPr>
          <a:grpSpLocks/>
        </xdr:cNvGrpSpPr>
      </xdr:nvGrpSpPr>
      <xdr:grpSpPr bwMode="auto">
        <a:xfrm>
          <a:off x="4658309" y="5345088"/>
          <a:ext cx="334808" cy="211545"/>
          <a:chOff x="536" y="110"/>
          <a:chExt cx="46" cy="44"/>
        </a:xfrm>
      </xdr:grpSpPr>
      <xdr:pic>
        <xdr:nvPicPr>
          <xdr:cNvPr id="622" name="Picture 6673" descr="route2">
            <a:extLst>
              <a:ext uri="{FF2B5EF4-FFF2-40B4-BE49-F238E27FC236}">
                <a16:creationId xmlns:a16="http://schemas.microsoft.com/office/drawing/2014/main" id="{ACB7BA5D-AE19-8526-6C88-471C6F29EE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3" name="Text Box 6674">
            <a:extLst>
              <a:ext uri="{FF2B5EF4-FFF2-40B4-BE49-F238E27FC236}">
                <a16:creationId xmlns:a16="http://schemas.microsoft.com/office/drawing/2014/main" id="{988EFE95-CB5E-78DD-8CDA-DEFDE079F4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1955</xdr:colOff>
      <xdr:row>14</xdr:row>
      <xdr:rowOff>146536</xdr:rowOff>
    </xdr:from>
    <xdr:to>
      <xdr:col>10</xdr:col>
      <xdr:colOff>190500</xdr:colOff>
      <xdr:row>16</xdr:row>
      <xdr:rowOff>112994</xdr:rowOff>
    </xdr:to>
    <xdr:sp macro="" textlink="">
      <xdr:nvSpPr>
        <xdr:cNvPr id="624" name="Text Box 1664">
          <a:extLst>
            <a:ext uri="{FF2B5EF4-FFF2-40B4-BE49-F238E27FC236}">
              <a16:creationId xmlns:a16="http://schemas.microsoft.com/office/drawing/2014/main" id="{32D94442-1672-486F-962C-42D36D084085}"/>
            </a:ext>
          </a:extLst>
        </xdr:cNvPr>
        <xdr:cNvSpPr txBox="1">
          <a:spLocks noChangeArrowheads="1"/>
        </xdr:cNvSpPr>
      </xdr:nvSpPr>
      <xdr:spPr bwMode="auto">
        <a:xfrm>
          <a:off x="6320205" y="2553186"/>
          <a:ext cx="188545" cy="29665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358514</xdr:colOff>
      <xdr:row>13</xdr:row>
      <xdr:rowOff>88635</xdr:rowOff>
    </xdr:from>
    <xdr:to>
      <xdr:col>10</xdr:col>
      <xdr:colOff>672042</xdr:colOff>
      <xdr:row>15</xdr:row>
      <xdr:rowOff>55982</xdr:rowOff>
    </xdr:to>
    <xdr:grpSp>
      <xdr:nvGrpSpPr>
        <xdr:cNvPr id="625" name="Group 6672">
          <a:extLst>
            <a:ext uri="{FF2B5EF4-FFF2-40B4-BE49-F238E27FC236}">
              <a16:creationId xmlns:a16="http://schemas.microsoft.com/office/drawing/2014/main" id="{965C4E90-9319-4BBD-80BD-FDE294C6922A}"/>
            </a:ext>
          </a:extLst>
        </xdr:cNvPr>
        <xdr:cNvGrpSpPr>
          <a:grpSpLocks/>
        </xdr:cNvGrpSpPr>
      </xdr:nvGrpSpPr>
      <xdr:grpSpPr bwMode="auto">
        <a:xfrm>
          <a:off x="6663866" y="2326018"/>
          <a:ext cx="313528" cy="294769"/>
          <a:chOff x="536" y="110"/>
          <a:chExt cx="46" cy="44"/>
        </a:xfrm>
      </xdr:grpSpPr>
      <xdr:pic>
        <xdr:nvPicPr>
          <xdr:cNvPr id="626" name="Picture 6673" descr="route2">
            <a:extLst>
              <a:ext uri="{FF2B5EF4-FFF2-40B4-BE49-F238E27FC236}">
                <a16:creationId xmlns:a16="http://schemas.microsoft.com/office/drawing/2014/main" id="{FE4EB8C7-F9FC-A90B-1AC6-6D19F62935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>
            <a:extLst>
              <a:ext uri="{FF2B5EF4-FFF2-40B4-BE49-F238E27FC236}">
                <a16:creationId xmlns:a16="http://schemas.microsoft.com/office/drawing/2014/main" id="{CE1B76DC-DD70-F12A-25EB-4A5BB82C2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516599</xdr:colOff>
      <xdr:row>12</xdr:row>
      <xdr:rowOff>76157</xdr:rowOff>
    </xdr:from>
    <xdr:to>
      <xdr:col>9</xdr:col>
      <xdr:colOff>681313</xdr:colOff>
      <xdr:row>13</xdr:row>
      <xdr:rowOff>134223</xdr:rowOff>
    </xdr:to>
    <xdr:grpSp>
      <xdr:nvGrpSpPr>
        <xdr:cNvPr id="628" name="グループ化 627">
          <a:extLst>
            <a:ext uri="{FF2B5EF4-FFF2-40B4-BE49-F238E27FC236}">
              <a16:creationId xmlns:a16="http://schemas.microsoft.com/office/drawing/2014/main" id="{6BC54D54-594E-4110-9004-6012175C86A2}"/>
            </a:ext>
          </a:extLst>
        </xdr:cNvPr>
        <xdr:cNvGrpSpPr/>
      </xdr:nvGrpSpPr>
      <xdr:grpSpPr>
        <a:xfrm rot="15494945">
          <a:off x="6108809" y="2178361"/>
          <a:ext cx="221777" cy="164714"/>
          <a:chOff x="1456766" y="5311588"/>
          <a:chExt cx="156881" cy="106456"/>
        </a:xfrm>
      </xdr:grpSpPr>
      <xdr:sp macro="" textlink="">
        <xdr:nvSpPr>
          <xdr:cNvPr id="629" name="Line 2970">
            <a:extLst>
              <a:ext uri="{FF2B5EF4-FFF2-40B4-BE49-F238E27FC236}">
                <a16:creationId xmlns:a16="http://schemas.microsoft.com/office/drawing/2014/main" id="{B47B5438-C05C-59A4-5DDD-F27A019EC1C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0" name="Line 2970">
            <a:extLst>
              <a:ext uri="{FF2B5EF4-FFF2-40B4-BE49-F238E27FC236}">
                <a16:creationId xmlns:a16="http://schemas.microsoft.com/office/drawing/2014/main" id="{CFB74B25-F099-D92F-CF77-DBFD1B6038DD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1" name="Line 2970">
            <a:extLst>
              <a:ext uri="{FF2B5EF4-FFF2-40B4-BE49-F238E27FC236}">
                <a16:creationId xmlns:a16="http://schemas.microsoft.com/office/drawing/2014/main" id="{3DB3256B-A3C2-F61A-0316-7503B5A19CF0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2970">
            <a:extLst>
              <a:ext uri="{FF2B5EF4-FFF2-40B4-BE49-F238E27FC236}">
                <a16:creationId xmlns:a16="http://schemas.microsoft.com/office/drawing/2014/main" id="{814D977C-9B1C-140F-30AB-EF8BA03B00E6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704945</xdr:colOff>
      <xdr:row>21</xdr:row>
      <xdr:rowOff>23807</xdr:rowOff>
    </xdr:from>
    <xdr:to>
      <xdr:col>6</xdr:col>
      <xdr:colOff>571175</xdr:colOff>
      <xdr:row>21</xdr:row>
      <xdr:rowOff>103182</xdr:rowOff>
    </xdr:to>
    <xdr:sp macro="" textlink="">
      <xdr:nvSpPr>
        <xdr:cNvPr id="633" name="Text Box 1664">
          <a:extLst>
            <a:ext uri="{FF2B5EF4-FFF2-40B4-BE49-F238E27FC236}">
              <a16:creationId xmlns:a16="http://schemas.microsoft.com/office/drawing/2014/main" id="{F184D39C-416C-4AAD-AC56-3C20C44186B3}"/>
            </a:ext>
          </a:extLst>
        </xdr:cNvPr>
        <xdr:cNvSpPr txBox="1">
          <a:spLocks noChangeArrowheads="1"/>
        </xdr:cNvSpPr>
      </xdr:nvSpPr>
      <xdr:spPr bwMode="auto">
        <a:xfrm>
          <a:off x="3575145" y="3586157"/>
          <a:ext cx="571080" cy="793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越美北線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267604</xdr:colOff>
      <xdr:row>19</xdr:row>
      <xdr:rowOff>147184</xdr:rowOff>
    </xdr:from>
    <xdr:to>
      <xdr:col>2</xdr:col>
      <xdr:colOff>410479</xdr:colOff>
      <xdr:row>20</xdr:row>
      <xdr:rowOff>98198</xdr:rowOff>
    </xdr:to>
    <xdr:sp macro="" textlink="">
      <xdr:nvSpPr>
        <xdr:cNvPr id="634" name="AutoShape 320">
          <a:extLst>
            <a:ext uri="{FF2B5EF4-FFF2-40B4-BE49-F238E27FC236}">
              <a16:creationId xmlns:a16="http://schemas.microsoft.com/office/drawing/2014/main" id="{422C9109-1321-44DC-8E77-C577E455178A}"/>
            </a:ext>
          </a:extLst>
        </xdr:cNvPr>
        <xdr:cNvSpPr>
          <a:spLocks noChangeArrowheads="1"/>
        </xdr:cNvSpPr>
      </xdr:nvSpPr>
      <xdr:spPr bwMode="auto">
        <a:xfrm>
          <a:off x="1099454" y="3366634"/>
          <a:ext cx="142875" cy="1288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466475</xdr:colOff>
      <xdr:row>18</xdr:row>
      <xdr:rowOff>2602</xdr:rowOff>
    </xdr:from>
    <xdr:to>
      <xdr:col>2</xdr:col>
      <xdr:colOff>234290</xdr:colOff>
      <xdr:row>19</xdr:row>
      <xdr:rowOff>122655</xdr:rowOff>
    </xdr:to>
    <xdr:sp macro="" textlink="">
      <xdr:nvSpPr>
        <xdr:cNvPr id="635" name="Text Box 483">
          <a:extLst>
            <a:ext uri="{FF2B5EF4-FFF2-40B4-BE49-F238E27FC236}">
              <a16:creationId xmlns:a16="http://schemas.microsoft.com/office/drawing/2014/main" id="{9DE346A1-E479-4C51-B1B5-5F12AAA42B15}"/>
            </a:ext>
          </a:extLst>
        </xdr:cNvPr>
        <xdr:cNvSpPr txBox="1">
          <a:spLocks noChangeArrowheads="1"/>
        </xdr:cNvSpPr>
      </xdr:nvSpPr>
      <xdr:spPr bwMode="auto">
        <a:xfrm rot="16200000">
          <a:off x="690406" y="2966371"/>
          <a:ext cx="297853" cy="45361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山門入口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2</xdr:col>
      <xdr:colOff>246271</xdr:colOff>
      <xdr:row>21</xdr:row>
      <xdr:rowOff>29246</xdr:rowOff>
    </xdr:from>
    <xdr:to>
      <xdr:col>2</xdr:col>
      <xdr:colOff>408728</xdr:colOff>
      <xdr:row>21</xdr:row>
      <xdr:rowOff>165096</xdr:rowOff>
    </xdr:to>
    <xdr:sp macro="" textlink="">
      <xdr:nvSpPr>
        <xdr:cNvPr id="636" name="六角形 635">
          <a:extLst>
            <a:ext uri="{FF2B5EF4-FFF2-40B4-BE49-F238E27FC236}">
              <a16:creationId xmlns:a16="http://schemas.microsoft.com/office/drawing/2014/main" id="{29E22B58-7322-4471-8583-56B11F3E7E53}"/>
            </a:ext>
          </a:extLst>
        </xdr:cNvPr>
        <xdr:cNvSpPr/>
      </xdr:nvSpPr>
      <xdr:spPr bwMode="auto">
        <a:xfrm>
          <a:off x="1078121" y="3591596"/>
          <a:ext cx="162457" cy="135850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78705</xdr:colOff>
      <xdr:row>20</xdr:row>
      <xdr:rowOff>53282</xdr:rowOff>
    </xdr:from>
    <xdr:ext cx="172720" cy="503279"/>
    <xdr:sp macro="" textlink="">
      <xdr:nvSpPr>
        <xdr:cNvPr id="637" name="Text Box 1664">
          <a:extLst>
            <a:ext uri="{FF2B5EF4-FFF2-40B4-BE49-F238E27FC236}">
              <a16:creationId xmlns:a16="http://schemas.microsoft.com/office/drawing/2014/main" id="{C65223C0-A58E-49EF-A15C-1D7620251FFD}"/>
            </a:ext>
          </a:extLst>
        </xdr:cNvPr>
        <xdr:cNvSpPr txBox="1">
          <a:spLocks noChangeArrowheads="1"/>
        </xdr:cNvSpPr>
      </xdr:nvSpPr>
      <xdr:spPr bwMode="auto">
        <a:xfrm>
          <a:off x="910555" y="3450532"/>
          <a:ext cx="172720" cy="50327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門前通ﾘ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148765</xdr:colOff>
      <xdr:row>23</xdr:row>
      <xdr:rowOff>79070</xdr:rowOff>
    </xdr:from>
    <xdr:to>
      <xdr:col>2</xdr:col>
      <xdr:colOff>681027</xdr:colOff>
      <xdr:row>24</xdr:row>
      <xdr:rowOff>45612</xdr:rowOff>
    </xdr:to>
    <xdr:sp macro="" textlink="">
      <xdr:nvSpPr>
        <xdr:cNvPr id="638" name="Freeform 292">
          <a:extLst>
            <a:ext uri="{FF2B5EF4-FFF2-40B4-BE49-F238E27FC236}">
              <a16:creationId xmlns:a16="http://schemas.microsoft.com/office/drawing/2014/main" id="{9BFA8F28-D259-4D15-B5C3-C038EAAB9CCD}"/>
            </a:ext>
          </a:extLst>
        </xdr:cNvPr>
        <xdr:cNvSpPr>
          <a:spLocks/>
        </xdr:cNvSpPr>
      </xdr:nvSpPr>
      <xdr:spPr bwMode="auto">
        <a:xfrm rot="10417903" flipH="1" flipV="1">
          <a:off x="294815" y="3977970"/>
          <a:ext cx="1218062" cy="131642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3183 w 13183"/>
            <a:gd name="connsiteY0" fmla="*/ 15938 h 15938"/>
            <a:gd name="connsiteX1" fmla="*/ 7522 w 13183"/>
            <a:gd name="connsiteY1" fmla="*/ 616 h 15938"/>
            <a:gd name="connsiteX2" fmla="*/ 4513 w 13183"/>
            <a:gd name="connsiteY2" fmla="*/ 2787 h 15938"/>
            <a:gd name="connsiteX3" fmla="*/ 2832 w 13183"/>
            <a:gd name="connsiteY3" fmla="*/ 11120 h 15938"/>
            <a:gd name="connsiteX4" fmla="*/ 0 w 13183"/>
            <a:gd name="connsiteY4" fmla="*/ 9454 h 15938"/>
            <a:gd name="connsiteX0" fmla="*/ 13955 w 13955"/>
            <a:gd name="connsiteY0" fmla="*/ 15861 h 15861"/>
            <a:gd name="connsiteX1" fmla="*/ 7522 w 13955"/>
            <a:gd name="connsiteY1" fmla="*/ 612 h 15861"/>
            <a:gd name="connsiteX2" fmla="*/ 4513 w 13955"/>
            <a:gd name="connsiteY2" fmla="*/ 2783 h 15861"/>
            <a:gd name="connsiteX3" fmla="*/ 2832 w 13955"/>
            <a:gd name="connsiteY3" fmla="*/ 11116 h 15861"/>
            <a:gd name="connsiteX4" fmla="*/ 0 w 13955"/>
            <a:gd name="connsiteY4" fmla="*/ 9450 h 15861"/>
            <a:gd name="connsiteX0" fmla="*/ 13955 w 13955"/>
            <a:gd name="connsiteY0" fmla="*/ 14882 h 14882"/>
            <a:gd name="connsiteX1" fmla="*/ 7573 w 13955"/>
            <a:gd name="connsiteY1" fmla="*/ 756 h 14882"/>
            <a:gd name="connsiteX2" fmla="*/ 4513 w 13955"/>
            <a:gd name="connsiteY2" fmla="*/ 1804 h 14882"/>
            <a:gd name="connsiteX3" fmla="*/ 2832 w 13955"/>
            <a:gd name="connsiteY3" fmla="*/ 10137 h 14882"/>
            <a:gd name="connsiteX4" fmla="*/ 0 w 13955"/>
            <a:gd name="connsiteY4" fmla="*/ 8471 h 14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955" h="14882">
              <a:moveTo>
                <a:pt x="13955" y="14882"/>
              </a:moveTo>
              <a:cubicBezTo>
                <a:pt x="13513" y="14882"/>
                <a:pt x="9147" y="2936"/>
                <a:pt x="7573" y="756"/>
              </a:cubicBezTo>
              <a:cubicBezTo>
                <a:pt x="5999" y="-1424"/>
                <a:pt x="5398" y="1804"/>
                <a:pt x="4513" y="1804"/>
              </a:cubicBezTo>
              <a:cubicBezTo>
                <a:pt x="3628" y="3471"/>
                <a:pt x="3628" y="10137"/>
                <a:pt x="2832" y="10137"/>
              </a:cubicBezTo>
              <a:cubicBezTo>
                <a:pt x="1947" y="11804"/>
                <a:pt x="885" y="10137"/>
                <a:pt x="0" y="847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31753</xdr:colOff>
      <xdr:row>24</xdr:row>
      <xdr:rowOff>13230</xdr:rowOff>
    </xdr:from>
    <xdr:to>
      <xdr:col>1</xdr:col>
      <xdr:colOff>550337</xdr:colOff>
      <xdr:row>24</xdr:row>
      <xdr:rowOff>153458</xdr:rowOff>
    </xdr:to>
    <xdr:sp macro="" textlink="">
      <xdr:nvSpPr>
        <xdr:cNvPr id="639" name="Text Box 1664">
          <a:extLst>
            <a:ext uri="{FF2B5EF4-FFF2-40B4-BE49-F238E27FC236}">
              <a16:creationId xmlns:a16="http://schemas.microsoft.com/office/drawing/2014/main" id="{06FB0D8A-8DA8-43E3-BAA5-C8B34CA5AB32}"/>
            </a:ext>
          </a:extLst>
        </xdr:cNvPr>
        <xdr:cNvSpPr txBox="1">
          <a:spLocks noChangeArrowheads="1"/>
        </xdr:cNvSpPr>
      </xdr:nvSpPr>
      <xdr:spPr bwMode="auto">
        <a:xfrm>
          <a:off x="177803" y="4077230"/>
          <a:ext cx="518584" cy="1402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永平寺川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671443</xdr:colOff>
      <xdr:row>19</xdr:row>
      <xdr:rowOff>145112</xdr:rowOff>
    </xdr:from>
    <xdr:to>
      <xdr:col>5</xdr:col>
      <xdr:colOff>35798</xdr:colOff>
      <xdr:row>24</xdr:row>
      <xdr:rowOff>103783</xdr:rowOff>
    </xdr:to>
    <xdr:sp macro="" textlink="">
      <xdr:nvSpPr>
        <xdr:cNvPr id="640" name="Freeform 292">
          <a:extLst>
            <a:ext uri="{FF2B5EF4-FFF2-40B4-BE49-F238E27FC236}">
              <a16:creationId xmlns:a16="http://schemas.microsoft.com/office/drawing/2014/main" id="{A23813A0-09AD-4A76-8D4C-D63A83D3A93B}"/>
            </a:ext>
          </a:extLst>
        </xdr:cNvPr>
        <xdr:cNvSpPr>
          <a:spLocks/>
        </xdr:cNvSpPr>
      </xdr:nvSpPr>
      <xdr:spPr bwMode="auto">
        <a:xfrm rot="10273339" flipH="1" flipV="1">
          <a:off x="2189093" y="3364562"/>
          <a:ext cx="735955" cy="803221"/>
        </a:xfrm>
        <a:custGeom>
          <a:avLst/>
          <a:gdLst>
            <a:gd name="T0" fmla="*/ 2147483647 w 10291"/>
            <a:gd name="T1" fmla="*/ 0 h 12609"/>
            <a:gd name="T2" fmla="*/ 2147483647 w 10291"/>
            <a:gd name="T3" fmla="*/ 2147483647 h 12609"/>
            <a:gd name="T4" fmla="*/ 2147483647 w 10291"/>
            <a:gd name="T5" fmla="*/ 2147483647 h 12609"/>
            <a:gd name="T6" fmla="*/ 2147483647 w 10291"/>
            <a:gd name="T7" fmla="*/ 2147483647 h 12609"/>
            <a:gd name="T8" fmla="*/ 0 w 10291"/>
            <a:gd name="T9" fmla="*/ 2147483647 h 1260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3183 w 13183"/>
            <a:gd name="connsiteY0" fmla="*/ 15938 h 15938"/>
            <a:gd name="connsiteX1" fmla="*/ 7522 w 13183"/>
            <a:gd name="connsiteY1" fmla="*/ 616 h 15938"/>
            <a:gd name="connsiteX2" fmla="*/ 4513 w 13183"/>
            <a:gd name="connsiteY2" fmla="*/ 2787 h 15938"/>
            <a:gd name="connsiteX3" fmla="*/ 2832 w 13183"/>
            <a:gd name="connsiteY3" fmla="*/ 11120 h 15938"/>
            <a:gd name="connsiteX4" fmla="*/ 0 w 13183"/>
            <a:gd name="connsiteY4" fmla="*/ 9454 h 15938"/>
            <a:gd name="connsiteX0" fmla="*/ 13955 w 13955"/>
            <a:gd name="connsiteY0" fmla="*/ 15861 h 15861"/>
            <a:gd name="connsiteX1" fmla="*/ 7522 w 13955"/>
            <a:gd name="connsiteY1" fmla="*/ 612 h 15861"/>
            <a:gd name="connsiteX2" fmla="*/ 4513 w 13955"/>
            <a:gd name="connsiteY2" fmla="*/ 2783 h 15861"/>
            <a:gd name="connsiteX3" fmla="*/ 2832 w 13955"/>
            <a:gd name="connsiteY3" fmla="*/ 11116 h 15861"/>
            <a:gd name="connsiteX4" fmla="*/ 0 w 13955"/>
            <a:gd name="connsiteY4" fmla="*/ 9450 h 15861"/>
            <a:gd name="connsiteX0" fmla="*/ 13955 w 13955"/>
            <a:gd name="connsiteY0" fmla="*/ 14882 h 14882"/>
            <a:gd name="connsiteX1" fmla="*/ 7573 w 13955"/>
            <a:gd name="connsiteY1" fmla="*/ 756 h 14882"/>
            <a:gd name="connsiteX2" fmla="*/ 4513 w 13955"/>
            <a:gd name="connsiteY2" fmla="*/ 1804 h 14882"/>
            <a:gd name="connsiteX3" fmla="*/ 2832 w 13955"/>
            <a:gd name="connsiteY3" fmla="*/ 10137 h 14882"/>
            <a:gd name="connsiteX4" fmla="*/ 0 w 13955"/>
            <a:gd name="connsiteY4" fmla="*/ 8471 h 14882"/>
            <a:gd name="connsiteX0" fmla="*/ 11270 w 11270"/>
            <a:gd name="connsiteY0" fmla="*/ 14882 h 90903"/>
            <a:gd name="connsiteX1" fmla="*/ 4888 w 11270"/>
            <a:gd name="connsiteY1" fmla="*/ 756 h 90903"/>
            <a:gd name="connsiteX2" fmla="*/ 1828 w 11270"/>
            <a:gd name="connsiteY2" fmla="*/ 1804 h 90903"/>
            <a:gd name="connsiteX3" fmla="*/ 147 w 11270"/>
            <a:gd name="connsiteY3" fmla="*/ 10137 h 90903"/>
            <a:gd name="connsiteX4" fmla="*/ 1818 w 11270"/>
            <a:gd name="connsiteY4" fmla="*/ 90878 h 90903"/>
            <a:gd name="connsiteX0" fmla="*/ 9633 w 9633"/>
            <a:gd name="connsiteY0" fmla="*/ 14882 h 90917"/>
            <a:gd name="connsiteX1" fmla="*/ 3251 w 9633"/>
            <a:gd name="connsiteY1" fmla="*/ 756 h 90917"/>
            <a:gd name="connsiteX2" fmla="*/ 191 w 9633"/>
            <a:gd name="connsiteY2" fmla="*/ 1804 h 90917"/>
            <a:gd name="connsiteX3" fmla="*/ 1043 w 9633"/>
            <a:gd name="connsiteY3" fmla="*/ 38718 h 90917"/>
            <a:gd name="connsiteX4" fmla="*/ 181 w 9633"/>
            <a:gd name="connsiteY4" fmla="*/ 90878 h 90917"/>
            <a:gd name="connsiteX0" fmla="*/ 9812 w 9812"/>
            <a:gd name="connsiteY0" fmla="*/ 1559 h 9922"/>
            <a:gd name="connsiteX1" fmla="*/ 3187 w 9812"/>
            <a:gd name="connsiteY1" fmla="*/ 5 h 9922"/>
            <a:gd name="connsiteX2" fmla="*/ 1781 w 9812"/>
            <a:gd name="connsiteY2" fmla="*/ 2164 h 9922"/>
            <a:gd name="connsiteX3" fmla="*/ 895 w 9812"/>
            <a:gd name="connsiteY3" fmla="*/ 4181 h 9922"/>
            <a:gd name="connsiteX4" fmla="*/ 0 w 9812"/>
            <a:gd name="connsiteY4" fmla="*/ 9918 h 9922"/>
            <a:gd name="connsiteX0" fmla="*/ 10000 w 10000"/>
            <a:gd name="connsiteY0" fmla="*/ 1571 h 10000"/>
            <a:gd name="connsiteX1" fmla="*/ 3248 w 10000"/>
            <a:gd name="connsiteY1" fmla="*/ 5 h 10000"/>
            <a:gd name="connsiteX2" fmla="*/ 1815 w 10000"/>
            <a:gd name="connsiteY2" fmla="*/ 2181 h 10000"/>
            <a:gd name="connsiteX3" fmla="*/ 792 w 10000"/>
            <a:gd name="connsiteY3" fmla="*/ 4394 h 10000"/>
            <a:gd name="connsiteX4" fmla="*/ 0 w 10000"/>
            <a:gd name="connsiteY4" fmla="*/ 9996 h 10000"/>
            <a:gd name="connsiteX0" fmla="*/ 10000 w 10000"/>
            <a:gd name="connsiteY0" fmla="*/ 1571 h 10000"/>
            <a:gd name="connsiteX1" fmla="*/ 3248 w 10000"/>
            <a:gd name="connsiteY1" fmla="*/ 5 h 10000"/>
            <a:gd name="connsiteX2" fmla="*/ 1815 w 10000"/>
            <a:gd name="connsiteY2" fmla="*/ 2181 h 10000"/>
            <a:gd name="connsiteX3" fmla="*/ 742 w 10000"/>
            <a:gd name="connsiteY3" fmla="*/ 4519 h 10000"/>
            <a:gd name="connsiteX4" fmla="*/ 0 w 10000"/>
            <a:gd name="connsiteY4" fmla="*/ 9996 h 10000"/>
            <a:gd name="connsiteX0" fmla="*/ 10000 w 10000"/>
            <a:gd name="connsiteY0" fmla="*/ 1571 h 9996"/>
            <a:gd name="connsiteX1" fmla="*/ 3248 w 10000"/>
            <a:gd name="connsiteY1" fmla="*/ 5 h 9996"/>
            <a:gd name="connsiteX2" fmla="*/ 1815 w 10000"/>
            <a:gd name="connsiteY2" fmla="*/ 2181 h 9996"/>
            <a:gd name="connsiteX3" fmla="*/ 0 w 10000"/>
            <a:gd name="connsiteY3" fmla="*/ 9996 h 9996"/>
            <a:gd name="connsiteX0" fmla="*/ 9207 w 9207"/>
            <a:gd name="connsiteY0" fmla="*/ 1572 h 10163"/>
            <a:gd name="connsiteX1" fmla="*/ 2455 w 9207"/>
            <a:gd name="connsiteY1" fmla="*/ 5 h 10163"/>
            <a:gd name="connsiteX2" fmla="*/ 1022 w 9207"/>
            <a:gd name="connsiteY2" fmla="*/ 2182 h 10163"/>
            <a:gd name="connsiteX3" fmla="*/ 0 w 9207"/>
            <a:gd name="connsiteY3" fmla="*/ 10163 h 10163"/>
            <a:gd name="connsiteX0" fmla="*/ 10041 w 10041"/>
            <a:gd name="connsiteY0" fmla="*/ 1296 h 10005"/>
            <a:gd name="connsiteX1" fmla="*/ 2666 w 10041"/>
            <a:gd name="connsiteY1" fmla="*/ 10 h 10005"/>
            <a:gd name="connsiteX2" fmla="*/ 1110 w 10041"/>
            <a:gd name="connsiteY2" fmla="*/ 2152 h 10005"/>
            <a:gd name="connsiteX3" fmla="*/ 0 w 10041"/>
            <a:gd name="connsiteY3" fmla="*/ 10005 h 10005"/>
            <a:gd name="connsiteX0" fmla="*/ 10041 w 10041"/>
            <a:gd name="connsiteY0" fmla="*/ 1296 h 10005"/>
            <a:gd name="connsiteX1" fmla="*/ 2666 w 10041"/>
            <a:gd name="connsiteY1" fmla="*/ 10 h 10005"/>
            <a:gd name="connsiteX2" fmla="*/ 1110 w 10041"/>
            <a:gd name="connsiteY2" fmla="*/ 2152 h 10005"/>
            <a:gd name="connsiteX3" fmla="*/ 0 w 10041"/>
            <a:gd name="connsiteY3" fmla="*/ 10005 h 10005"/>
            <a:gd name="connsiteX0" fmla="*/ 10041 w 10041"/>
            <a:gd name="connsiteY0" fmla="*/ 1298 h 10007"/>
            <a:gd name="connsiteX1" fmla="*/ 2666 w 10041"/>
            <a:gd name="connsiteY1" fmla="*/ 12 h 10007"/>
            <a:gd name="connsiteX2" fmla="*/ 1295 w 10041"/>
            <a:gd name="connsiteY2" fmla="*/ 2280 h 10007"/>
            <a:gd name="connsiteX3" fmla="*/ 0 w 10041"/>
            <a:gd name="connsiteY3" fmla="*/ 10007 h 10007"/>
            <a:gd name="connsiteX0" fmla="*/ 10041 w 10041"/>
            <a:gd name="connsiteY0" fmla="*/ 1302 h 10011"/>
            <a:gd name="connsiteX1" fmla="*/ 2666 w 10041"/>
            <a:gd name="connsiteY1" fmla="*/ 16 h 10011"/>
            <a:gd name="connsiteX2" fmla="*/ 1308 w 10041"/>
            <a:gd name="connsiteY2" fmla="*/ 2417 h 10011"/>
            <a:gd name="connsiteX3" fmla="*/ 0 w 10041"/>
            <a:gd name="connsiteY3" fmla="*/ 10011 h 100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41" h="10011">
              <a:moveTo>
                <a:pt x="10041" y="1302"/>
              </a:moveTo>
              <a:cubicBezTo>
                <a:pt x="9533" y="1302"/>
                <a:pt x="4121" y="-170"/>
                <a:pt x="2666" y="16"/>
              </a:cubicBezTo>
              <a:cubicBezTo>
                <a:pt x="1211" y="202"/>
                <a:pt x="1975" y="1415"/>
                <a:pt x="1308" y="2417"/>
              </a:cubicBezTo>
              <a:cubicBezTo>
                <a:pt x="720" y="4056"/>
                <a:pt x="411" y="8408"/>
                <a:pt x="0" y="1001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549126</xdr:colOff>
      <xdr:row>19</xdr:row>
      <xdr:rowOff>20818</xdr:rowOff>
    </xdr:from>
    <xdr:to>
      <xdr:col>4</xdr:col>
      <xdr:colOff>458039</xdr:colOff>
      <xdr:row>20</xdr:row>
      <xdr:rowOff>33830</xdr:rowOff>
    </xdr:to>
    <xdr:sp macro="" textlink="">
      <xdr:nvSpPr>
        <xdr:cNvPr id="641" name="Text Box 1664">
          <a:extLst>
            <a:ext uri="{FF2B5EF4-FFF2-40B4-BE49-F238E27FC236}">
              <a16:creationId xmlns:a16="http://schemas.microsoft.com/office/drawing/2014/main" id="{8AA50BB6-D29B-45CB-B8E9-1C7096621C24}"/>
            </a:ext>
          </a:extLst>
        </xdr:cNvPr>
        <xdr:cNvSpPr txBox="1">
          <a:spLocks noChangeArrowheads="1"/>
        </xdr:cNvSpPr>
      </xdr:nvSpPr>
      <xdr:spPr bwMode="auto">
        <a:xfrm>
          <a:off x="2066776" y="3240268"/>
          <a:ext cx="594713" cy="19081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永平寺川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361516</xdr:colOff>
      <xdr:row>18</xdr:row>
      <xdr:rowOff>156148</xdr:rowOff>
    </xdr:from>
    <xdr:to>
      <xdr:col>3</xdr:col>
      <xdr:colOff>668829</xdr:colOff>
      <xdr:row>20</xdr:row>
      <xdr:rowOff>94550</xdr:rowOff>
    </xdr:to>
    <xdr:grpSp>
      <xdr:nvGrpSpPr>
        <xdr:cNvPr id="642" name="Group 6672">
          <a:extLst>
            <a:ext uri="{FF2B5EF4-FFF2-40B4-BE49-F238E27FC236}">
              <a16:creationId xmlns:a16="http://schemas.microsoft.com/office/drawing/2014/main" id="{2A6C9BE8-417C-4635-8CC9-FD189AAFCBF9}"/>
            </a:ext>
          </a:extLst>
        </xdr:cNvPr>
        <xdr:cNvGrpSpPr>
          <a:grpSpLocks/>
        </xdr:cNvGrpSpPr>
      </xdr:nvGrpSpPr>
      <xdr:grpSpPr bwMode="auto">
        <a:xfrm>
          <a:off x="1874602" y="3192242"/>
          <a:ext cx="307313" cy="295589"/>
          <a:chOff x="536" y="110"/>
          <a:chExt cx="46" cy="44"/>
        </a:xfrm>
      </xdr:grpSpPr>
      <xdr:pic>
        <xdr:nvPicPr>
          <xdr:cNvPr id="643" name="Picture 6673" descr="route2">
            <a:extLst>
              <a:ext uri="{FF2B5EF4-FFF2-40B4-BE49-F238E27FC236}">
                <a16:creationId xmlns:a16="http://schemas.microsoft.com/office/drawing/2014/main" id="{624084B2-04E7-46D3-955E-A552D6EB64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4" name="Text Box 6674">
            <a:extLst>
              <a:ext uri="{FF2B5EF4-FFF2-40B4-BE49-F238E27FC236}">
                <a16:creationId xmlns:a16="http://schemas.microsoft.com/office/drawing/2014/main" id="{FD0F5D52-4D38-3EA8-D296-2DB1909EE5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7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398168</xdr:colOff>
      <xdr:row>22</xdr:row>
      <xdr:rowOff>225</xdr:rowOff>
    </xdr:from>
    <xdr:to>
      <xdr:col>3</xdr:col>
      <xdr:colOff>18891</xdr:colOff>
      <xdr:row>23</xdr:row>
      <xdr:rowOff>126546</xdr:rowOff>
    </xdr:to>
    <xdr:grpSp>
      <xdr:nvGrpSpPr>
        <xdr:cNvPr id="645" name="Group 6672">
          <a:extLst>
            <a:ext uri="{FF2B5EF4-FFF2-40B4-BE49-F238E27FC236}">
              <a16:creationId xmlns:a16="http://schemas.microsoft.com/office/drawing/2014/main" id="{BE4173F4-3CF1-4FB5-ACCC-CF2007B6BC7C}"/>
            </a:ext>
          </a:extLst>
        </xdr:cNvPr>
        <xdr:cNvGrpSpPr>
          <a:grpSpLocks/>
        </xdr:cNvGrpSpPr>
      </xdr:nvGrpSpPr>
      <xdr:grpSpPr bwMode="auto">
        <a:xfrm>
          <a:off x="1226645" y="3720928"/>
          <a:ext cx="305332" cy="299954"/>
          <a:chOff x="536" y="110"/>
          <a:chExt cx="46" cy="44"/>
        </a:xfrm>
      </xdr:grpSpPr>
      <xdr:pic>
        <xdr:nvPicPr>
          <xdr:cNvPr id="646" name="Picture 6673" descr="route2">
            <a:extLst>
              <a:ext uri="{FF2B5EF4-FFF2-40B4-BE49-F238E27FC236}">
                <a16:creationId xmlns:a16="http://schemas.microsoft.com/office/drawing/2014/main" id="{A3482A1B-296C-022C-61CF-605BE2E7E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7" name="Text Box 6674">
            <a:extLst>
              <a:ext uri="{FF2B5EF4-FFF2-40B4-BE49-F238E27FC236}">
                <a16:creationId xmlns:a16="http://schemas.microsoft.com/office/drawing/2014/main" id="{D07327FF-BC2E-1CA3-3587-A6FE8D18BA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7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12779</xdr:colOff>
      <xdr:row>23</xdr:row>
      <xdr:rowOff>44246</xdr:rowOff>
    </xdr:from>
    <xdr:ext cx="166790" cy="100506"/>
    <xdr:sp macro="" textlink="">
      <xdr:nvSpPr>
        <xdr:cNvPr id="648" name="Text Box 303">
          <a:extLst>
            <a:ext uri="{FF2B5EF4-FFF2-40B4-BE49-F238E27FC236}">
              <a16:creationId xmlns:a16="http://schemas.microsoft.com/office/drawing/2014/main" id="{75D7F441-1D0D-4168-BB71-5539E3AAF118}"/>
            </a:ext>
          </a:extLst>
        </xdr:cNvPr>
        <xdr:cNvSpPr txBox="1">
          <a:spLocks noChangeArrowheads="1"/>
        </xdr:cNvSpPr>
      </xdr:nvSpPr>
      <xdr:spPr bwMode="auto">
        <a:xfrm>
          <a:off x="158829" y="3943146"/>
          <a:ext cx="166790" cy="10050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08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</xdr:col>
      <xdr:colOff>143122</xdr:colOff>
      <xdr:row>22</xdr:row>
      <xdr:rowOff>88489</xdr:rowOff>
    </xdr:from>
    <xdr:to>
      <xdr:col>1</xdr:col>
      <xdr:colOff>450435</xdr:colOff>
      <xdr:row>24</xdr:row>
      <xdr:rowOff>49363</xdr:rowOff>
    </xdr:to>
    <xdr:grpSp>
      <xdr:nvGrpSpPr>
        <xdr:cNvPr id="649" name="Group 6672">
          <a:extLst>
            <a:ext uri="{FF2B5EF4-FFF2-40B4-BE49-F238E27FC236}">
              <a16:creationId xmlns:a16="http://schemas.microsoft.com/office/drawing/2014/main" id="{24429039-A5C3-40E3-BFA9-5E6C4239A87E}"/>
            </a:ext>
          </a:extLst>
        </xdr:cNvPr>
        <xdr:cNvGrpSpPr>
          <a:grpSpLocks/>
        </xdr:cNvGrpSpPr>
      </xdr:nvGrpSpPr>
      <xdr:grpSpPr bwMode="auto">
        <a:xfrm>
          <a:off x="286989" y="3809192"/>
          <a:ext cx="307313" cy="298218"/>
          <a:chOff x="536" y="110"/>
          <a:chExt cx="46" cy="44"/>
        </a:xfrm>
      </xdr:grpSpPr>
      <xdr:pic>
        <xdr:nvPicPr>
          <xdr:cNvPr id="650" name="Picture 6673" descr="route2">
            <a:extLst>
              <a:ext uri="{FF2B5EF4-FFF2-40B4-BE49-F238E27FC236}">
                <a16:creationId xmlns:a16="http://schemas.microsoft.com/office/drawing/2014/main" id="{CA78C798-DDEB-7981-4AB0-B995427947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>
            <a:extLst>
              <a:ext uri="{FF2B5EF4-FFF2-40B4-BE49-F238E27FC236}">
                <a16:creationId xmlns:a16="http://schemas.microsoft.com/office/drawing/2014/main" id="{BF0A40B7-A214-6100-5643-1F848A6114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7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535562</xdr:colOff>
      <xdr:row>20</xdr:row>
      <xdr:rowOff>29361</xdr:rowOff>
    </xdr:from>
    <xdr:to>
      <xdr:col>6</xdr:col>
      <xdr:colOff>21212</xdr:colOff>
      <xdr:row>21</xdr:row>
      <xdr:rowOff>48411</xdr:rowOff>
    </xdr:to>
    <xdr:grpSp>
      <xdr:nvGrpSpPr>
        <xdr:cNvPr id="652" name="Group 370">
          <a:extLst>
            <a:ext uri="{FF2B5EF4-FFF2-40B4-BE49-F238E27FC236}">
              <a16:creationId xmlns:a16="http://schemas.microsoft.com/office/drawing/2014/main" id="{F9DEA25C-FB58-454C-9019-5CACF1299AF1}"/>
            </a:ext>
          </a:extLst>
        </xdr:cNvPr>
        <xdr:cNvGrpSpPr>
          <a:grpSpLocks/>
        </xdr:cNvGrpSpPr>
      </xdr:nvGrpSpPr>
      <xdr:grpSpPr bwMode="auto">
        <a:xfrm rot="10800000">
          <a:off x="3417867" y="3422642"/>
          <a:ext cx="170259" cy="182761"/>
          <a:chOff x="718" y="97"/>
          <a:chExt cx="23" cy="15"/>
        </a:xfrm>
      </xdr:grpSpPr>
      <xdr:sp macro="" textlink="">
        <xdr:nvSpPr>
          <xdr:cNvPr id="653" name="Freeform 371">
            <a:extLst>
              <a:ext uri="{FF2B5EF4-FFF2-40B4-BE49-F238E27FC236}">
                <a16:creationId xmlns:a16="http://schemas.microsoft.com/office/drawing/2014/main" id="{7B0A38D2-8BB8-9368-D192-D56C9A89CFD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4" name="Freeform 372">
            <a:extLst>
              <a:ext uri="{FF2B5EF4-FFF2-40B4-BE49-F238E27FC236}">
                <a16:creationId xmlns:a16="http://schemas.microsoft.com/office/drawing/2014/main" id="{C36835DA-C31D-0703-F73A-1F7E23CAA79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16447</xdr:colOff>
      <xdr:row>20</xdr:row>
      <xdr:rowOff>115086</xdr:rowOff>
    </xdr:from>
    <xdr:to>
      <xdr:col>6</xdr:col>
      <xdr:colOff>685314</xdr:colOff>
      <xdr:row>22</xdr:row>
      <xdr:rowOff>126641</xdr:rowOff>
    </xdr:to>
    <xdr:grpSp>
      <xdr:nvGrpSpPr>
        <xdr:cNvPr id="655" name="グループ化 654">
          <a:extLst>
            <a:ext uri="{FF2B5EF4-FFF2-40B4-BE49-F238E27FC236}">
              <a16:creationId xmlns:a16="http://schemas.microsoft.com/office/drawing/2014/main" id="{E47A3F02-6CB5-4596-9B59-C82674BB2155}"/>
            </a:ext>
          </a:extLst>
        </xdr:cNvPr>
        <xdr:cNvGrpSpPr/>
      </xdr:nvGrpSpPr>
      <xdr:grpSpPr>
        <a:xfrm>
          <a:off x="2898752" y="3508367"/>
          <a:ext cx="1353476" cy="338977"/>
          <a:chOff x="4394199" y="4892675"/>
          <a:chExt cx="1373717" cy="368300"/>
        </a:xfrm>
      </xdr:grpSpPr>
      <xdr:sp macro="" textlink="">
        <xdr:nvSpPr>
          <xdr:cNvPr id="656" name="Line 344">
            <a:extLst>
              <a:ext uri="{FF2B5EF4-FFF2-40B4-BE49-F238E27FC236}">
                <a16:creationId xmlns:a16="http://schemas.microsoft.com/office/drawing/2014/main" id="{ED898274-A22F-53DA-6CB4-474125F891C4}"/>
              </a:ext>
            </a:extLst>
          </xdr:cNvPr>
          <xdr:cNvSpPr>
            <a:spLocks noChangeShapeType="1"/>
          </xdr:cNvSpPr>
        </xdr:nvSpPr>
        <xdr:spPr bwMode="auto">
          <a:xfrm flipH="1">
            <a:off x="4394199" y="4904316"/>
            <a:ext cx="1368425" cy="339725"/>
          </a:xfrm>
          <a:custGeom>
            <a:avLst/>
            <a:gdLst>
              <a:gd name="T0" fmla="*/ 0 w 1466850"/>
              <a:gd name="T1" fmla="*/ 0 h 333375"/>
              <a:gd name="T2" fmla="*/ 390971 w 1466850"/>
              <a:gd name="T3" fmla="*/ 316438 h 333375"/>
              <a:gd name="T4" fmla="*/ 1468530 w 1466850"/>
              <a:gd name="T5" fmla="*/ 335616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657" name="グループ化 1">
            <a:extLst>
              <a:ext uri="{FF2B5EF4-FFF2-40B4-BE49-F238E27FC236}">
                <a16:creationId xmlns:a16="http://schemas.microsoft.com/office/drawing/2014/main" id="{270A1093-9D47-9BC7-A05E-7CAA5BDD0EFF}"/>
              </a:ext>
            </a:extLst>
          </xdr:cNvPr>
          <xdr:cNvGrpSpPr>
            <a:grpSpLocks/>
          </xdr:cNvGrpSpPr>
        </xdr:nvGrpSpPr>
        <xdr:grpSpPr bwMode="auto">
          <a:xfrm>
            <a:off x="4396316" y="4892675"/>
            <a:ext cx="1371600" cy="368300"/>
            <a:chOff x="4839821" y="5126131"/>
            <a:chExt cx="1478055" cy="374276"/>
          </a:xfrm>
        </xdr:grpSpPr>
        <xdr:sp macro="" textlink="">
          <xdr:nvSpPr>
            <xdr:cNvPr id="658" name="Line 344">
              <a:extLst>
                <a:ext uri="{FF2B5EF4-FFF2-40B4-BE49-F238E27FC236}">
                  <a16:creationId xmlns:a16="http://schemas.microsoft.com/office/drawing/2014/main" id="{3BBF7240-34F3-39EA-56B9-3F2AA25BBAE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849346" y="5162550"/>
              <a:ext cx="1468530" cy="337857"/>
            </a:xfrm>
            <a:custGeom>
              <a:avLst/>
              <a:gdLst>
                <a:gd name="T0" fmla="*/ 0 w 1466850"/>
                <a:gd name="T1" fmla="*/ 0 h 333375"/>
                <a:gd name="T2" fmla="*/ 409466 w 1466850"/>
                <a:gd name="T3" fmla="*/ 553624 h 333375"/>
                <a:gd name="T4" fmla="*/ 1537995 w 1466850"/>
                <a:gd name="T5" fmla="*/ 587169 h 333375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1466850" h="333375">
                  <a:moveTo>
                    <a:pt x="0" y="0"/>
                  </a:moveTo>
                  <a:cubicBezTo>
                    <a:pt x="81359" y="65485"/>
                    <a:pt x="146049" y="258763"/>
                    <a:pt x="390524" y="314325"/>
                  </a:cubicBezTo>
                  <a:cubicBezTo>
                    <a:pt x="450850" y="330200"/>
                    <a:pt x="968375" y="327025"/>
                    <a:pt x="1466850" y="33337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59" name="Line 344">
              <a:extLst>
                <a:ext uri="{FF2B5EF4-FFF2-40B4-BE49-F238E27FC236}">
                  <a16:creationId xmlns:a16="http://schemas.microsoft.com/office/drawing/2014/main" id="{D506E0C2-ADAE-141F-EB7C-83526440C13C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839821" y="5126131"/>
              <a:ext cx="1468530" cy="333935"/>
            </a:xfrm>
            <a:custGeom>
              <a:avLst/>
              <a:gdLst>
                <a:gd name="T0" fmla="*/ 0 w 1466850"/>
                <a:gd name="T1" fmla="*/ 0 h 333375"/>
                <a:gd name="T2" fmla="*/ 409466 w 1466850"/>
                <a:gd name="T3" fmla="*/ 339228 h 333375"/>
                <a:gd name="T4" fmla="*/ 1537995 w 1466850"/>
                <a:gd name="T5" fmla="*/ 359782 h 333375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1466850" h="333375">
                  <a:moveTo>
                    <a:pt x="0" y="0"/>
                  </a:moveTo>
                  <a:cubicBezTo>
                    <a:pt x="81359" y="65485"/>
                    <a:pt x="146049" y="258763"/>
                    <a:pt x="390524" y="314325"/>
                  </a:cubicBezTo>
                  <a:cubicBezTo>
                    <a:pt x="450850" y="330200"/>
                    <a:pt x="968375" y="327025"/>
                    <a:pt x="1466850" y="33337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226038</xdr:colOff>
      <xdr:row>22</xdr:row>
      <xdr:rowOff>74841</xdr:rowOff>
    </xdr:from>
    <xdr:to>
      <xdr:col>6</xdr:col>
      <xdr:colOff>603698</xdr:colOff>
      <xdr:row>23</xdr:row>
      <xdr:rowOff>149532</xdr:rowOff>
    </xdr:to>
    <xdr:sp macro="" textlink="">
      <xdr:nvSpPr>
        <xdr:cNvPr id="660" name="Text Box 267">
          <a:extLst>
            <a:ext uri="{FF2B5EF4-FFF2-40B4-BE49-F238E27FC236}">
              <a16:creationId xmlns:a16="http://schemas.microsoft.com/office/drawing/2014/main" id="{11200E80-97F3-41E8-8CD5-7248552481EF}"/>
            </a:ext>
          </a:extLst>
        </xdr:cNvPr>
        <xdr:cNvSpPr txBox="1">
          <a:spLocks noChangeArrowheads="1"/>
        </xdr:cNvSpPr>
      </xdr:nvSpPr>
      <xdr:spPr bwMode="auto">
        <a:xfrm rot="10800000">
          <a:off x="3801088" y="3802291"/>
          <a:ext cx="377660" cy="2461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高田駅</a:t>
          </a:r>
          <a:endParaRPr lang="ja-JP" altLang="en-US"/>
        </a:p>
      </xdr:txBody>
    </xdr:sp>
    <xdr:clientData/>
  </xdr:twoCellAnchor>
  <xdr:twoCellAnchor editAs="oneCell">
    <xdr:from>
      <xdr:col>5</xdr:col>
      <xdr:colOff>583232</xdr:colOff>
      <xdr:row>23</xdr:row>
      <xdr:rowOff>63950</xdr:rowOff>
    </xdr:from>
    <xdr:to>
      <xdr:col>6</xdr:col>
      <xdr:colOff>221080</xdr:colOff>
      <xdr:row>24</xdr:row>
      <xdr:rowOff>134941</xdr:rowOff>
    </xdr:to>
    <xdr:grpSp>
      <xdr:nvGrpSpPr>
        <xdr:cNvPr id="661" name="Group 6672">
          <a:extLst>
            <a:ext uri="{FF2B5EF4-FFF2-40B4-BE49-F238E27FC236}">
              <a16:creationId xmlns:a16="http://schemas.microsoft.com/office/drawing/2014/main" id="{136BF81E-15AE-46C9-8C3B-6B7F506490E2}"/>
            </a:ext>
          </a:extLst>
        </xdr:cNvPr>
        <xdr:cNvGrpSpPr>
          <a:grpSpLocks/>
        </xdr:cNvGrpSpPr>
      </xdr:nvGrpSpPr>
      <xdr:grpSpPr bwMode="auto">
        <a:xfrm>
          <a:off x="3465537" y="3958286"/>
          <a:ext cx="322457" cy="234702"/>
          <a:chOff x="536" y="110"/>
          <a:chExt cx="46" cy="44"/>
        </a:xfrm>
      </xdr:grpSpPr>
      <xdr:pic>
        <xdr:nvPicPr>
          <xdr:cNvPr id="662" name="Picture 6673" descr="route2">
            <a:extLst>
              <a:ext uri="{FF2B5EF4-FFF2-40B4-BE49-F238E27FC236}">
                <a16:creationId xmlns:a16="http://schemas.microsoft.com/office/drawing/2014/main" id="{8F341761-C710-CA3A-CAA7-BFBF93C8B2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3" name="Text Box 6674">
            <a:extLst>
              <a:ext uri="{FF2B5EF4-FFF2-40B4-BE49-F238E27FC236}">
                <a16:creationId xmlns:a16="http://schemas.microsoft.com/office/drawing/2014/main" id="{CAF110BC-DEC3-3E8F-4381-E7C4C01BE6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</xdr:col>
      <xdr:colOff>270081</xdr:colOff>
      <xdr:row>22</xdr:row>
      <xdr:rowOff>93182</xdr:rowOff>
    </xdr:from>
    <xdr:to>
      <xdr:col>4</xdr:col>
      <xdr:colOff>432538</xdr:colOff>
      <xdr:row>23</xdr:row>
      <xdr:rowOff>37196</xdr:rowOff>
    </xdr:to>
    <xdr:sp macro="" textlink="">
      <xdr:nvSpPr>
        <xdr:cNvPr id="664" name="六角形 663">
          <a:extLst>
            <a:ext uri="{FF2B5EF4-FFF2-40B4-BE49-F238E27FC236}">
              <a16:creationId xmlns:a16="http://schemas.microsoft.com/office/drawing/2014/main" id="{2C40247E-26B4-4EEB-B02C-4B365AE0561B}"/>
            </a:ext>
          </a:extLst>
        </xdr:cNvPr>
        <xdr:cNvSpPr/>
      </xdr:nvSpPr>
      <xdr:spPr bwMode="auto">
        <a:xfrm>
          <a:off x="2473531" y="3820632"/>
          <a:ext cx="162457" cy="115464"/>
        </a:xfrm>
        <a:prstGeom prst="hexagon">
          <a:avLst/>
        </a:prstGeom>
        <a:solidFill>
          <a:srgbClr val="0000FF"/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204110</xdr:colOff>
      <xdr:row>20</xdr:row>
      <xdr:rowOff>111329</xdr:rowOff>
    </xdr:from>
    <xdr:ext cx="323683" cy="187614"/>
    <xdr:sp macro="" textlink="">
      <xdr:nvSpPr>
        <xdr:cNvPr id="665" name="Text Box 1664">
          <a:extLst>
            <a:ext uri="{FF2B5EF4-FFF2-40B4-BE49-F238E27FC236}">
              <a16:creationId xmlns:a16="http://schemas.microsoft.com/office/drawing/2014/main" id="{6AAEF589-711B-4C5B-9678-7F514A347C7D}"/>
            </a:ext>
          </a:extLst>
        </xdr:cNvPr>
        <xdr:cNvSpPr txBox="1">
          <a:spLocks noChangeArrowheads="1"/>
        </xdr:cNvSpPr>
      </xdr:nvSpPr>
      <xdr:spPr bwMode="auto">
        <a:xfrm>
          <a:off x="2407560" y="3508579"/>
          <a:ext cx="323683" cy="187614"/>
        </a:xfrm>
        <a:prstGeom prst="rect">
          <a:avLst/>
        </a:prstGeom>
        <a:solidFill>
          <a:schemeClr val="bg1">
            <a:alpha val="7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案内所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72573</xdr:colOff>
      <xdr:row>20</xdr:row>
      <xdr:rowOff>87297</xdr:rowOff>
    </xdr:from>
    <xdr:to>
      <xdr:col>4</xdr:col>
      <xdr:colOff>226414</xdr:colOff>
      <xdr:row>21</xdr:row>
      <xdr:rowOff>40997</xdr:rowOff>
    </xdr:to>
    <xdr:sp macro="" textlink="">
      <xdr:nvSpPr>
        <xdr:cNvPr id="666" name="AutoShape 324">
          <a:extLst>
            <a:ext uri="{FF2B5EF4-FFF2-40B4-BE49-F238E27FC236}">
              <a16:creationId xmlns:a16="http://schemas.microsoft.com/office/drawing/2014/main" id="{A64A4A00-C17F-4165-B8BA-4AE3E3DFC1A6}"/>
            </a:ext>
          </a:extLst>
        </xdr:cNvPr>
        <xdr:cNvSpPr>
          <a:spLocks noChangeArrowheads="1"/>
        </xdr:cNvSpPr>
      </xdr:nvSpPr>
      <xdr:spPr bwMode="auto">
        <a:xfrm>
          <a:off x="2276023" y="3484547"/>
          <a:ext cx="153841" cy="1188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301322</xdr:colOff>
      <xdr:row>23</xdr:row>
      <xdr:rowOff>86179</xdr:rowOff>
    </xdr:from>
    <xdr:to>
      <xdr:col>4</xdr:col>
      <xdr:colOff>671975</xdr:colOff>
      <xdr:row>24</xdr:row>
      <xdr:rowOff>152959</xdr:rowOff>
    </xdr:to>
    <xdr:pic>
      <xdr:nvPicPr>
        <xdr:cNvPr id="667" name="図 666">
          <a:extLst>
            <a:ext uri="{FF2B5EF4-FFF2-40B4-BE49-F238E27FC236}">
              <a16:creationId xmlns:a16="http://schemas.microsoft.com/office/drawing/2014/main" id="{6EC7BF97-6DEC-46EA-9BF9-DAE3CA543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10800000">
          <a:off x="2504772" y="3985079"/>
          <a:ext cx="370653" cy="231880"/>
        </a:xfrm>
        <a:prstGeom prst="rect">
          <a:avLst/>
        </a:prstGeom>
      </xdr:spPr>
    </xdr:pic>
    <xdr:clientData/>
  </xdr:twoCellAnchor>
  <xdr:twoCellAnchor editAs="oneCell">
    <xdr:from>
      <xdr:col>1</xdr:col>
      <xdr:colOff>648607</xdr:colOff>
      <xdr:row>39</xdr:row>
      <xdr:rowOff>45359</xdr:rowOff>
    </xdr:from>
    <xdr:to>
      <xdr:col>2</xdr:col>
      <xdr:colOff>299892</xdr:colOff>
      <xdr:row>40</xdr:row>
      <xdr:rowOff>133406</xdr:rowOff>
    </xdr:to>
    <xdr:grpSp>
      <xdr:nvGrpSpPr>
        <xdr:cNvPr id="668" name="Group 6672">
          <a:extLst>
            <a:ext uri="{FF2B5EF4-FFF2-40B4-BE49-F238E27FC236}">
              <a16:creationId xmlns:a16="http://schemas.microsoft.com/office/drawing/2014/main" id="{0146597A-FA4E-4BE7-A01F-E554C2D526DE}"/>
            </a:ext>
          </a:extLst>
        </xdr:cNvPr>
        <xdr:cNvGrpSpPr>
          <a:grpSpLocks/>
        </xdr:cNvGrpSpPr>
      </xdr:nvGrpSpPr>
      <xdr:grpSpPr bwMode="auto">
        <a:xfrm>
          <a:off x="792474" y="6648367"/>
          <a:ext cx="335895" cy="251758"/>
          <a:chOff x="536" y="110"/>
          <a:chExt cx="46" cy="44"/>
        </a:xfrm>
      </xdr:grpSpPr>
      <xdr:pic>
        <xdr:nvPicPr>
          <xdr:cNvPr id="669" name="Picture 6673" descr="route2">
            <a:extLst>
              <a:ext uri="{FF2B5EF4-FFF2-40B4-BE49-F238E27FC236}">
                <a16:creationId xmlns:a16="http://schemas.microsoft.com/office/drawing/2014/main" id="{8C907D23-5FF0-62A1-6F02-DD35106AA3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0" name="Text Box 6674">
            <a:extLst>
              <a:ext uri="{FF2B5EF4-FFF2-40B4-BE49-F238E27FC236}">
                <a16:creationId xmlns:a16="http://schemas.microsoft.com/office/drawing/2014/main" id="{6B0477A4-203E-61AB-777D-9B038B918D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>
    <xdr:from>
      <xdr:col>1</xdr:col>
      <xdr:colOff>555173</xdr:colOff>
      <xdr:row>38</xdr:row>
      <xdr:rowOff>141062</xdr:rowOff>
    </xdr:from>
    <xdr:to>
      <xdr:col>2</xdr:col>
      <xdr:colOff>27214</xdr:colOff>
      <xdr:row>39</xdr:row>
      <xdr:rowOff>95252</xdr:rowOff>
    </xdr:to>
    <xdr:sp macro="" textlink="">
      <xdr:nvSpPr>
        <xdr:cNvPr id="671" name="AutoShape 138">
          <a:extLst>
            <a:ext uri="{FF2B5EF4-FFF2-40B4-BE49-F238E27FC236}">
              <a16:creationId xmlns:a16="http://schemas.microsoft.com/office/drawing/2014/main" id="{9C7D6481-4192-4BB5-9885-CFA847D2A89E}"/>
            </a:ext>
          </a:extLst>
        </xdr:cNvPr>
        <xdr:cNvSpPr>
          <a:spLocks noChangeArrowheads="1"/>
        </xdr:cNvSpPr>
      </xdr:nvSpPr>
      <xdr:spPr bwMode="auto">
        <a:xfrm>
          <a:off x="701223" y="6586312"/>
          <a:ext cx="157841" cy="1192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338677</xdr:colOff>
      <xdr:row>40</xdr:row>
      <xdr:rowOff>5143</xdr:rowOff>
    </xdr:from>
    <xdr:to>
      <xdr:col>3</xdr:col>
      <xdr:colOff>479278</xdr:colOff>
      <xdr:row>40</xdr:row>
      <xdr:rowOff>123072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id="{08ED666E-4E5C-453B-9BBA-D83287580960}"/>
            </a:ext>
          </a:extLst>
        </xdr:cNvPr>
        <xdr:cNvSpPr/>
      </xdr:nvSpPr>
      <xdr:spPr bwMode="auto">
        <a:xfrm>
          <a:off x="1856327" y="6780593"/>
          <a:ext cx="140601" cy="117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217714</xdr:colOff>
      <xdr:row>39</xdr:row>
      <xdr:rowOff>27216</xdr:rowOff>
    </xdr:from>
    <xdr:to>
      <xdr:col>4</xdr:col>
      <xdr:colOff>421822</xdr:colOff>
      <xdr:row>40</xdr:row>
      <xdr:rowOff>27214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id="{ECF7DA95-50B0-4CD5-9888-159A2A505AC2}"/>
            </a:ext>
          </a:extLst>
        </xdr:cNvPr>
        <xdr:cNvSpPr/>
      </xdr:nvSpPr>
      <xdr:spPr bwMode="auto">
        <a:xfrm>
          <a:off x="2421164" y="6637566"/>
          <a:ext cx="204108" cy="1650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594022</xdr:colOff>
      <xdr:row>39</xdr:row>
      <xdr:rowOff>163870</xdr:rowOff>
    </xdr:from>
    <xdr:to>
      <xdr:col>6</xdr:col>
      <xdr:colOff>58881</xdr:colOff>
      <xdr:row>40</xdr:row>
      <xdr:rowOff>117777</xdr:rowOff>
    </xdr:to>
    <xdr:sp macro="" textlink="">
      <xdr:nvSpPr>
        <xdr:cNvPr id="674" name="六角形 673">
          <a:extLst>
            <a:ext uri="{FF2B5EF4-FFF2-40B4-BE49-F238E27FC236}">
              <a16:creationId xmlns:a16="http://schemas.microsoft.com/office/drawing/2014/main" id="{29BDA8D5-4571-4BB3-93DA-D80F409B74D9}"/>
            </a:ext>
          </a:extLst>
        </xdr:cNvPr>
        <xdr:cNvSpPr/>
      </xdr:nvSpPr>
      <xdr:spPr bwMode="auto">
        <a:xfrm>
          <a:off x="3483272" y="6774220"/>
          <a:ext cx="150659" cy="1190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25283</xdr:colOff>
      <xdr:row>39</xdr:row>
      <xdr:rowOff>71459</xdr:rowOff>
    </xdr:from>
    <xdr:to>
      <xdr:col>6</xdr:col>
      <xdr:colOff>158633</xdr:colOff>
      <xdr:row>40</xdr:row>
      <xdr:rowOff>14025</xdr:rowOff>
    </xdr:to>
    <xdr:sp macro="" textlink="">
      <xdr:nvSpPr>
        <xdr:cNvPr id="675" name="AutoShape 138">
          <a:extLst>
            <a:ext uri="{FF2B5EF4-FFF2-40B4-BE49-F238E27FC236}">
              <a16:creationId xmlns:a16="http://schemas.microsoft.com/office/drawing/2014/main" id="{93BFED11-3961-4B39-A67D-1EEC3E6CCB39}"/>
            </a:ext>
          </a:extLst>
        </xdr:cNvPr>
        <xdr:cNvSpPr>
          <a:spLocks noChangeArrowheads="1"/>
        </xdr:cNvSpPr>
      </xdr:nvSpPr>
      <xdr:spPr bwMode="auto">
        <a:xfrm>
          <a:off x="3600333" y="6681809"/>
          <a:ext cx="133350" cy="1076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120332</xdr:colOff>
      <xdr:row>38</xdr:row>
      <xdr:rowOff>92185</xdr:rowOff>
    </xdr:from>
    <xdr:to>
      <xdr:col>5</xdr:col>
      <xdr:colOff>261159</xdr:colOff>
      <xdr:row>39</xdr:row>
      <xdr:rowOff>35847</xdr:rowOff>
    </xdr:to>
    <xdr:sp macro="" textlink="">
      <xdr:nvSpPr>
        <xdr:cNvPr id="676" name="六角形 675">
          <a:extLst>
            <a:ext uri="{FF2B5EF4-FFF2-40B4-BE49-F238E27FC236}">
              <a16:creationId xmlns:a16="http://schemas.microsoft.com/office/drawing/2014/main" id="{D0057BF0-23B4-42B1-9AC6-33CECFE74AB5}"/>
            </a:ext>
          </a:extLst>
        </xdr:cNvPr>
        <xdr:cNvSpPr/>
      </xdr:nvSpPr>
      <xdr:spPr bwMode="auto">
        <a:xfrm>
          <a:off x="3009582" y="6537435"/>
          <a:ext cx="140827" cy="108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7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7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56330</xdr:colOff>
      <xdr:row>36</xdr:row>
      <xdr:rowOff>104980</xdr:rowOff>
    </xdr:from>
    <xdr:to>
      <xdr:col>5</xdr:col>
      <xdr:colOff>366149</xdr:colOff>
      <xdr:row>36</xdr:row>
      <xdr:rowOff>104981</xdr:rowOff>
    </xdr:to>
    <xdr:sp macro="" textlink="">
      <xdr:nvSpPr>
        <xdr:cNvPr id="677" name="Line 304">
          <a:extLst>
            <a:ext uri="{FF2B5EF4-FFF2-40B4-BE49-F238E27FC236}">
              <a16:creationId xmlns:a16="http://schemas.microsoft.com/office/drawing/2014/main" id="{9D38133A-4E73-45F7-874B-E35784A89821}"/>
            </a:ext>
          </a:extLst>
        </xdr:cNvPr>
        <xdr:cNvSpPr>
          <a:spLocks noChangeShapeType="1"/>
        </xdr:cNvSpPr>
      </xdr:nvSpPr>
      <xdr:spPr bwMode="auto">
        <a:xfrm>
          <a:off x="2945580" y="6232730"/>
          <a:ext cx="309819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426540</xdr:colOff>
      <xdr:row>37</xdr:row>
      <xdr:rowOff>51209</xdr:rowOff>
    </xdr:from>
    <xdr:to>
      <xdr:col>6</xdr:col>
      <xdr:colOff>97299</xdr:colOff>
      <xdr:row>39</xdr:row>
      <xdr:rowOff>28165</xdr:rowOff>
    </xdr:to>
    <xdr:sp macro="" textlink="">
      <xdr:nvSpPr>
        <xdr:cNvPr id="678" name="AutoShape 1561">
          <a:extLst>
            <a:ext uri="{FF2B5EF4-FFF2-40B4-BE49-F238E27FC236}">
              <a16:creationId xmlns:a16="http://schemas.microsoft.com/office/drawing/2014/main" id="{78828CD9-E271-4C15-A29D-8642E80E17AE}"/>
            </a:ext>
          </a:extLst>
        </xdr:cNvPr>
        <xdr:cNvSpPr>
          <a:spLocks/>
        </xdr:cNvSpPr>
      </xdr:nvSpPr>
      <xdr:spPr bwMode="auto">
        <a:xfrm rot="5400000" flipH="1">
          <a:off x="3346842" y="6313007"/>
          <a:ext cx="294456" cy="356559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31783</xdr:colOff>
      <xdr:row>37</xdr:row>
      <xdr:rowOff>28177</xdr:rowOff>
    </xdr:from>
    <xdr:to>
      <xdr:col>5</xdr:col>
      <xdr:colOff>212522</xdr:colOff>
      <xdr:row>38</xdr:row>
      <xdr:rowOff>87065</xdr:rowOff>
    </xdr:to>
    <xdr:sp macro="" textlink="">
      <xdr:nvSpPr>
        <xdr:cNvPr id="679" name="Text Box 1563">
          <a:extLst>
            <a:ext uri="{FF2B5EF4-FFF2-40B4-BE49-F238E27FC236}">
              <a16:creationId xmlns:a16="http://schemas.microsoft.com/office/drawing/2014/main" id="{FCE1354D-5043-4A9A-8641-E577EFC9B7E7}"/>
            </a:ext>
          </a:extLst>
        </xdr:cNvPr>
        <xdr:cNvSpPr txBox="1">
          <a:spLocks noChangeArrowheads="1"/>
        </xdr:cNvSpPr>
      </xdr:nvSpPr>
      <xdr:spPr bwMode="auto">
        <a:xfrm rot="10800000" flipH="1" flipV="1">
          <a:off x="2921033" y="6321027"/>
          <a:ext cx="180739" cy="211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5</xdr:col>
      <xdr:colOff>221401</xdr:colOff>
      <xdr:row>36</xdr:row>
      <xdr:rowOff>113629</xdr:rowOff>
    </xdr:from>
    <xdr:to>
      <xdr:col>5</xdr:col>
      <xdr:colOff>407790</xdr:colOff>
      <xdr:row>39</xdr:row>
      <xdr:rowOff>56801</xdr:rowOff>
    </xdr:to>
    <xdr:sp macro="" textlink="">
      <xdr:nvSpPr>
        <xdr:cNvPr id="680" name="AutoShape 1561">
          <a:extLst>
            <a:ext uri="{FF2B5EF4-FFF2-40B4-BE49-F238E27FC236}">
              <a16:creationId xmlns:a16="http://schemas.microsoft.com/office/drawing/2014/main" id="{1EE4CF3E-5CEB-422B-B0BA-B8830857E4D8}"/>
            </a:ext>
          </a:extLst>
        </xdr:cNvPr>
        <xdr:cNvSpPr>
          <a:spLocks/>
        </xdr:cNvSpPr>
      </xdr:nvSpPr>
      <xdr:spPr bwMode="auto">
        <a:xfrm rot="21159494" flipH="1">
          <a:off x="3110651" y="6241379"/>
          <a:ext cx="186389" cy="425772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209959</xdr:colOff>
      <xdr:row>33</xdr:row>
      <xdr:rowOff>143388</xdr:rowOff>
    </xdr:from>
    <xdr:to>
      <xdr:col>5</xdr:col>
      <xdr:colOff>386630</xdr:colOff>
      <xdr:row>36</xdr:row>
      <xdr:rowOff>112662</xdr:rowOff>
    </xdr:to>
    <xdr:sp macro="" textlink="">
      <xdr:nvSpPr>
        <xdr:cNvPr id="681" name="AutoShape 1561">
          <a:extLst>
            <a:ext uri="{FF2B5EF4-FFF2-40B4-BE49-F238E27FC236}">
              <a16:creationId xmlns:a16="http://schemas.microsoft.com/office/drawing/2014/main" id="{AC1A2E3D-15CB-47FA-BBCB-E1934CBD5831}"/>
            </a:ext>
          </a:extLst>
        </xdr:cNvPr>
        <xdr:cNvSpPr>
          <a:spLocks/>
        </xdr:cNvSpPr>
      </xdr:nvSpPr>
      <xdr:spPr bwMode="auto">
        <a:xfrm flipH="1">
          <a:off x="3099209" y="5750438"/>
          <a:ext cx="176671" cy="489974"/>
        </a:xfrm>
        <a:prstGeom prst="rightBrace">
          <a:avLst>
            <a:gd name="adj1" fmla="val 4303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180739</xdr:colOff>
      <xdr:row>36</xdr:row>
      <xdr:rowOff>53767</xdr:rowOff>
    </xdr:to>
    <xdr:sp macro="" textlink="">
      <xdr:nvSpPr>
        <xdr:cNvPr id="682" name="Text Box 1563">
          <a:extLst>
            <a:ext uri="{FF2B5EF4-FFF2-40B4-BE49-F238E27FC236}">
              <a16:creationId xmlns:a16="http://schemas.microsoft.com/office/drawing/2014/main" id="{5893B6FF-9FD6-43D1-9B2D-8C623360622C}"/>
            </a:ext>
          </a:extLst>
        </xdr:cNvPr>
        <xdr:cNvSpPr txBox="1">
          <a:spLocks noChangeArrowheads="1"/>
        </xdr:cNvSpPr>
      </xdr:nvSpPr>
      <xdr:spPr bwMode="auto">
        <a:xfrm rot="10800000" flipH="1" flipV="1">
          <a:off x="2889250" y="5949950"/>
          <a:ext cx="180739" cy="231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 editAs="oneCell">
    <xdr:from>
      <xdr:col>5</xdr:col>
      <xdr:colOff>22678</xdr:colOff>
      <xdr:row>39</xdr:row>
      <xdr:rowOff>14976</xdr:rowOff>
    </xdr:from>
    <xdr:to>
      <xdr:col>5</xdr:col>
      <xdr:colOff>422989</xdr:colOff>
      <xdr:row>41</xdr:row>
      <xdr:rowOff>28946</xdr:rowOff>
    </xdr:to>
    <xdr:pic>
      <xdr:nvPicPr>
        <xdr:cNvPr id="683" name="図 682">
          <a:extLst>
            <a:ext uri="{FF2B5EF4-FFF2-40B4-BE49-F238E27FC236}">
              <a16:creationId xmlns:a16="http://schemas.microsoft.com/office/drawing/2014/main" id="{6F6DF084-7CCD-404F-BFBA-7BA3808D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6200000">
          <a:off x="2936824" y="6600430"/>
          <a:ext cx="350520" cy="400311"/>
        </a:xfrm>
        <a:prstGeom prst="rect">
          <a:avLst/>
        </a:prstGeom>
      </xdr:spPr>
    </xdr:pic>
    <xdr:clientData/>
  </xdr:twoCellAnchor>
  <xdr:twoCellAnchor>
    <xdr:from>
      <xdr:col>5</xdr:col>
      <xdr:colOff>431779</xdr:colOff>
      <xdr:row>39</xdr:row>
      <xdr:rowOff>59532</xdr:rowOff>
    </xdr:from>
    <xdr:to>
      <xdr:col>5</xdr:col>
      <xdr:colOff>585109</xdr:colOff>
      <xdr:row>40</xdr:row>
      <xdr:rowOff>36285</xdr:rowOff>
    </xdr:to>
    <xdr:sp macro="" textlink="">
      <xdr:nvSpPr>
        <xdr:cNvPr id="684" name="六角形 683">
          <a:extLst>
            <a:ext uri="{FF2B5EF4-FFF2-40B4-BE49-F238E27FC236}">
              <a16:creationId xmlns:a16="http://schemas.microsoft.com/office/drawing/2014/main" id="{663102A1-582E-4359-9878-26F09E6684CF}"/>
            </a:ext>
          </a:extLst>
        </xdr:cNvPr>
        <xdr:cNvSpPr/>
      </xdr:nvSpPr>
      <xdr:spPr bwMode="auto">
        <a:xfrm>
          <a:off x="3321029" y="6669882"/>
          <a:ext cx="153330" cy="14185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</a:p>
      </xdr:txBody>
    </xdr:sp>
    <xdr:clientData/>
  </xdr:twoCellAnchor>
  <xdr:twoCellAnchor editAs="oneCell">
    <xdr:from>
      <xdr:col>5</xdr:col>
      <xdr:colOff>378934</xdr:colOff>
      <xdr:row>34</xdr:row>
      <xdr:rowOff>58326</xdr:rowOff>
    </xdr:from>
    <xdr:to>
      <xdr:col>5</xdr:col>
      <xdr:colOff>558029</xdr:colOff>
      <xdr:row>36</xdr:row>
      <xdr:rowOff>110568</xdr:rowOff>
    </xdr:to>
    <xdr:pic>
      <xdr:nvPicPr>
        <xdr:cNvPr id="685" name="図 684">
          <a:extLst>
            <a:ext uri="{FF2B5EF4-FFF2-40B4-BE49-F238E27FC236}">
              <a16:creationId xmlns:a16="http://schemas.microsoft.com/office/drawing/2014/main" id="{3FE789CF-CBD9-4A66-894C-88089B758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268184" y="5843176"/>
          <a:ext cx="179095" cy="395142"/>
        </a:xfrm>
        <a:prstGeom prst="rect">
          <a:avLst/>
        </a:prstGeom>
      </xdr:spPr>
    </xdr:pic>
    <xdr:clientData/>
  </xdr:twoCellAnchor>
  <xdr:twoCellAnchor>
    <xdr:from>
      <xdr:col>5</xdr:col>
      <xdr:colOff>496735</xdr:colOff>
      <xdr:row>37</xdr:row>
      <xdr:rowOff>3579</xdr:rowOff>
    </xdr:from>
    <xdr:to>
      <xdr:col>6</xdr:col>
      <xdr:colOff>64013</xdr:colOff>
      <xdr:row>37</xdr:row>
      <xdr:rowOff>136899</xdr:rowOff>
    </xdr:to>
    <xdr:sp macro="" textlink="">
      <xdr:nvSpPr>
        <xdr:cNvPr id="686" name="Text Box 1563">
          <a:extLst>
            <a:ext uri="{FF2B5EF4-FFF2-40B4-BE49-F238E27FC236}">
              <a16:creationId xmlns:a16="http://schemas.microsoft.com/office/drawing/2014/main" id="{D5B00EB5-A46D-44A5-B2CE-6EE5837AC3CF}"/>
            </a:ext>
          </a:extLst>
        </xdr:cNvPr>
        <xdr:cNvSpPr txBox="1">
          <a:spLocks noChangeArrowheads="1"/>
        </xdr:cNvSpPr>
      </xdr:nvSpPr>
      <xdr:spPr bwMode="auto">
        <a:xfrm rot="10800000" flipH="1" flipV="1">
          <a:off x="3385985" y="6296429"/>
          <a:ext cx="253078" cy="1333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twoCellAnchor>
  <xdr:twoCellAnchor>
    <xdr:from>
      <xdr:col>5</xdr:col>
      <xdr:colOff>555198</xdr:colOff>
      <xdr:row>36</xdr:row>
      <xdr:rowOff>99598</xdr:rowOff>
    </xdr:from>
    <xdr:to>
      <xdr:col>6</xdr:col>
      <xdr:colOff>227950</xdr:colOff>
      <xdr:row>37</xdr:row>
      <xdr:rowOff>65133</xdr:rowOff>
    </xdr:to>
    <xdr:sp macro="" textlink="">
      <xdr:nvSpPr>
        <xdr:cNvPr id="687" name="Text Box 1664">
          <a:extLst>
            <a:ext uri="{FF2B5EF4-FFF2-40B4-BE49-F238E27FC236}">
              <a16:creationId xmlns:a16="http://schemas.microsoft.com/office/drawing/2014/main" id="{89E18D96-ABDE-4E90-8299-1F9C445F1FD0}"/>
            </a:ext>
          </a:extLst>
        </xdr:cNvPr>
        <xdr:cNvSpPr txBox="1">
          <a:spLocks noChangeArrowheads="1"/>
        </xdr:cNvSpPr>
      </xdr:nvSpPr>
      <xdr:spPr bwMode="auto">
        <a:xfrm>
          <a:off x="3444448" y="6227348"/>
          <a:ext cx="358552" cy="1306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ctr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道の駅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529998</xdr:colOff>
      <xdr:row>38</xdr:row>
      <xdr:rowOff>66564</xdr:rowOff>
    </xdr:from>
    <xdr:to>
      <xdr:col>5</xdr:col>
      <xdr:colOff>698990</xdr:colOff>
      <xdr:row>39</xdr:row>
      <xdr:rowOff>33274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4E86B054-DD0B-4F08-84E0-EC16C95745E7}"/>
            </a:ext>
          </a:extLst>
        </xdr:cNvPr>
        <xdr:cNvSpPr/>
      </xdr:nvSpPr>
      <xdr:spPr bwMode="auto">
        <a:xfrm>
          <a:off x="3419248" y="6511814"/>
          <a:ext cx="156292" cy="131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385284</xdr:colOff>
      <xdr:row>33</xdr:row>
      <xdr:rowOff>119189</xdr:rowOff>
    </xdr:from>
    <xdr:to>
      <xdr:col>5</xdr:col>
      <xdr:colOff>695224</xdr:colOff>
      <xdr:row>36</xdr:row>
      <xdr:rowOff>7055</xdr:rowOff>
    </xdr:to>
    <xdr:sp macro="" textlink="">
      <xdr:nvSpPr>
        <xdr:cNvPr id="689" name="Line 304">
          <a:extLst>
            <a:ext uri="{FF2B5EF4-FFF2-40B4-BE49-F238E27FC236}">
              <a16:creationId xmlns:a16="http://schemas.microsoft.com/office/drawing/2014/main" id="{D56B5F21-6B92-491A-9527-750FB3972FD6}"/>
            </a:ext>
          </a:extLst>
        </xdr:cNvPr>
        <xdr:cNvSpPr>
          <a:spLocks noChangeShapeType="1"/>
        </xdr:cNvSpPr>
      </xdr:nvSpPr>
      <xdr:spPr bwMode="auto">
        <a:xfrm>
          <a:off x="3274534" y="5726239"/>
          <a:ext cx="303590" cy="4085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13002</xdr:colOff>
      <xdr:row>33</xdr:row>
      <xdr:rowOff>9677</xdr:rowOff>
    </xdr:from>
    <xdr:to>
      <xdr:col>7</xdr:col>
      <xdr:colOff>182032</xdr:colOff>
      <xdr:row>33</xdr:row>
      <xdr:rowOff>160867</xdr:rowOff>
    </xdr:to>
    <xdr:sp macro="" textlink="">
      <xdr:nvSpPr>
        <xdr:cNvPr id="690" name="六角形 689">
          <a:extLst>
            <a:ext uri="{FF2B5EF4-FFF2-40B4-BE49-F238E27FC236}">
              <a16:creationId xmlns:a16="http://schemas.microsoft.com/office/drawing/2014/main" id="{F56FBCF8-559C-48B0-B9F4-F635211024D2}"/>
            </a:ext>
          </a:extLst>
        </xdr:cNvPr>
        <xdr:cNvSpPr/>
      </xdr:nvSpPr>
      <xdr:spPr bwMode="auto">
        <a:xfrm>
          <a:off x="4273852" y="5616727"/>
          <a:ext cx="169030" cy="1511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11363</xdr:colOff>
      <xdr:row>17</xdr:row>
      <xdr:rowOff>22122</xdr:rowOff>
    </xdr:from>
    <xdr:to>
      <xdr:col>11</xdr:col>
      <xdr:colOff>198966</xdr:colOff>
      <xdr:row>17</xdr:row>
      <xdr:rowOff>169339</xdr:rowOff>
    </xdr:to>
    <xdr:sp macro="" textlink="">
      <xdr:nvSpPr>
        <xdr:cNvPr id="691" name="六角形 690">
          <a:extLst>
            <a:ext uri="{FF2B5EF4-FFF2-40B4-BE49-F238E27FC236}">
              <a16:creationId xmlns:a16="http://schemas.microsoft.com/office/drawing/2014/main" id="{846F0C61-74F9-4C81-A693-371AD6BBA857}"/>
            </a:ext>
          </a:extLst>
        </xdr:cNvPr>
        <xdr:cNvSpPr/>
      </xdr:nvSpPr>
      <xdr:spPr bwMode="auto">
        <a:xfrm>
          <a:off x="7015413" y="2892322"/>
          <a:ext cx="187603" cy="1472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342280</xdr:colOff>
      <xdr:row>34</xdr:row>
      <xdr:rowOff>21707</xdr:rowOff>
    </xdr:from>
    <xdr:to>
      <xdr:col>9</xdr:col>
      <xdr:colOff>238561</xdr:colOff>
      <xdr:row>38</xdr:row>
      <xdr:rowOff>135905</xdr:rowOff>
    </xdr:to>
    <xdr:sp macro="" textlink="">
      <xdr:nvSpPr>
        <xdr:cNvPr id="692" name="Freeform 330">
          <a:extLst>
            <a:ext uri="{FF2B5EF4-FFF2-40B4-BE49-F238E27FC236}">
              <a16:creationId xmlns:a16="http://schemas.microsoft.com/office/drawing/2014/main" id="{D51F7101-7872-4B0C-BEDD-0F9CBC29B64F}"/>
            </a:ext>
          </a:extLst>
        </xdr:cNvPr>
        <xdr:cNvSpPr>
          <a:spLocks/>
        </xdr:cNvSpPr>
      </xdr:nvSpPr>
      <xdr:spPr bwMode="auto">
        <a:xfrm rot="2975084">
          <a:off x="4849772" y="5559915"/>
          <a:ext cx="774598" cy="1267881"/>
        </a:xfrm>
        <a:custGeom>
          <a:avLst/>
          <a:gdLst>
            <a:gd name="T0" fmla="*/ 2147483647 w 10864"/>
            <a:gd name="T1" fmla="*/ 2147483647 h 10050"/>
            <a:gd name="T2" fmla="*/ 2147483647 w 10864"/>
            <a:gd name="T3" fmla="*/ 2147483647 h 10050"/>
            <a:gd name="T4" fmla="*/ 2147483647 w 10864"/>
            <a:gd name="T5" fmla="*/ 2147483647 h 10050"/>
            <a:gd name="T6" fmla="*/ 0 w 10864"/>
            <a:gd name="T7" fmla="*/ 2147483647 h 10050"/>
            <a:gd name="T8" fmla="*/ 0 60000 65536"/>
            <a:gd name="T9" fmla="*/ 0 60000 65536"/>
            <a:gd name="T10" fmla="*/ 0 60000 65536"/>
            <a:gd name="T11" fmla="*/ 0 60000 65536"/>
            <a:gd name="connsiteX0" fmla="*/ 11469 w 11469"/>
            <a:gd name="connsiteY0" fmla="*/ 10401 h 10401"/>
            <a:gd name="connsiteX1" fmla="*/ 5870 w 11469"/>
            <a:gd name="connsiteY1" fmla="*/ 929 h 10401"/>
            <a:gd name="connsiteX2" fmla="*/ 3257 w 11469"/>
            <a:gd name="connsiteY2" fmla="*/ 1543 h 10401"/>
            <a:gd name="connsiteX3" fmla="*/ 0 w 11469"/>
            <a:gd name="connsiteY3" fmla="*/ 252 h 10401"/>
            <a:gd name="connsiteX0" fmla="*/ 11469 w 11469"/>
            <a:gd name="connsiteY0" fmla="*/ 10149 h 10149"/>
            <a:gd name="connsiteX1" fmla="*/ 5870 w 11469"/>
            <a:gd name="connsiteY1" fmla="*/ 677 h 10149"/>
            <a:gd name="connsiteX2" fmla="*/ 3257 w 11469"/>
            <a:gd name="connsiteY2" fmla="*/ 1291 h 10149"/>
            <a:gd name="connsiteX3" fmla="*/ 0 w 11469"/>
            <a:gd name="connsiteY3" fmla="*/ 0 h 10149"/>
            <a:gd name="connsiteX0" fmla="*/ 12004 w 12004"/>
            <a:gd name="connsiteY0" fmla="*/ 13186 h 13186"/>
            <a:gd name="connsiteX1" fmla="*/ 6405 w 12004"/>
            <a:gd name="connsiteY1" fmla="*/ 3714 h 13186"/>
            <a:gd name="connsiteX2" fmla="*/ 3792 w 12004"/>
            <a:gd name="connsiteY2" fmla="*/ 4328 h 13186"/>
            <a:gd name="connsiteX3" fmla="*/ 0 w 12004"/>
            <a:gd name="connsiteY3" fmla="*/ 0 h 13186"/>
            <a:gd name="connsiteX0" fmla="*/ 12004 w 12004"/>
            <a:gd name="connsiteY0" fmla="*/ 18300 h 18300"/>
            <a:gd name="connsiteX1" fmla="*/ 6405 w 12004"/>
            <a:gd name="connsiteY1" fmla="*/ 8828 h 18300"/>
            <a:gd name="connsiteX2" fmla="*/ 2839 w 12004"/>
            <a:gd name="connsiteY2" fmla="*/ 430 h 18300"/>
            <a:gd name="connsiteX3" fmla="*/ 0 w 12004"/>
            <a:gd name="connsiteY3" fmla="*/ 5114 h 18300"/>
            <a:gd name="connsiteX0" fmla="*/ 12004 w 12004"/>
            <a:gd name="connsiteY0" fmla="*/ 17870 h 17870"/>
            <a:gd name="connsiteX1" fmla="*/ 6405 w 12004"/>
            <a:gd name="connsiteY1" fmla="*/ 8398 h 17870"/>
            <a:gd name="connsiteX2" fmla="*/ 2839 w 12004"/>
            <a:gd name="connsiteY2" fmla="*/ 0 h 17870"/>
            <a:gd name="connsiteX3" fmla="*/ 0 w 12004"/>
            <a:gd name="connsiteY3" fmla="*/ 4684 h 17870"/>
            <a:gd name="connsiteX0" fmla="*/ 12004 w 12004"/>
            <a:gd name="connsiteY0" fmla="*/ 17870 h 17870"/>
            <a:gd name="connsiteX1" fmla="*/ 6405 w 12004"/>
            <a:gd name="connsiteY1" fmla="*/ 8398 h 17870"/>
            <a:gd name="connsiteX2" fmla="*/ 2839 w 12004"/>
            <a:gd name="connsiteY2" fmla="*/ 0 h 17870"/>
            <a:gd name="connsiteX3" fmla="*/ 0 w 12004"/>
            <a:gd name="connsiteY3" fmla="*/ 4684 h 17870"/>
            <a:gd name="connsiteX0" fmla="*/ 9329 w 9329"/>
            <a:gd name="connsiteY0" fmla="*/ 102841 h 102841"/>
            <a:gd name="connsiteX1" fmla="*/ 3730 w 9329"/>
            <a:gd name="connsiteY1" fmla="*/ 93369 h 102841"/>
            <a:gd name="connsiteX2" fmla="*/ 164 w 9329"/>
            <a:gd name="connsiteY2" fmla="*/ 84971 h 102841"/>
            <a:gd name="connsiteX3" fmla="*/ 5172 w 9329"/>
            <a:gd name="connsiteY3" fmla="*/ 0 h 102841"/>
            <a:gd name="connsiteX0" fmla="*/ 10148 w 10148"/>
            <a:gd name="connsiteY0" fmla="*/ 8153 h 8153"/>
            <a:gd name="connsiteX1" fmla="*/ 4146 w 10148"/>
            <a:gd name="connsiteY1" fmla="*/ 7232 h 8153"/>
            <a:gd name="connsiteX2" fmla="*/ 324 w 10148"/>
            <a:gd name="connsiteY2" fmla="*/ 6415 h 8153"/>
            <a:gd name="connsiteX3" fmla="*/ 1736 w 10148"/>
            <a:gd name="connsiteY3" fmla="*/ 0 h 8153"/>
            <a:gd name="connsiteX0" fmla="*/ 10284 w 10284"/>
            <a:gd name="connsiteY0" fmla="*/ 10000 h 10000"/>
            <a:gd name="connsiteX1" fmla="*/ 4370 w 10284"/>
            <a:gd name="connsiteY1" fmla="*/ 8870 h 10000"/>
            <a:gd name="connsiteX2" fmla="*/ 603 w 10284"/>
            <a:gd name="connsiteY2" fmla="*/ 7868 h 10000"/>
            <a:gd name="connsiteX3" fmla="*/ 1995 w 10284"/>
            <a:gd name="connsiteY3" fmla="*/ 0 h 10000"/>
            <a:gd name="connsiteX0" fmla="*/ 11645 w 11645"/>
            <a:gd name="connsiteY0" fmla="*/ 10000 h 10000"/>
            <a:gd name="connsiteX1" fmla="*/ 5731 w 11645"/>
            <a:gd name="connsiteY1" fmla="*/ 8870 h 10000"/>
            <a:gd name="connsiteX2" fmla="*/ 1964 w 11645"/>
            <a:gd name="connsiteY2" fmla="*/ 7868 h 10000"/>
            <a:gd name="connsiteX3" fmla="*/ 3356 w 11645"/>
            <a:gd name="connsiteY3" fmla="*/ 0 h 10000"/>
            <a:gd name="connsiteX0" fmla="*/ 11302 w 11302"/>
            <a:gd name="connsiteY0" fmla="*/ 10000 h 10000"/>
            <a:gd name="connsiteX1" fmla="*/ 5388 w 11302"/>
            <a:gd name="connsiteY1" fmla="*/ 8870 h 10000"/>
            <a:gd name="connsiteX2" fmla="*/ 2084 w 11302"/>
            <a:gd name="connsiteY2" fmla="*/ 6520 h 10000"/>
            <a:gd name="connsiteX3" fmla="*/ 3013 w 11302"/>
            <a:gd name="connsiteY3" fmla="*/ 0 h 10000"/>
            <a:gd name="connsiteX0" fmla="*/ 10635 w 10635"/>
            <a:gd name="connsiteY0" fmla="*/ 10000 h 10000"/>
            <a:gd name="connsiteX1" fmla="*/ 4721 w 10635"/>
            <a:gd name="connsiteY1" fmla="*/ 8870 h 10000"/>
            <a:gd name="connsiteX2" fmla="*/ 1417 w 10635"/>
            <a:gd name="connsiteY2" fmla="*/ 6520 h 10000"/>
            <a:gd name="connsiteX3" fmla="*/ 2346 w 10635"/>
            <a:gd name="connsiteY3" fmla="*/ 0 h 10000"/>
            <a:gd name="connsiteX0" fmla="*/ 10635 w 10635"/>
            <a:gd name="connsiteY0" fmla="*/ 10000 h 10000"/>
            <a:gd name="connsiteX1" fmla="*/ 4721 w 10635"/>
            <a:gd name="connsiteY1" fmla="*/ 8870 h 10000"/>
            <a:gd name="connsiteX2" fmla="*/ 1417 w 10635"/>
            <a:gd name="connsiteY2" fmla="*/ 6520 h 10000"/>
            <a:gd name="connsiteX3" fmla="*/ 2346 w 10635"/>
            <a:gd name="connsiteY3" fmla="*/ 0 h 10000"/>
            <a:gd name="connsiteX0" fmla="*/ 10603 w 10603"/>
            <a:gd name="connsiteY0" fmla="*/ 10000 h 10000"/>
            <a:gd name="connsiteX1" fmla="*/ 4689 w 10603"/>
            <a:gd name="connsiteY1" fmla="*/ 8870 h 10000"/>
            <a:gd name="connsiteX2" fmla="*/ 1385 w 10603"/>
            <a:gd name="connsiteY2" fmla="*/ 6520 h 10000"/>
            <a:gd name="connsiteX3" fmla="*/ 20 w 10603"/>
            <a:gd name="connsiteY3" fmla="*/ 2014 h 10000"/>
            <a:gd name="connsiteX4" fmla="*/ 2314 w 10603"/>
            <a:gd name="connsiteY4" fmla="*/ 0 h 10000"/>
            <a:gd name="connsiteX0" fmla="*/ 10603 w 10603"/>
            <a:gd name="connsiteY0" fmla="*/ 10110 h 10110"/>
            <a:gd name="connsiteX1" fmla="*/ 4689 w 10603"/>
            <a:gd name="connsiteY1" fmla="*/ 8980 h 10110"/>
            <a:gd name="connsiteX2" fmla="*/ 1385 w 10603"/>
            <a:gd name="connsiteY2" fmla="*/ 6630 h 10110"/>
            <a:gd name="connsiteX3" fmla="*/ 20 w 10603"/>
            <a:gd name="connsiteY3" fmla="*/ 2124 h 10110"/>
            <a:gd name="connsiteX4" fmla="*/ 2078 w 10603"/>
            <a:gd name="connsiteY4" fmla="*/ 0 h 10110"/>
            <a:gd name="connsiteX0" fmla="*/ 10600 w 10600"/>
            <a:gd name="connsiteY0" fmla="*/ 10110 h 10110"/>
            <a:gd name="connsiteX1" fmla="*/ 4686 w 10600"/>
            <a:gd name="connsiteY1" fmla="*/ 8980 h 10110"/>
            <a:gd name="connsiteX2" fmla="*/ 1558 w 10600"/>
            <a:gd name="connsiteY2" fmla="*/ 6079 h 10110"/>
            <a:gd name="connsiteX3" fmla="*/ 17 w 10600"/>
            <a:gd name="connsiteY3" fmla="*/ 2124 h 10110"/>
            <a:gd name="connsiteX4" fmla="*/ 2075 w 10600"/>
            <a:gd name="connsiteY4" fmla="*/ 0 h 10110"/>
            <a:gd name="connsiteX0" fmla="*/ 10696 w 10696"/>
            <a:gd name="connsiteY0" fmla="*/ 10110 h 10110"/>
            <a:gd name="connsiteX1" fmla="*/ 4782 w 10696"/>
            <a:gd name="connsiteY1" fmla="*/ 8980 h 10110"/>
            <a:gd name="connsiteX2" fmla="*/ 1654 w 10696"/>
            <a:gd name="connsiteY2" fmla="*/ 6079 h 10110"/>
            <a:gd name="connsiteX3" fmla="*/ 113 w 10696"/>
            <a:gd name="connsiteY3" fmla="*/ 2124 h 10110"/>
            <a:gd name="connsiteX4" fmla="*/ 2171 w 10696"/>
            <a:gd name="connsiteY4" fmla="*/ 0 h 10110"/>
            <a:gd name="connsiteX0" fmla="*/ 11189 w 11189"/>
            <a:gd name="connsiteY0" fmla="*/ 10110 h 10110"/>
            <a:gd name="connsiteX1" fmla="*/ 5275 w 11189"/>
            <a:gd name="connsiteY1" fmla="*/ 8980 h 10110"/>
            <a:gd name="connsiteX2" fmla="*/ 2147 w 11189"/>
            <a:gd name="connsiteY2" fmla="*/ 6079 h 10110"/>
            <a:gd name="connsiteX3" fmla="*/ 36 w 11189"/>
            <a:gd name="connsiteY3" fmla="*/ 2491 h 10110"/>
            <a:gd name="connsiteX4" fmla="*/ 2664 w 11189"/>
            <a:gd name="connsiteY4" fmla="*/ 0 h 10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89" h="10110">
              <a:moveTo>
                <a:pt x="11189" y="10110"/>
              </a:moveTo>
              <a:cubicBezTo>
                <a:pt x="9808" y="9526"/>
                <a:pt x="6782" y="9652"/>
                <a:pt x="5275" y="8980"/>
              </a:cubicBezTo>
              <a:cubicBezTo>
                <a:pt x="3768" y="8308"/>
                <a:pt x="2886" y="7203"/>
                <a:pt x="2147" y="6079"/>
              </a:cubicBezTo>
              <a:cubicBezTo>
                <a:pt x="149" y="4628"/>
                <a:pt x="-119" y="3578"/>
                <a:pt x="36" y="2491"/>
              </a:cubicBezTo>
              <a:cubicBezTo>
                <a:pt x="191" y="1404"/>
                <a:pt x="2321" y="354"/>
                <a:pt x="2664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117928</xdr:colOff>
      <xdr:row>36</xdr:row>
      <xdr:rowOff>13606</xdr:rowOff>
    </xdr:from>
    <xdr:to>
      <xdr:col>7</xdr:col>
      <xdr:colOff>213177</xdr:colOff>
      <xdr:row>39</xdr:row>
      <xdr:rowOff>66676</xdr:rowOff>
    </xdr:to>
    <xdr:sp macro="" textlink="">
      <xdr:nvSpPr>
        <xdr:cNvPr id="693" name="Line 141">
          <a:extLst>
            <a:ext uri="{FF2B5EF4-FFF2-40B4-BE49-F238E27FC236}">
              <a16:creationId xmlns:a16="http://schemas.microsoft.com/office/drawing/2014/main" id="{F1B037AC-86D8-4368-8DAF-8B99AECC9910}"/>
            </a:ext>
          </a:extLst>
        </xdr:cNvPr>
        <xdr:cNvSpPr>
          <a:spLocks noChangeShapeType="1"/>
        </xdr:cNvSpPr>
      </xdr:nvSpPr>
      <xdr:spPr bwMode="auto">
        <a:xfrm>
          <a:off x="4378778" y="6141356"/>
          <a:ext cx="95249" cy="5356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45357</xdr:colOff>
      <xdr:row>39</xdr:row>
      <xdr:rowOff>27215</xdr:rowOff>
    </xdr:from>
    <xdr:to>
      <xdr:col>7</xdr:col>
      <xdr:colOff>312964</xdr:colOff>
      <xdr:row>39</xdr:row>
      <xdr:rowOff>117928</xdr:rowOff>
    </xdr:to>
    <xdr:sp macro="" textlink="">
      <xdr:nvSpPr>
        <xdr:cNvPr id="694" name="Line 141">
          <a:extLst>
            <a:ext uri="{FF2B5EF4-FFF2-40B4-BE49-F238E27FC236}">
              <a16:creationId xmlns:a16="http://schemas.microsoft.com/office/drawing/2014/main" id="{7AD010EF-4CDC-4CF9-BF1F-9752895A5BC3}"/>
            </a:ext>
          </a:extLst>
        </xdr:cNvPr>
        <xdr:cNvSpPr>
          <a:spLocks noChangeShapeType="1"/>
        </xdr:cNvSpPr>
      </xdr:nvSpPr>
      <xdr:spPr bwMode="auto">
        <a:xfrm flipV="1">
          <a:off x="4306207" y="6637565"/>
          <a:ext cx="267607" cy="907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226122</xdr:colOff>
      <xdr:row>38</xdr:row>
      <xdr:rowOff>109151</xdr:rowOff>
    </xdr:from>
    <xdr:to>
      <xdr:col>8</xdr:col>
      <xdr:colOff>622546</xdr:colOff>
      <xdr:row>40</xdr:row>
      <xdr:rowOff>90613</xdr:rowOff>
    </xdr:to>
    <xdr:sp macro="" textlink="">
      <xdr:nvSpPr>
        <xdr:cNvPr id="695" name="AutoShape 1561">
          <a:extLst>
            <a:ext uri="{FF2B5EF4-FFF2-40B4-BE49-F238E27FC236}">
              <a16:creationId xmlns:a16="http://schemas.microsoft.com/office/drawing/2014/main" id="{41908C8E-8E8B-4A0B-A85C-CAD6DB3B665B}"/>
            </a:ext>
          </a:extLst>
        </xdr:cNvPr>
        <xdr:cNvSpPr>
          <a:spLocks/>
        </xdr:cNvSpPr>
      </xdr:nvSpPr>
      <xdr:spPr bwMode="auto">
        <a:xfrm rot="4843934" flipV="1">
          <a:off x="4872253" y="6169120"/>
          <a:ext cx="311662" cy="1082224"/>
        </a:xfrm>
        <a:prstGeom prst="rightBrace">
          <a:avLst>
            <a:gd name="adj1" fmla="val 39053"/>
            <a:gd name="adj2" fmla="val 4747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8</xdr:col>
      <xdr:colOff>47068</xdr:colOff>
      <xdr:row>39</xdr:row>
      <xdr:rowOff>158796</xdr:rowOff>
    </xdr:from>
    <xdr:to>
      <xdr:col>8</xdr:col>
      <xdr:colOff>385029</xdr:colOff>
      <xdr:row>40</xdr:row>
      <xdr:rowOff>148670</xdr:rowOff>
    </xdr:to>
    <xdr:sp macro="" textlink="">
      <xdr:nvSpPr>
        <xdr:cNvPr id="696" name="Text Box 1563">
          <a:extLst>
            <a:ext uri="{FF2B5EF4-FFF2-40B4-BE49-F238E27FC236}">
              <a16:creationId xmlns:a16="http://schemas.microsoft.com/office/drawing/2014/main" id="{D2AF2261-C759-4755-86B1-54E8354CF095}"/>
            </a:ext>
          </a:extLst>
        </xdr:cNvPr>
        <xdr:cNvSpPr txBox="1">
          <a:spLocks noChangeArrowheads="1"/>
        </xdr:cNvSpPr>
      </xdr:nvSpPr>
      <xdr:spPr bwMode="auto">
        <a:xfrm>
          <a:off x="4993718" y="6769146"/>
          <a:ext cx="337961" cy="154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161726</xdr:colOff>
      <xdr:row>34</xdr:row>
      <xdr:rowOff>43192</xdr:rowOff>
    </xdr:from>
    <xdr:to>
      <xdr:col>8</xdr:col>
      <xdr:colOff>444589</xdr:colOff>
      <xdr:row>40</xdr:row>
      <xdr:rowOff>74185</xdr:rowOff>
    </xdr:to>
    <xdr:sp macro="" textlink="">
      <xdr:nvSpPr>
        <xdr:cNvPr id="697" name="Line 141">
          <a:extLst>
            <a:ext uri="{FF2B5EF4-FFF2-40B4-BE49-F238E27FC236}">
              <a16:creationId xmlns:a16="http://schemas.microsoft.com/office/drawing/2014/main" id="{758AF321-F9F5-469F-9888-EF268F945591}"/>
            </a:ext>
          </a:extLst>
        </xdr:cNvPr>
        <xdr:cNvSpPr>
          <a:spLocks noChangeShapeType="1"/>
        </xdr:cNvSpPr>
      </xdr:nvSpPr>
      <xdr:spPr bwMode="auto">
        <a:xfrm>
          <a:off x="5108376" y="5828042"/>
          <a:ext cx="282863" cy="1021593"/>
        </a:xfrm>
        <a:custGeom>
          <a:avLst/>
          <a:gdLst>
            <a:gd name="connsiteX0" fmla="*/ 0 w 289529"/>
            <a:gd name="connsiteY0" fmla="*/ 0 h 771827"/>
            <a:gd name="connsiteX1" fmla="*/ 289529 w 289529"/>
            <a:gd name="connsiteY1" fmla="*/ 771827 h 771827"/>
            <a:gd name="connsiteX0" fmla="*/ 0 w 141362"/>
            <a:gd name="connsiteY0" fmla="*/ 0 h 914702"/>
            <a:gd name="connsiteX1" fmla="*/ 141362 w 141362"/>
            <a:gd name="connsiteY1" fmla="*/ 914702 h 914702"/>
            <a:gd name="connsiteX0" fmla="*/ 120250 w 261612"/>
            <a:gd name="connsiteY0" fmla="*/ 0 h 914702"/>
            <a:gd name="connsiteX1" fmla="*/ 261612 w 261612"/>
            <a:gd name="connsiteY1" fmla="*/ 914702 h 914702"/>
            <a:gd name="connsiteX0" fmla="*/ 115042 w 282863"/>
            <a:gd name="connsiteY0" fmla="*/ 0 h 1031118"/>
            <a:gd name="connsiteX1" fmla="*/ 282863 w 282863"/>
            <a:gd name="connsiteY1" fmla="*/ 1031118 h 1031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2863" h="1031118">
              <a:moveTo>
                <a:pt x="115042" y="0"/>
              </a:moveTo>
              <a:cubicBezTo>
                <a:pt x="-185323" y="98526"/>
                <a:pt x="186353" y="773842"/>
                <a:pt x="282863" y="10311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535441</xdr:colOff>
      <xdr:row>38</xdr:row>
      <xdr:rowOff>68999</xdr:rowOff>
    </xdr:from>
    <xdr:to>
      <xdr:col>8</xdr:col>
      <xdr:colOff>49893</xdr:colOff>
      <xdr:row>39</xdr:row>
      <xdr:rowOff>29846</xdr:rowOff>
    </xdr:to>
    <xdr:grpSp>
      <xdr:nvGrpSpPr>
        <xdr:cNvPr id="698" name="グループ化 697">
          <a:extLst>
            <a:ext uri="{FF2B5EF4-FFF2-40B4-BE49-F238E27FC236}">
              <a16:creationId xmlns:a16="http://schemas.microsoft.com/office/drawing/2014/main" id="{1B76B2CE-43BD-452F-B60F-6FB47F88279A}"/>
            </a:ext>
          </a:extLst>
        </xdr:cNvPr>
        <xdr:cNvGrpSpPr/>
      </xdr:nvGrpSpPr>
      <xdr:grpSpPr>
        <a:xfrm rot="600000">
          <a:off x="4786964" y="6508296"/>
          <a:ext cx="199062" cy="124558"/>
          <a:chOff x="7751762" y="1037370"/>
          <a:chExt cx="238357" cy="126401"/>
        </a:xfrm>
      </xdr:grpSpPr>
      <xdr:sp macro="" textlink="">
        <xdr:nvSpPr>
          <xdr:cNvPr id="699" name="Text Box 332">
            <a:extLst>
              <a:ext uri="{FF2B5EF4-FFF2-40B4-BE49-F238E27FC236}">
                <a16:creationId xmlns:a16="http://schemas.microsoft.com/office/drawing/2014/main" id="{FF5D695C-C1E1-EDAA-2E2C-93E5DA34D5A8}"/>
              </a:ext>
            </a:extLst>
          </xdr:cNvPr>
          <xdr:cNvSpPr txBox="1">
            <a:spLocks noChangeArrowheads="1"/>
          </xdr:cNvSpPr>
        </xdr:nvSpPr>
        <xdr:spPr bwMode="auto">
          <a:xfrm rot="9984034">
            <a:off x="7763317" y="1049940"/>
            <a:ext cx="226802" cy="898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/>
          </a:p>
        </xdr:txBody>
      </xdr:sp>
      <xdr:grpSp>
        <xdr:nvGrpSpPr>
          <xdr:cNvPr id="700" name="Group 602">
            <a:extLst>
              <a:ext uri="{FF2B5EF4-FFF2-40B4-BE49-F238E27FC236}">
                <a16:creationId xmlns:a16="http://schemas.microsoft.com/office/drawing/2014/main" id="{816D0E9A-B279-5697-CD0E-D4D605C01813}"/>
              </a:ext>
            </a:extLst>
          </xdr:cNvPr>
          <xdr:cNvGrpSpPr>
            <a:grpSpLocks/>
          </xdr:cNvGrpSpPr>
        </xdr:nvGrpSpPr>
        <xdr:grpSpPr bwMode="auto">
          <a:xfrm rot="15000000">
            <a:off x="7791427" y="997705"/>
            <a:ext cx="126401" cy="205732"/>
            <a:chOff x="718" y="97"/>
            <a:chExt cx="23" cy="15"/>
          </a:xfrm>
        </xdr:grpSpPr>
        <xdr:sp macro="" textlink="">
          <xdr:nvSpPr>
            <xdr:cNvPr id="701" name="Freeform 603">
              <a:extLst>
                <a:ext uri="{FF2B5EF4-FFF2-40B4-BE49-F238E27FC236}">
                  <a16:creationId xmlns:a16="http://schemas.microsoft.com/office/drawing/2014/main" id="{49DAB755-15AA-013B-09EB-9A3E55BFD689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2" name="Freeform 604">
              <a:extLst>
                <a:ext uri="{FF2B5EF4-FFF2-40B4-BE49-F238E27FC236}">
                  <a16:creationId xmlns:a16="http://schemas.microsoft.com/office/drawing/2014/main" id="{A2DADF59-B363-A6E2-C3C7-0CDBC646CFF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210910</xdr:colOff>
      <xdr:row>33</xdr:row>
      <xdr:rowOff>36342</xdr:rowOff>
    </xdr:from>
    <xdr:to>
      <xdr:col>8</xdr:col>
      <xdr:colOff>590447</xdr:colOff>
      <xdr:row>40</xdr:row>
      <xdr:rowOff>163288</xdr:rowOff>
    </xdr:to>
    <xdr:sp macro="" textlink="">
      <xdr:nvSpPr>
        <xdr:cNvPr id="703" name="Freeform 178">
          <a:extLst>
            <a:ext uri="{FF2B5EF4-FFF2-40B4-BE49-F238E27FC236}">
              <a16:creationId xmlns:a16="http://schemas.microsoft.com/office/drawing/2014/main" id="{2A19B520-D378-40BB-ACF4-DB8BFAD85315}"/>
            </a:ext>
          </a:extLst>
        </xdr:cNvPr>
        <xdr:cNvSpPr>
          <a:spLocks/>
        </xdr:cNvSpPr>
      </xdr:nvSpPr>
      <xdr:spPr bwMode="auto">
        <a:xfrm flipH="1">
          <a:off x="4471760" y="5643392"/>
          <a:ext cx="1065337" cy="1295346"/>
        </a:xfrm>
        <a:custGeom>
          <a:avLst/>
          <a:gdLst>
            <a:gd name="T0" fmla="*/ 2147483647 w 25709"/>
            <a:gd name="T1" fmla="*/ 2147483647 h 75526"/>
            <a:gd name="T2" fmla="*/ 2147483647 w 25709"/>
            <a:gd name="T3" fmla="*/ 2147483647 h 75526"/>
            <a:gd name="T4" fmla="*/ 2147483647 w 25709"/>
            <a:gd name="T5" fmla="*/ 2147483647 h 75526"/>
            <a:gd name="T6" fmla="*/ 0 w 25709"/>
            <a:gd name="T7" fmla="*/ 0 h 75526"/>
            <a:gd name="T8" fmla="*/ 0 60000 65536"/>
            <a:gd name="T9" fmla="*/ 0 60000 65536"/>
            <a:gd name="T10" fmla="*/ 0 60000 65536"/>
            <a:gd name="T11" fmla="*/ 0 60000 65536"/>
            <a:gd name="connsiteX0" fmla="*/ 25534 w 25709"/>
            <a:gd name="connsiteY0" fmla="*/ 75526 h 75526"/>
            <a:gd name="connsiteX1" fmla="*/ 25709 w 25709"/>
            <a:gd name="connsiteY1" fmla="*/ 36055 h 75526"/>
            <a:gd name="connsiteX2" fmla="*/ 16639 w 25709"/>
            <a:gd name="connsiteY2" fmla="*/ 3807 h 75526"/>
            <a:gd name="connsiteX3" fmla="*/ 0 w 25709"/>
            <a:gd name="connsiteY3" fmla="*/ 0 h 75526"/>
            <a:gd name="connsiteX0" fmla="*/ 25534 w 25709"/>
            <a:gd name="connsiteY0" fmla="*/ 75526 h 75526"/>
            <a:gd name="connsiteX1" fmla="*/ 25709 w 25709"/>
            <a:gd name="connsiteY1" fmla="*/ 36055 h 75526"/>
            <a:gd name="connsiteX2" fmla="*/ 16639 w 25709"/>
            <a:gd name="connsiteY2" fmla="*/ 3807 h 75526"/>
            <a:gd name="connsiteX3" fmla="*/ 0 w 25709"/>
            <a:gd name="connsiteY3" fmla="*/ 0 h 75526"/>
            <a:gd name="connsiteX0" fmla="*/ 17784 w 17959"/>
            <a:gd name="connsiteY0" fmla="*/ 135834 h 135834"/>
            <a:gd name="connsiteX1" fmla="*/ 17959 w 17959"/>
            <a:gd name="connsiteY1" fmla="*/ 96363 h 135834"/>
            <a:gd name="connsiteX2" fmla="*/ 8889 w 17959"/>
            <a:gd name="connsiteY2" fmla="*/ 64115 h 135834"/>
            <a:gd name="connsiteX3" fmla="*/ 0 w 17959"/>
            <a:gd name="connsiteY3" fmla="*/ 0 h 135834"/>
            <a:gd name="connsiteX0" fmla="*/ 17784 w 17959"/>
            <a:gd name="connsiteY0" fmla="*/ 135834 h 135834"/>
            <a:gd name="connsiteX1" fmla="*/ 17959 w 17959"/>
            <a:gd name="connsiteY1" fmla="*/ 96363 h 135834"/>
            <a:gd name="connsiteX2" fmla="*/ 8889 w 17959"/>
            <a:gd name="connsiteY2" fmla="*/ 64115 h 135834"/>
            <a:gd name="connsiteX3" fmla="*/ 0 w 17959"/>
            <a:gd name="connsiteY3" fmla="*/ 0 h 135834"/>
            <a:gd name="connsiteX0" fmla="*/ 17784 w 17959"/>
            <a:gd name="connsiteY0" fmla="*/ 135834 h 135834"/>
            <a:gd name="connsiteX1" fmla="*/ 17959 w 17959"/>
            <a:gd name="connsiteY1" fmla="*/ 96363 h 135834"/>
            <a:gd name="connsiteX2" fmla="*/ 9025 w 17959"/>
            <a:gd name="connsiteY2" fmla="*/ 96805 h 135834"/>
            <a:gd name="connsiteX3" fmla="*/ 0 w 17959"/>
            <a:gd name="connsiteY3" fmla="*/ 0 h 135834"/>
            <a:gd name="connsiteX0" fmla="*/ 17784 w 17959"/>
            <a:gd name="connsiteY0" fmla="*/ 135834 h 135834"/>
            <a:gd name="connsiteX1" fmla="*/ 17959 w 17959"/>
            <a:gd name="connsiteY1" fmla="*/ 96363 h 135834"/>
            <a:gd name="connsiteX2" fmla="*/ 9025 w 17959"/>
            <a:gd name="connsiteY2" fmla="*/ 96805 h 135834"/>
            <a:gd name="connsiteX3" fmla="*/ 0 w 17959"/>
            <a:gd name="connsiteY3" fmla="*/ 0 h 135834"/>
            <a:gd name="connsiteX0" fmla="*/ 17953 w 18128"/>
            <a:gd name="connsiteY0" fmla="*/ 135834 h 135834"/>
            <a:gd name="connsiteX1" fmla="*/ 18128 w 18128"/>
            <a:gd name="connsiteY1" fmla="*/ 96363 h 135834"/>
            <a:gd name="connsiteX2" fmla="*/ 3211 w 18128"/>
            <a:gd name="connsiteY2" fmla="*/ 97932 h 135834"/>
            <a:gd name="connsiteX3" fmla="*/ 169 w 18128"/>
            <a:gd name="connsiteY3" fmla="*/ 0 h 135834"/>
            <a:gd name="connsiteX0" fmla="*/ 17953 w 18128"/>
            <a:gd name="connsiteY0" fmla="*/ 135834 h 135834"/>
            <a:gd name="connsiteX1" fmla="*/ 18128 w 18128"/>
            <a:gd name="connsiteY1" fmla="*/ 96363 h 135834"/>
            <a:gd name="connsiteX2" fmla="*/ 713 w 18128"/>
            <a:gd name="connsiteY2" fmla="*/ 98635 h 135834"/>
            <a:gd name="connsiteX3" fmla="*/ 3211 w 18128"/>
            <a:gd name="connsiteY3" fmla="*/ 97932 h 135834"/>
            <a:gd name="connsiteX4" fmla="*/ 169 w 18128"/>
            <a:gd name="connsiteY4" fmla="*/ 0 h 135834"/>
            <a:gd name="connsiteX0" fmla="*/ 17953 w 18128"/>
            <a:gd name="connsiteY0" fmla="*/ 135834 h 135834"/>
            <a:gd name="connsiteX1" fmla="*/ 18128 w 18128"/>
            <a:gd name="connsiteY1" fmla="*/ 96363 h 135834"/>
            <a:gd name="connsiteX2" fmla="*/ 9007 w 18128"/>
            <a:gd name="connsiteY2" fmla="*/ 100890 h 135834"/>
            <a:gd name="connsiteX3" fmla="*/ 3211 w 18128"/>
            <a:gd name="connsiteY3" fmla="*/ 97932 h 135834"/>
            <a:gd name="connsiteX4" fmla="*/ 169 w 18128"/>
            <a:gd name="connsiteY4" fmla="*/ 0 h 135834"/>
            <a:gd name="connsiteX0" fmla="*/ 20110 w 20285"/>
            <a:gd name="connsiteY0" fmla="*/ 135834 h 135834"/>
            <a:gd name="connsiteX1" fmla="*/ 20285 w 20285"/>
            <a:gd name="connsiteY1" fmla="*/ 96363 h 135834"/>
            <a:gd name="connsiteX2" fmla="*/ 11164 w 20285"/>
            <a:gd name="connsiteY2" fmla="*/ 100890 h 135834"/>
            <a:gd name="connsiteX3" fmla="*/ 1833 w 20285"/>
            <a:gd name="connsiteY3" fmla="*/ 32551 h 135834"/>
            <a:gd name="connsiteX4" fmla="*/ 2326 w 20285"/>
            <a:gd name="connsiteY4" fmla="*/ 0 h 135834"/>
            <a:gd name="connsiteX0" fmla="*/ 20110 w 20285"/>
            <a:gd name="connsiteY0" fmla="*/ 135834 h 135834"/>
            <a:gd name="connsiteX1" fmla="*/ 20285 w 20285"/>
            <a:gd name="connsiteY1" fmla="*/ 96363 h 135834"/>
            <a:gd name="connsiteX2" fmla="*/ 4094 w 20285"/>
            <a:gd name="connsiteY2" fmla="*/ 100326 h 135834"/>
            <a:gd name="connsiteX3" fmla="*/ 1833 w 20285"/>
            <a:gd name="connsiteY3" fmla="*/ 32551 h 135834"/>
            <a:gd name="connsiteX4" fmla="*/ 2326 w 20285"/>
            <a:gd name="connsiteY4" fmla="*/ 0 h 135834"/>
            <a:gd name="connsiteX0" fmla="*/ 20669 w 20844"/>
            <a:gd name="connsiteY0" fmla="*/ 135834 h 135834"/>
            <a:gd name="connsiteX1" fmla="*/ 20844 w 20844"/>
            <a:gd name="connsiteY1" fmla="*/ 96363 h 135834"/>
            <a:gd name="connsiteX2" fmla="*/ 710 w 20844"/>
            <a:gd name="connsiteY2" fmla="*/ 96944 h 135834"/>
            <a:gd name="connsiteX3" fmla="*/ 2392 w 20844"/>
            <a:gd name="connsiteY3" fmla="*/ 32551 h 135834"/>
            <a:gd name="connsiteX4" fmla="*/ 2885 w 20844"/>
            <a:gd name="connsiteY4" fmla="*/ 0 h 135834"/>
            <a:gd name="connsiteX0" fmla="*/ 20669 w 20844"/>
            <a:gd name="connsiteY0" fmla="*/ 135834 h 135834"/>
            <a:gd name="connsiteX1" fmla="*/ 20844 w 20844"/>
            <a:gd name="connsiteY1" fmla="*/ 95799 h 135834"/>
            <a:gd name="connsiteX2" fmla="*/ 710 w 20844"/>
            <a:gd name="connsiteY2" fmla="*/ 96944 h 135834"/>
            <a:gd name="connsiteX3" fmla="*/ 2392 w 20844"/>
            <a:gd name="connsiteY3" fmla="*/ 32551 h 135834"/>
            <a:gd name="connsiteX4" fmla="*/ 2885 w 20844"/>
            <a:gd name="connsiteY4" fmla="*/ 0 h 135834"/>
            <a:gd name="connsiteX0" fmla="*/ 20669 w 20844"/>
            <a:gd name="connsiteY0" fmla="*/ 135834 h 135834"/>
            <a:gd name="connsiteX1" fmla="*/ 20844 w 20844"/>
            <a:gd name="connsiteY1" fmla="*/ 95799 h 135834"/>
            <a:gd name="connsiteX2" fmla="*/ 710 w 20844"/>
            <a:gd name="connsiteY2" fmla="*/ 96944 h 135834"/>
            <a:gd name="connsiteX3" fmla="*/ 2392 w 20844"/>
            <a:gd name="connsiteY3" fmla="*/ 32551 h 135834"/>
            <a:gd name="connsiteX4" fmla="*/ 2885 w 20844"/>
            <a:gd name="connsiteY4" fmla="*/ 0 h 135834"/>
            <a:gd name="connsiteX0" fmla="*/ 20111 w 20286"/>
            <a:gd name="connsiteY0" fmla="*/ 135834 h 135834"/>
            <a:gd name="connsiteX1" fmla="*/ 20286 w 20286"/>
            <a:gd name="connsiteY1" fmla="*/ 95799 h 135834"/>
            <a:gd name="connsiteX2" fmla="*/ 152 w 20286"/>
            <a:gd name="connsiteY2" fmla="*/ 96944 h 135834"/>
            <a:gd name="connsiteX3" fmla="*/ 1834 w 20286"/>
            <a:gd name="connsiteY3" fmla="*/ 32551 h 135834"/>
            <a:gd name="connsiteX4" fmla="*/ 2327 w 20286"/>
            <a:gd name="connsiteY4" fmla="*/ 0 h 135834"/>
            <a:gd name="connsiteX0" fmla="*/ 20111 w 20286"/>
            <a:gd name="connsiteY0" fmla="*/ 135834 h 135834"/>
            <a:gd name="connsiteX1" fmla="*/ 20286 w 20286"/>
            <a:gd name="connsiteY1" fmla="*/ 95799 h 135834"/>
            <a:gd name="connsiteX2" fmla="*/ 152 w 20286"/>
            <a:gd name="connsiteY2" fmla="*/ 96944 h 135834"/>
            <a:gd name="connsiteX3" fmla="*/ 1834 w 20286"/>
            <a:gd name="connsiteY3" fmla="*/ 32551 h 135834"/>
            <a:gd name="connsiteX4" fmla="*/ 2327 w 20286"/>
            <a:gd name="connsiteY4" fmla="*/ 0 h 135834"/>
            <a:gd name="connsiteX0" fmla="*/ 21093 w 21268"/>
            <a:gd name="connsiteY0" fmla="*/ 135834 h 135834"/>
            <a:gd name="connsiteX1" fmla="*/ 21268 w 21268"/>
            <a:gd name="connsiteY1" fmla="*/ 95799 h 135834"/>
            <a:gd name="connsiteX2" fmla="*/ 1134 w 21268"/>
            <a:gd name="connsiteY2" fmla="*/ 96944 h 135834"/>
            <a:gd name="connsiteX3" fmla="*/ 1592 w 21268"/>
            <a:gd name="connsiteY3" fmla="*/ 27478 h 135834"/>
            <a:gd name="connsiteX4" fmla="*/ 3309 w 21268"/>
            <a:gd name="connsiteY4" fmla="*/ 0 h 135834"/>
            <a:gd name="connsiteX0" fmla="*/ 23766 w 23941"/>
            <a:gd name="connsiteY0" fmla="*/ 135834 h 135834"/>
            <a:gd name="connsiteX1" fmla="*/ 23941 w 23941"/>
            <a:gd name="connsiteY1" fmla="*/ 95799 h 135834"/>
            <a:gd name="connsiteX2" fmla="*/ 0 w 23941"/>
            <a:gd name="connsiteY2" fmla="*/ 98071 h 135834"/>
            <a:gd name="connsiteX3" fmla="*/ 4265 w 23941"/>
            <a:gd name="connsiteY3" fmla="*/ 27478 h 135834"/>
            <a:gd name="connsiteX4" fmla="*/ 5982 w 23941"/>
            <a:gd name="connsiteY4" fmla="*/ 0 h 135834"/>
            <a:gd name="connsiteX0" fmla="*/ 23902 w 24077"/>
            <a:gd name="connsiteY0" fmla="*/ 135834 h 135834"/>
            <a:gd name="connsiteX1" fmla="*/ 24077 w 24077"/>
            <a:gd name="connsiteY1" fmla="*/ 95799 h 135834"/>
            <a:gd name="connsiteX2" fmla="*/ 0 w 24077"/>
            <a:gd name="connsiteY2" fmla="*/ 93562 h 135834"/>
            <a:gd name="connsiteX3" fmla="*/ 4401 w 24077"/>
            <a:gd name="connsiteY3" fmla="*/ 27478 h 135834"/>
            <a:gd name="connsiteX4" fmla="*/ 6118 w 24077"/>
            <a:gd name="connsiteY4" fmla="*/ 0 h 135834"/>
            <a:gd name="connsiteX0" fmla="*/ 23902 w 24077"/>
            <a:gd name="connsiteY0" fmla="*/ 135834 h 135834"/>
            <a:gd name="connsiteX1" fmla="*/ 24077 w 24077"/>
            <a:gd name="connsiteY1" fmla="*/ 95799 h 135834"/>
            <a:gd name="connsiteX2" fmla="*/ 0 w 24077"/>
            <a:gd name="connsiteY2" fmla="*/ 93562 h 135834"/>
            <a:gd name="connsiteX3" fmla="*/ 4945 w 24077"/>
            <a:gd name="connsiteY3" fmla="*/ 5497 h 135834"/>
            <a:gd name="connsiteX4" fmla="*/ 6118 w 24077"/>
            <a:gd name="connsiteY4" fmla="*/ 0 h 135834"/>
            <a:gd name="connsiteX0" fmla="*/ 23902 w 24077"/>
            <a:gd name="connsiteY0" fmla="*/ 147106 h 147106"/>
            <a:gd name="connsiteX1" fmla="*/ 24077 w 24077"/>
            <a:gd name="connsiteY1" fmla="*/ 107071 h 147106"/>
            <a:gd name="connsiteX2" fmla="*/ 0 w 24077"/>
            <a:gd name="connsiteY2" fmla="*/ 104834 h 147106"/>
            <a:gd name="connsiteX3" fmla="*/ 4945 w 24077"/>
            <a:gd name="connsiteY3" fmla="*/ 16769 h 147106"/>
            <a:gd name="connsiteX4" fmla="*/ 1359 w 24077"/>
            <a:gd name="connsiteY4" fmla="*/ 0 h 147106"/>
            <a:gd name="connsiteX0" fmla="*/ 23902 w 24077"/>
            <a:gd name="connsiteY0" fmla="*/ 147106 h 147106"/>
            <a:gd name="connsiteX1" fmla="*/ 24077 w 24077"/>
            <a:gd name="connsiteY1" fmla="*/ 107071 h 147106"/>
            <a:gd name="connsiteX2" fmla="*/ 0 w 24077"/>
            <a:gd name="connsiteY2" fmla="*/ 104834 h 147106"/>
            <a:gd name="connsiteX3" fmla="*/ 4945 w 24077"/>
            <a:gd name="connsiteY3" fmla="*/ 16769 h 147106"/>
            <a:gd name="connsiteX4" fmla="*/ 1359 w 24077"/>
            <a:gd name="connsiteY4" fmla="*/ 0 h 147106"/>
            <a:gd name="connsiteX0" fmla="*/ 25398 w 25573"/>
            <a:gd name="connsiteY0" fmla="*/ 149924 h 149924"/>
            <a:gd name="connsiteX1" fmla="*/ 25573 w 25573"/>
            <a:gd name="connsiteY1" fmla="*/ 109889 h 149924"/>
            <a:gd name="connsiteX2" fmla="*/ 1496 w 25573"/>
            <a:gd name="connsiteY2" fmla="*/ 107652 h 149924"/>
            <a:gd name="connsiteX3" fmla="*/ 6441 w 25573"/>
            <a:gd name="connsiteY3" fmla="*/ 19587 h 149924"/>
            <a:gd name="connsiteX4" fmla="*/ 0 w 25573"/>
            <a:gd name="connsiteY4" fmla="*/ 0 h 149924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112161 h 154433"/>
            <a:gd name="connsiteX3" fmla="*/ 6849 w 25981"/>
            <a:gd name="connsiteY3" fmla="*/ 24096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112161 h 154433"/>
            <a:gd name="connsiteX3" fmla="*/ 6849 w 25981"/>
            <a:gd name="connsiteY3" fmla="*/ 24096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112161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112161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3672 w 25981"/>
            <a:gd name="connsiteY2" fmla="*/ 86798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4624 w 25981"/>
            <a:gd name="connsiteY2" fmla="*/ 99761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041 w 25981"/>
            <a:gd name="connsiteY2" fmla="*/ 78343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041 w 25981"/>
            <a:gd name="connsiteY2" fmla="*/ 78343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109 w 25981"/>
            <a:gd name="connsiteY2" fmla="*/ 85082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109 w 25981"/>
            <a:gd name="connsiteY2" fmla="*/ 85082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109 w 25981"/>
            <a:gd name="connsiteY2" fmla="*/ 85082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4154 w 25981"/>
            <a:gd name="connsiteY2" fmla="*/ 83959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245 w 25981"/>
            <a:gd name="connsiteY2" fmla="*/ 78062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72 w 25981"/>
            <a:gd name="connsiteY2" fmla="*/ 88451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93505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1904 w 25981"/>
            <a:gd name="connsiteY2" fmla="*/ 93505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374 w 25981"/>
            <a:gd name="connsiteY2" fmla="*/ 93829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54433 h 154433"/>
            <a:gd name="connsiteX1" fmla="*/ 25981 w 25981"/>
            <a:gd name="connsiteY1" fmla="*/ 114398 h 154433"/>
            <a:gd name="connsiteX2" fmla="*/ 2374 w 25981"/>
            <a:gd name="connsiteY2" fmla="*/ 93829 h 154433"/>
            <a:gd name="connsiteX3" fmla="*/ 4809 w 25981"/>
            <a:gd name="connsiteY3" fmla="*/ 15078 h 154433"/>
            <a:gd name="connsiteX4" fmla="*/ 0 w 25981"/>
            <a:gd name="connsiteY4" fmla="*/ 0 h 154433"/>
            <a:gd name="connsiteX0" fmla="*/ 25806 w 25981"/>
            <a:gd name="connsiteY0" fmla="*/ 165203 h 165203"/>
            <a:gd name="connsiteX1" fmla="*/ 25981 w 25981"/>
            <a:gd name="connsiteY1" fmla="*/ 125168 h 165203"/>
            <a:gd name="connsiteX2" fmla="*/ 2374 w 25981"/>
            <a:gd name="connsiteY2" fmla="*/ 104599 h 165203"/>
            <a:gd name="connsiteX3" fmla="*/ 5950 w 25981"/>
            <a:gd name="connsiteY3" fmla="*/ 919 h 165203"/>
            <a:gd name="connsiteX4" fmla="*/ 0 w 25981"/>
            <a:gd name="connsiteY4" fmla="*/ 10770 h 165203"/>
            <a:gd name="connsiteX0" fmla="*/ 27484 w 27659"/>
            <a:gd name="connsiteY0" fmla="*/ 176772 h 176772"/>
            <a:gd name="connsiteX1" fmla="*/ 27659 w 27659"/>
            <a:gd name="connsiteY1" fmla="*/ 136737 h 176772"/>
            <a:gd name="connsiteX2" fmla="*/ 4052 w 27659"/>
            <a:gd name="connsiteY2" fmla="*/ 116168 h 176772"/>
            <a:gd name="connsiteX3" fmla="*/ 7628 w 27659"/>
            <a:gd name="connsiteY3" fmla="*/ 12488 h 176772"/>
            <a:gd name="connsiteX4" fmla="*/ 0 w 27659"/>
            <a:gd name="connsiteY4" fmla="*/ 0 h 176772"/>
            <a:gd name="connsiteX0" fmla="*/ 27484 w 27659"/>
            <a:gd name="connsiteY0" fmla="*/ 176772 h 176772"/>
            <a:gd name="connsiteX1" fmla="*/ 27659 w 27659"/>
            <a:gd name="connsiteY1" fmla="*/ 136737 h 176772"/>
            <a:gd name="connsiteX2" fmla="*/ 4052 w 27659"/>
            <a:gd name="connsiteY2" fmla="*/ 116168 h 176772"/>
            <a:gd name="connsiteX3" fmla="*/ 7628 w 27659"/>
            <a:gd name="connsiteY3" fmla="*/ 12488 h 176772"/>
            <a:gd name="connsiteX4" fmla="*/ 0 w 27659"/>
            <a:gd name="connsiteY4" fmla="*/ 0 h 176772"/>
            <a:gd name="connsiteX0" fmla="*/ 27484 w 27659"/>
            <a:gd name="connsiteY0" fmla="*/ 176772 h 176772"/>
            <a:gd name="connsiteX1" fmla="*/ 27659 w 27659"/>
            <a:gd name="connsiteY1" fmla="*/ 136737 h 176772"/>
            <a:gd name="connsiteX2" fmla="*/ 4052 w 27659"/>
            <a:gd name="connsiteY2" fmla="*/ 116168 h 176772"/>
            <a:gd name="connsiteX3" fmla="*/ 5527 w 27659"/>
            <a:gd name="connsiteY3" fmla="*/ 10542 h 176772"/>
            <a:gd name="connsiteX4" fmla="*/ 0 w 27659"/>
            <a:gd name="connsiteY4" fmla="*/ 0 h 176772"/>
            <a:gd name="connsiteX0" fmla="*/ 27484 w 27659"/>
            <a:gd name="connsiteY0" fmla="*/ 176772 h 176772"/>
            <a:gd name="connsiteX1" fmla="*/ 27659 w 27659"/>
            <a:gd name="connsiteY1" fmla="*/ 136737 h 176772"/>
            <a:gd name="connsiteX2" fmla="*/ 4052 w 27659"/>
            <a:gd name="connsiteY2" fmla="*/ 116168 h 176772"/>
            <a:gd name="connsiteX3" fmla="*/ 5527 w 27659"/>
            <a:gd name="connsiteY3" fmla="*/ 10542 h 176772"/>
            <a:gd name="connsiteX4" fmla="*/ 1260 w 27659"/>
            <a:gd name="connsiteY4" fmla="*/ 8757 h 176772"/>
            <a:gd name="connsiteX5" fmla="*/ 0 w 27659"/>
            <a:gd name="connsiteY5" fmla="*/ 0 h 176772"/>
            <a:gd name="connsiteX0" fmla="*/ 29865 w 30040"/>
            <a:gd name="connsiteY0" fmla="*/ 181313 h 181313"/>
            <a:gd name="connsiteX1" fmla="*/ 30040 w 30040"/>
            <a:gd name="connsiteY1" fmla="*/ 141278 h 181313"/>
            <a:gd name="connsiteX2" fmla="*/ 6433 w 30040"/>
            <a:gd name="connsiteY2" fmla="*/ 120709 h 181313"/>
            <a:gd name="connsiteX3" fmla="*/ 7908 w 30040"/>
            <a:gd name="connsiteY3" fmla="*/ 15083 h 181313"/>
            <a:gd name="connsiteX4" fmla="*/ 3641 w 30040"/>
            <a:gd name="connsiteY4" fmla="*/ 13298 h 181313"/>
            <a:gd name="connsiteX5" fmla="*/ 0 w 30040"/>
            <a:gd name="connsiteY5" fmla="*/ 0 h 181313"/>
            <a:gd name="connsiteX0" fmla="*/ 28815 w 28990"/>
            <a:gd name="connsiteY0" fmla="*/ 181962 h 181962"/>
            <a:gd name="connsiteX1" fmla="*/ 28990 w 28990"/>
            <a:gd name="connsiteY1" fmla="*/ 141927 h 181962"/>
            <a:gd name="connsiteX2" fmla="*/ 5383 w 28990"/>
            <a:gd name="connsiteY2" fmla="*/ 121358 h 181962"/>
            <a:gd name="connsiteX3" fmla="*/ 6858 w 28990"/>
            <a:gd name="connsiteY3" fmla="*/ 15732 h 181962"/>
            <a:gd name="connsiteX4" fmla="*/ 2591 w 28990"/>
            <a:gd name="connsiteY4" fmla="*/ 13947 h 181962"/>
            <a:gd name="connsiteX5" fmla="*/ 0 w 28990"/>
            <a:gd name="connsiteY5" fmla="*/ 0 h 181962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7628 w 29760"/>
            <a:gd name="connsiteY3" fmla="*/ 15083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7628 w 29760"/>
            <a:gd name="connsiteY3" fmla="*/ 15083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7628 w 29760"/>
            <a:gd name="connsiteY3" fmla="*/ 15083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7628 w 29760"/>
            <a:gd name="connsiteY3" fmla="*/ 15083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7628 w 29760"/>
            <a:gd name="connsiteY3" fmla="*/ 15083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6928 w 29760"/>
            <a:gd name="connsiteY3" fmla="*/ 15407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6928 w 29760"/>
            <a:gd name="connsiteY3" fmla="*/ 15407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1313 h 181313"/>
            <a:gd name="connsiteX1" fmla="*/ 29760 w 29760"/>
            <a:gd name="connsiteY1" fmla="*/ 141278 h 181313"/>
            <a:gd name="connsiteX2" fmla="*/ 6153 w 29760"/>
            <a:gd name="connsiteY2" fmla="*/ 120709 h 181313"/>
            <a:gd name="connsiteX3" fmla="*/ 6928 w 29760"/>
            <a:gd name="connsiteY3" fmla="*/ 15407 h 181313"/>
            <a:gd name="connsiteX4" fmla="*/ 3361 w 29760"/>
            <a:gd name="connsiteY4" fmla="*/ 13298 h 181313"/>
            <a:gd name="connsiteX5" fmla="*/ 0 w 29760"/>
            <a:gd name="connsiteY5" fmla="*/ 0 h 18131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6153 w 29760"/>
            <a:gd name="connsiteY2" fmla="*/ 122979 h 183583"/>
            <a:gd name="connsiteX3" fmla="*/ 6928 w 29760"/>
            <a:gd name="connsiteY3" fmla="*/ 17677 h 183583"/>
            <a:gd name="connsiteX4" fmla="*/ 3361 w 29760"/>
            <a:gd name="connsiteY4" fmla="*/ 15568 h 183583"/>
            <a:gd name="connsiteX5" fmla="*/ 0 w 29760"/>
            <a:gd name="connsiteY5" fmla="*/ 0 h 18358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6153 w 29760"/>
            <a:gd name="connsiteY2" fmla="*/ 122979 h 183583"/>
            <a:gd name="connsiteX3" fmla="*/ 6928 w 29760"/>
            <a:gd name="connsiteY3" fmla="*/ 17677 h 183583"/>
            <a:gd name="connsiteX4" fmla="*/ 2451 w 29760"/>
            <a:gd name="connsiteY4" fmla="*/ 10378 h 183583"/>
            <a:gd name="connsiteX5" fmla="*/ 0 w 29760"/>
            <a:gd name="connsiteY5" fmla="*/ 0 h 18358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6153 w 29760"/>
            <a:gd name="connsiteY2" fmla="*/ 122979 h 183583"/>
            <a:gd name="connsiteX3" fmla="*/ 6928 w 29760"/>
            <a:gd name="connsiteY3" fmla="*/ 17677 h 183583"/>
            <a:gd name="connsiteX4" fmla="*/ 2451 w 29760"/>
            <a:gd name="connsiteY4" fmla="*/ 10378 h 183583"/>
            <a:gd name="connsiteX5" fmla="*/ 0 w 29760"/>
            <a:gd name="connsiteY5" fmla="*/ 0 h 18358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6153 w 29760"/>
            <a:gd name="connsiteY2" fmla="*/ 122979 h 183583"/>
            <a:gd name="connsiteX3" fmla="*/ 4827 w 29760"/>
            <a:gd name="connsiteY3" fmla="*/ 11514 h 183583"/>
            <a:gd name="connsiteX4" fmla="*/ 2451 w 29760"/>
            <a:gd name="connsiteY4" fmla="*/ 10378 h 183583"/>
            <a:gd name="connsiteX5" fmla="*/ 0 w 29760"/>
            <a:gd name="connsiteY5" fmla="*/ 0 h 18358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6153 w 29760"/>
            <a:gd name="connsiteY2" fmla="*/ 122979 h 183583"/>
            <a:gd name="connsiteX3" fmla="*/ 4827 w 29760"/>
            <a:gd name="connsiteY3" fmla="*/ 11514 h 183583"/>
            <a:gd name="connsiteX4" fmla="*/ 2451 w 29760"/>
            <a:gd name="connsiteY4" fmla="*/ 10378 h 183583"/>
            <a:gd name="connsiteX5" fmla="*/ 0 w 29760"/>
            <a:gd name="connsiteY5" fmla="*/ 0 h 183583"/>
            <a:gd name="connsiteX0" fmla="*/ 29585 w 29760"/>
            <a:gd name="connsiteY0" fmla="*/ 183583 h 183583"/>
            <a:gd name="connsiteX1" fmla="*/ 29760 w 29760"/>
            <a:gd name="connsiteY1" fmla="*/ 143548 h 183583"/>
            <a:gd name="connsiteX2" fmla="*/ 4893 w 29760"/>
            <a:gd name="connsiteY2" fmla="*/ 122979 h 183583"/>
            <a:gd name="connsiteX3" fmla="*/ 4827 w 29760"/>
            <a:gd name="connsiteY3" fmla="*/ 11514 h 183583"/>
            <a:gd name="connsiteX4" fmla="*/ 2451 w 29760"/>
            <a:gd name="connsiteY4" fmla="*/ 10378 h 183583"/>
            <a:gd name="connsiteX5" fmla="*/ 0 w 29760"/>
            <a:gd name="connsiteY5" fmla="*/ 0 h 183583"/>
            <a:gd name="connsiteX0" fmla="*/ 32865 w 33040"/>
            <a:gd name="connsiteY0" fmla="*/ 183583 h 183583"/>
            <a:gd name="connsiteX1" fmla="*/ 33040 w 33040"/>
            <a:gd name="connsiteY1" fmla="*/ 143548 h 183583"/>
            <a:gd name="connsiteX2" fmla="*/ 0 w 33040"/>
            <a:gd name="connsiteY2" fmla="*/ 115251 h 183583"/>
            <a:gd name="connsiteX3" fmla="*/ 8107 w 33040"/>
            <a:gd name="connsiteY3" fmla="*/ 11514 h 183583"/>
            <a:gd name="connsiteX4" fmla="*/ 5731 w 33040"/>
            <a:gd name="connsiteY4" fmla="*/ 10378 h 183583"/>
            <a:gd name="connsiteX5" fmla="*/ 3280 w 33040"/>
            <a:gd name="connsiteY5" fmla="*/ 0 h 183583"/>
            <a:gd name="connsiteX0" fmla="*/ 34073 w 34248"/>
            <a:gd name="connsiteY0" fmla="*/ 183583 h 183583"/>
            <a:gd name="connsiteX1" fmla="*/ 34248 w 34248"/>
            <a:gd name="connsiteY1" fmla="*/ 143548 h 183583"/>
            <a:gd name="connsiteX2" fmla="*/ 1208 w 34248"/>
            <a:gd name="connsiteY2" fmla="*/ 115251 h 183583"/>
            <a:gd name="connsiteX3" fmla="*/ 6939 w 34248"/>
            <a:gd name="connsiteY3" fmla="*/ 10378 h 183583"/>
            <a:gd name="connsiteX4" fmla="*/ 4488 w 34248"/>
            <a:gd name="connsiteY4" fmla="*/ 0 h 183583"/>
            <a:gd name="connsiteX0" fmla="*/ 35082 w 35257"/>
            <a:gd name="connsiteY0" fmla="*/ 183583 h 183583"/>
            <a:gd name="connsiteX1" fmla="*/ 35257 w 35257"/>
            <a:gd name="connsiteY1" fmla="*/ 143548 h 183583"/>
            <a:gd name="connsiteX2" fmla="*/ 1113 w 35257"/>
            <a:gd name="connsiteY2" fmla="*/ 114169 h 183583"/>
            <a:gd name="connsiteX3" fmla="*/ 7948 w 35257"/>
            <a:gd name="connsiteY3" fmla="*/ 10378 h 183583"/>
            <a:gd name="connsiteX4" fmla="*/ 5497 w 35257"/>
            <a:gd name="connsiteY4" fmla="*/ 0 h 183583"/>
            <a:gd name="connsiteX0" fmla="*/ 33969 w 34144"/>
            <a:gd name="connsiteY0" fmla="*/ 183583 h 183583"/>
            <a:gd name="connsiteX1" fmla="*/ 34144 w 34144"/>
            <a:gd name="connsiteY1" fmla="*/ 143548 h 183583"/>
            <a:gd name="connsiteX2" fmla="*/ 0 w 34144"/>
            <a:gd name="connsiteY2" fmla="*/ 114169 h 183583"/>
            <a:gd name="connsiteX3" fmla="*/ 6835 w 34144"/>
            <a:gd name="connsiteY3" fmla="*/ 10378 h 183583"/>
            <a:gd name="connsiteX4" fmla="*/ 4384 w 34144"/>
            <a:gd name="connsiteY4" fmla="*/ 0 h 183583"/>
            <a:gd name="connsiteX0" fmla="*/ 35521 w 35696"/>
            <a:gd name="connsiteY0" fmla="*/ 183583 h 183583"/>
            <a:gd name="connsiteX1" fmla="*/ 35696 w 35696"/>
            <a:gd name="connsiteY1" fmla="*/ 143548 h 183583"/>
            <a:gd name="connsiteX2" fmla="*/ 1552 w 35696"/>
            <a:gd name="connsiteY2" fmla="*/ 114169 h 183583"/>
            <a:gd name="connsiteX3" fmla="*/ 5936 w 35696"/>
            <a:gd name="connsiteY3" fmla="*/ 0 h 183583"/>
            <a:gd name="connsiteX0" fmla="*/ 33969 w 34144"/>
            <a:gd name="connsiteY0" fmla="*/ 183583 h 183583"/>
            <a:gd name="connsiteX1" fmla="*/ 34144 w 34144"/>
            <a:gd name="connsiteY1" fmla="*/ 143548 h 183583"/>
            <a:gd name="connsiteX2" fmla="*/ 0 w 34144"/>
            <a:gd name="connsiteY2" fmla="*/ 114169 h 183583"/>
            <a:gd name="connsiteX3" fmla="*/ 4384 w 34144"/>
            <a:gd name="connsiteY3" fmla="*/ 0 h 183583"/>
            <a:gd name="connsiteX0" fmla="*/ 33969 w 34144"/>
            <a:gd name="connsiteY0" fmla="*/ 183583 h 183583"/>
            <a:gd name="connsiteX1" fmla="*/ 34144 w 34144"/>
            <a:gd name="connsiteY1" fmla="*/ 143548 h 183583"/>
            <a:gd name="connsiteX2" fmla="*/ 0 w 34144"/>
            <a:gd name="connsiteY2" fmla="*/ 114169 h 183583"/>
            <a:gd name="connsiteX3" fmla="*/ 4384 w 34144"/>
            <a:gd name="connsiteY3" fmla="*/ 0 h 183583"/>
            <a:gd name="connsiteX0" fmla="*/ 33969 w 34144"/>
            <a:gd name="connsiteY0" fmla="*/ 188181 h 188181"/>
            <a:gd name="connsiteX1" fmla="*/ 34144 w 34144"/>
            <a:gd name="connsiteY1" fmla="*/ 148146 h 188181"/>
            <a:gd name="connsiteX2" fmla="*/ 0 w 34144"/>
            <a:gd name="connsiteY2" fmla="*/ 118767 h 188181"/>
            <a:gd name="connsiteX3" fmla="*/ 491 w 34144"/>
            <a:gd name="connsiteY3" fmla="*/ 0 h 188181"/>
            <a:gd name="connsiteX0" fmla="*/ 33969 w 34144"/>
            <a:gd name="connsiteY0" fmla="*/ 188181 h 188181"/>
            <a:gd name="connsiteX1" fmla="*/ 34144 w 34144"/>
            <a:gd name="connsiteY1" fmla="*/ 148146 h 188181"/>
            <a:gd name="connsiteX2" fmla="*/ 0 w 34144"/>
            <a:gd name="connsiteY2" fmla="*/ 118767 h 188181"/>
            <a:gd name="connsiteX3" fmla="*/ 491 w 34144"/>
            <a:gd name="connsiteY3" fmla="*/ 0 h 188181"/>
            <a:gd name="connsiteX0" fmla="*/ 33969 w 34144"/>
            <a:gd name="connsiteY0" fmla="*/ 188181 h 188181"/>
            <a:gd name="connsiteX1" fmla="*/ 34144 w 34144"/>
            <a:gd name="connsiteY1" fmla="*/ 148146 h 188181"/>
            <a:gd name="connsiteX2" fmla="*/ 0 w 34144"/>
            <a:gd name="connsiteY2" fmla="*/ 118767 h 188181"/>
            <a:gd name="connsiteX3" fmla="*/ 491 w 34144"/>
            <a:gd name="connsiteY3" fmla="*/ 0 h 188181"/>
            <a:gd name="connsiteX0" fmla="*/ 33969 w 34144"/>
            <a:gd name="connsiteY0" fmla="*/ 188181 h 188181"/>
            <a:gd name="connsiteX1" fmla="*/ 34144 w 34144"/>
            <a:gd name="connsiteY1" fmla="*/ 148146 h 188181"/>
            <a:gd name="connsiteX2" fmla="*/ 0 w 34144"/>
            <a:gd name="connsiteY2" fmla="*/ 118767 h 188181"/>
            <a:gd name="connsiteX3" fmla="*/ 491 w 34144"/>
            <a:gd name="connsiteY3" fmla="*/ 0 h 188181"/>
            <a:gd name="connsiteX0" fmla="*/ 33969 w 34144"/>
            <a:gd name="connsiteY0" fmla="*/ 188181 h 188181"/>
            <a:gd name="connsiteX1" fmla="*/ 34144 w 34144"/>
            <a:gd name="connsiteY1" fmla="*/ 148146 h 188181"/>
            <a:gd name="connsiteX2" fmla="*/ 0 w 34144"/>
            <a:gd name="connsiteY2" fmla="*/ 118767 h 188181"/>
            <a:gd name="connsiteX3" fmla="*/ 491 w 34144"/>
            <a:gd name="connsiteY3" fmla="*/ 0 h 188181"/>
            <a:gd name="connsiteX0" fmla="*/ 33969 w 34144"/>
            <a:gd name="connsiteY0" fmla="*/ 188992 h 188992"/>
            <a:gd name="connsiteX1" fmla="*/ 34144 w 34144"/>
            <a:gd name="connsiteY1" fmla="*/ 148957 h 188992"/>
            <a:gd name="connsiteX2" fmla="*/ 0 w 34144"/>
            <a:gd name="connsiteY2" fmla="*/ 119578 h 188992"/>
            <a:gd name="connsiteX3" fmla="*/ 433 w 34144"/>
            <a:gd name="connsiteY3" fmla="*/ 0 h 188992"/>
            <a:gd name="connsiteX0" fmla="*/ 33969 w 34144"/>
            <a:gd name="connsiteY0" fmla="*/ 190885 h 190885"/>
            <a:gd name="connsiteX1" fmla="*/ 34144 w 34144"/>
            <a:gd name="connsiteY1" fmla="*/ 150850 h 190885"/>
            <a:gd name="connsiteX2" fmla="*/ 0 w 34144"/>
            <a:gd name="connsiteY2" fmla="*/ 121471 h 190885"/>
            <a:gd name="connsiteX3" fmla="*/ 491 w 34144"/>
            <a:gd name="connsiteY3" fmla="*/ 0 h 190885"/>
            <a:gd name="connsiteX0" fmla="*/ 33969 w 34144"/>
            <a:gd name="connsiteY0" fmla="*/ 190885 h 190885"/>
            <a:gd name="connsiteX1" fmla="*/ 34144 w 34144"/>
            <a:gd name="connsiteY1" fmla="*/ 150850 h 190885"/>
            <a:gd name="connsiteX2" fmla="*/ 0 w 34144"/>
            <a:gd name="connsiteY2" fmla="*/ 121471 h 190885"/>
            <a:gd name="connsiteX3" fmla="*/ 491 w 34144"/>
            <a:gd name="connsiteY3" fmla="*/ 0 h 190885"/>
            <a:gd name="connsiteX0" fmla="*/ 33969 w 34144"/>
            <a:gd name="connsiteY0" fmla="*/ 190885 h 190885"/>
            <a:gd name="connsiteX1" fmla="*/ 34144 w 34144"/>
            <a:gd name="connsiteY1" fmla="*/ 150850 h 190885"/>
            <a:gd name="connsiteX2" fmla="*/ 0 w 34144"/>
            <a:gd name="connsiteY2" fmla="*/ 121471 h 190885"/>
            <a:gd name="connsiteX3" fmla="*/ 491 w 34144"/>
            <a:gd name="connsiteY3" fmla="*/ 0 h 190885"/>
            <a:gd name="connsiteX0" fmla="*/ 33969 w 34144"/>
            <a:gd name="connsiteY0" fmla="*/ 190885 h 190885"/>
            <a:gd name="connsiteX1" fmla="*/ 34144 w 34144"/>
            <a:gd name="connsiteY1" fmla="*/ 150850 h 190885"/>
            <a:gd name="connsiteX2" fmla="*/ 0 w 34144"/>
            <a:gd name="connsiteY2" fmla="*/ 121471 h 190885"/>
            <a:gd name="connsiteX3" fmla="*/ 491 w 34144"/>
            <a:gd name="connsiteY3" fmla="*/ 0 h 190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144" h="190885">
              <a:moveTo>
                <a:pt x="33969" y="190885"/>
              </a:moveTo>
              <a:cubicBezTo>
                <a:pt x="34027" y="181181"/>
                <a:pt x="34086" y="160554"/>
                <a:pt x="34144" y="150850"/>
              </a:cubicBezTo>
              <a:cubicBezTo>
                <a:pt x="34081" y="150474"/>
                <a:pt x="4333" y="125135"/>
                <a:pt x="0" y="121471"/>
              </a:cubicBezTo>
              <a:cubicBezTo>
                <a:pt x="16830" y="26685"/>
                <a:pt x="14664" y="22057"/>
                <a:pt x="49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126998</xdr:colOff>
      <xdr:row>39</xdr:row>
      <xdr:rowOff>87981</xdr:rowOff>
    </xdr:from>
    <xdr:to>
      <xdr:col>7</xdr:col>
      <xdr:colOff>301623</xdr:colOff>
      <xdr:row>40</xdr:row>
      <xdr:rowOff>59407</xdr:rowOff>
    </xdr:to>
    <xdr:sp macro="" textlink="">
      <xdr:nvSpPr>
        <xdr:cNvPr id="704" name="AutoShape 126">
          <a:extLst>
            <a:ext uri="{FF2B5EF4-FFF2-40B4-BE49-F238E27FC236}">
              <a16:creationId xmlns:a16="http://schemas.microsoft.com/office/drawing/2014/main" id="{8A65FBE5-B0A5-4653-911E-70A74C0A246E}"/>
            </a:ext>
          </a:extLst>
        </xdr:cNvPr>
        <xdr:cNvSpPr>
          <a:spLocks noChangeArrowheads="1"/>
        </xdr:cNvSpPr>
      </xdr:nvSpPr>
      <xdr:spPr bwMode="auto">
        <a:xfrm>
          <a:off x="4387848" y="6698331"/>
          <a:ext cx="174625" cy="1365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227924</xdr:colOff>
      <xdr:row>35</xdr:row>
      <xdr:rowOff>84524</xdr:rowOff>
    </xdr:from>
    <xdr:to>
      <xdr:col>8</xdr:col>
      <xdr:colOff>402221</xdr:colOff>
      <xdr:row>38</xdr:row>
      <xdr:rowOff>90818</xdr:rowOff>
    </xdr:to>
    <xdr:pic>
      <xdr:nvPicPr>
        <xdr:cNvPr id="705" name="図 704">
          <a:extLst>
            <a:ext uri="{FF2B5EF4-FFF2-40B4-BE49-F238E27FC236}">
              <a16:creationId xmlns:a16="http://schemas.microsoft.com/office/drawing/2014/main" id="{D8557228-1CF4-4CFF-940B-EEC1B9DB2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3664267">
          <a:off x="5010926" y="6198122"/>
          <a:ext cx="501594" cy="174297"/>
        </a:xfrm>
        <a:prstGeom prst="rect">
          <a:avLst/>
        </a:prstGeom>
      </xdr:spPr>
    </xdr:pic>
    <xdr:clientData/>
  </xdr:twoCellAnchor>
  <xdr:twoCellAnchor editAs="oneCell">
    <xdr:from>
      <xdr:col>7</xdr:col>
      <xdr:colOff>476212</xdr:colOff>
      <xdr:row>37</xdr:row>
      <xdr:rowOff>93958</xdr:rowOff>
    </xdr:from>
    <xdr:to>
      <xdr:col>8</xdr:col>
      <xdr:colOff>175886</xdr:colOff>
      <xdr:row>38</xdr:row>
      <xdr:rowOff>107114</xdr:rowOff>
    </xdr:to>
    <xdr:pic>
      <xdr:nvPicPr>
        <xdr:cNvPr id="706" name="図 705">
          <a:extLst>
            <a:ext uri="{FF2B5EF4-FFF2-40B4-BE49-F238E27FC236}">
              <a16:creationId xmlns:a16="http://schemas.microsoft.com/office/drawing/2014/main" id="{C6011784-AA74-4110-9D07-F25BD3F15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21087847">
          <a:off x="4737062" y="6386808"/>
          <a:ext cx="385474" cy="165556"/>
        </a:xfrm>
        <a:prstGeom prst="rect">
          <a:avLst/>
        </a:prstGeom>
      </xdr:spPr>
    </xdr:pic>
    <xdr:clientData/>
  </xdr:twoCellAnchor>
  <xdr:twoCellAnchor>
    <xdr:from>
      <xdr:col>7</xdr:col>
      <xdr:colOff>219983</xdr:colOff>
      <xdr:row>40</xdr:row>
      <xdr:rowOff>18898</xdr:rowOff>
    </xdr:from>
    <xdr:to>
      <xdr:col>7</xdr:col>
      <xdr:colOff>469447</xdr:colOff>
      <xdr:row>40</xdr:row>
      <xdr:rowOff>159505</xdr:rowOff>
    </xdr:to>
    <xdr:sp macro="" textlink="">
      <xdr:nvSpPr>
        <xdr:cNvPr id="707" name="Text Box 1563">
          <a:extLst>
            <a:ext uri="{FF2B5EF4-FFF2-40B4-BE49-F238E27FC236}">
              <a16:creationId xmlns:a16="http://schemas.microsoft.com/office/drawing/2014/main" id="{C5CAB50E-B3AA-409A-B4D3-6785C65360E4}"/>
            </a:ext>
          </a:extLst>
        </xdr:cNvPr>
        <xdr:cNvSpPr txBox="1">
          <a:spLocks noChangeArrowheads="1"/>
        </xdr:cNvSpPr>
      </xdr:nvSpPr>
      <xdr:spPr bwMode="auto">
        <a:xfrm>
          <a:off x="4480833" y="6794348"/>
          <a:ext cx="249464" cy="14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5</xdr:col>
      <xdr:colOff>285757</xdr:colOff>
      <xdr:row>37</xdr:row>
      <xdr:rowOff>43085</xdr:rowOff>
    </xdr:from>
    <xdr:to>
      <xdr:col>5</xdr:col>
      <xdr:colOff>426358</xdr:colOff>
      <xdr:row>38</xdr:row>
      <xdr:rowOff>108857</xdr:rowOff>
    </xdr:to>
    <xdr:sp macro="" textlink="">
      <xdr:nvSpPr>
        <xdr:cNvPr id="708" name="Text Box 1563">
          <a:extLst>
            <a:ext uri="{FF2B5EF4-FFF2-40B4-BE49-F238E27FC236}">
              <a16:creationId xmlns:a16="http://schemas.microsoft.com/office/drawing/2014/main" id="{4A98735F-651C-4E2C-9D0B-05F086E164A7}"/>
            </a:ext>
          </a:extLst>
        </xdr:cNvPr>
        <xdr:cNvSpPr txBox="1">
          <a:spLocks noChangeArrowheads="1"/>
        </xdr:cNvSpPr>
      </xdr:nvSpPr>
      <xdr:spPr bwMode="auto">
        <a:xfrm>
          <a:off x="3175007" y="6335935"/>
          <a:ext cx="140601" cy="218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5</xdr:col>
      <xdr:colOff>415021</xdr:colOff>
      <xdr:row>39</xdr:row>
      <xdr:rowOff>9072</xdr:rowOff>
    </xdr:from>
    <xdr:to>
      <xdr:col>5</xdr:col>
      <xdr:colOff>428762</xdr:colOff>
      <xdr:row>40</xdr:row>
      <xdr:rowOff>153881</xdr:rowOff>
    </xdr:to>
    <xdr:sp macro="" textlink="">
      <xdr:nvSpPr>
        <xdr:cNvPr id="709" name="Line 141">
          <a:extLst>
            <a:ext uri="{FF2B5EF4-FFF2-40B4-BE49-F238E27FC236}">
              <a16:creationId xmlns:a16="http://schemas.microsoft.com/office/drawing/2014/main" id="{BCBA5C6E-EC48-44B8-9018-504411C48440}"/>
            </a:ext>
          </a:extLst>
        </xdr:cNvPr>
        <xdr:cNvSpPr>
          <a:spLocks noChangeShapeType="1"/>
        </xdr:cNvSpPr>
      </xdr:nvSpPr>
      <xdr:spPr bwMode="auto">
        <a:xfrm flipH="1">
          <a:off x="3304271" y="6619422"/>
          <a:ext cx="13741" cy="309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319839</xdr:colOff>
      <xdr:row>7</xdr:row>
      <xdr:rowOff>108267</xdr:rowOff>
    </xdr:from>
    <xdr:to>
      <xdr:col>10</xdr:col>
      <xdr:colOff>460632</xdr:colOff>
      <xdr:row>8</xdr:row>
      <xdr:rowOff>65058</xdr:rowOff>
    </xdr:to>
    <xdr:sp macro="" textlink="">
      <xdr:nvSpPr>
        <xdr:cNvPr id="710" name="AutoShape 159">
          <a:extLst>
            <a:ext uri="{FF2B5EF4-FFF2-40B4-BE49-F238E27FC236}">
              <a16:creationId xmlns:a16="http://schemas.microsoft.com/office/drawing/2014/main" id="{557BA625-DF65-45E8-B66C-A19C52B0E680}"/>
            </a:ext>
          </a:extLst>
        </xdr:cNvPr>
        <xdr:cNvSpPr>
          <a:spLocks noChangeArrowheads="1"/>
        </xdr:cNvSpPr>
      </xdr:nvSpPr>
      <xdr:spPr bwMode="auto">
        <a:xfrm>
          <a:off x="6638089" y="1321117"/>
          <a:ext cx="140793" cy="1218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160650</xdr:colOff>
      <xdr:row>37</xdr:row>
      <xdr:rowOff>123791</xdr:rowOff>
    </xdr:from>
    <xdr:to>
      <xdr:col>7</xdr:col>
      <xdr:colOff>535562</xdr:colOff>
      <xdr:row>39</xdr:row>
      <xdr:rowOff>29945</xdr:rowOff>
    </xdr:to>
    <xdr:pic>
      <xdr:nvPicPr>
        <xdr:cNvPr id="711" name="図 710">
          <a:extLst>
            <a:ext uri="{FF2B5EF4-FFF2-40B4-BE49-F238E27FC236}">
              <a16:creationId xmlns:a16="http://schemas.microsoft.com/office/drawing/2014/main" id="{2B4D8099-C6E4-47D9-95C6-D8E59EA4B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21000000">
          <a:off x="4421500" y="6416641"/>
          <a:ext cx="374912" cy="223654"/>
        </a:xfrm>
        <a:prstGeom prst="rect">
          <a:avLst/>
        </a:prstGeom>
      </xdr:spPr>
    </xdr:pic>
    <xdr:clientData/>
  </xdr:twoCellAnchor>
  <xdr:twoCellAnchor editAs="oneCell">
    <xdr:from>
      <xdr:col>8</xdr:col>
      <xdr:colOff>400937</xdr:colOff>
      <xdr:row>36</xdr:row>
      <xdr:rowOff>99889</xdr:rowOff>
    </xdr:from>
    <xdr:to>
      <xdr:col>8</xdr:col>
      <xdr:colOff>670812</xdr:colOff>
      <xdr:row>38</xdr:row>
      <xdr:rowOff>12289</xdr:rowOff>
    </xdr:to>
    <xdr:grpSp>
      <xdr:nvGrpSpPr>
        <xdr:cNvPr id="712" name="Group 6672">
          <a:extLst>
            <a:ext uri="{FF2B5EF4-FFF2-40B4-BE49-F238E27FC236}">
              <a16:creationId xmlns:a16="http://schemas.microsoft.com/office/drawing/2014/main" id="{9610C00C-A401-4E05-BE8F-54FCA757C232}"/>
            </a:ext>
          </a:extLst>
        </xdr:cNvPr>
        <xdr:cNvGrpSpPr>
          <a:grpSpLocks/>
        </xdr:cNvGrpSpPr>
      </xdr:nvGrpSpPr>
      <xdr:grpSpPr bwMode="auto">
        <a:xfrm>
          <a:off x="5337070" y="6221686"/>
          <a:ext cx="269875" cy="229900"/>
          <a:chOff x="536" y="110"/>
          <a:chExt cx="46" cy="44"/>
        </a:xfrm>
      </xdr:grpSpPr>
      <xdr:pic>
        <xdr:nvPicPr>
          <xdr:cNvPr id="713" name="Picture 6673" descr="route2">
            <a:extLst>
              <a:ext uri="{FF2B5EF4-FFF2-40B4-BE49-F238E27FC236}">
                <a16:creationId xmlns:a16="http://schemas.microsoft.com/office/drawing/2014/main" id="{8C1B5653-7096-BFEF-6FA8-93CD3B4B2D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4" name="Text Box 6674">
            <a:extLst>
              <a:ext uri="{FF2B5EF4-FFF2-40B4-BE49-F238E27FC236}">
                <a16:creationId xmlns:a16="http://schemas.microsoft.com/office/drawing/2014/main" id="{2CB59ACC-A0BB-F1D2-2597-5FBCDE81BB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52160</xdr:colOff>
      <xdr:row>36</xdr:row>
      <xdr:rowOff>81643</xdr:rowOff>
    </xdr:from>
    <xdr:to>
      <xdr:col>8</xdr:col>
      <xdr:colOff>201838</xdr:colOff>
      <xdr:row>38</xdr:row>
      <xdr:rowOff>47626</xdr:rowOff>
    </xdr:to>
    <xdr:sp macro="" textlink="">
      <xdr:nvSpPr>
        <xdr:cNvPr id="715" name="Text Box 1563">
          <a:extLst>
            <a:ext uri="{FF2B5EF4-FFF2-40B4-BE49-F238E27FC236}">
              <a16:creationId xmlns:a16="http://schemas.microsoft.com/office/drawing/2014/main" id="{DFC30BEF-7E20-4FF1-9586-3B031F8662C7}"/>
            </a:ext>
          </a:extLst>
        </xdr:cNvPr>
        <xdr:cNvSpPr txBox="1">
          <a:spLocks noChangeArrowheads="1"/>
        </xdr:cNvSpPr>
      </xdr:nvSpPr>
      <xdr:spPr bwMode="auto">
        <a:xfrm>
          <a:off x="4998810" y="6209393"/>
          <a:ext cx="149678" cy="283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                            </a:t>
          </a:r>
        </a:p>
      </xdr:txBody>
    </xdr:sp>
    <xdr:clientData/>
  </xdr:twoCellAnchor>
  <xdr:twoCellAnchor>
    <xdr:from>
      <xdr:col>7</xdr:col>
      <xdr:colOff>238122</xdr:colOff>
      <xdr:row>36</xdr:row>
      <xdr:rowOff>98279</xdr:rowOff>
    </xdr:from>
    <xdr:to>
      <xdr:col>7</xdr:col>
      <xdr:colOff>642554</xdr:colOff>
      <xdr:row>37</xdr:row>
      <xdr:rowOff>117178</xdr:rowOff>
    </xdr:to>
    <xdr:sp macro="" textlink="">
      <xdr:nvSpPr>
        <xdr:cNvPr id="716" name="Text Box 1664">
          <a:extLst>
            <a:ext uri="{FF2B5EF4-FFF2-40B4-BE49-F238E27FC236}">
              <a16:creationId xmlns:a16="http://schemas.microsoft.com/office/drawing/2014/main" id="{7BE0FF8F-33F8-4A2F-B17C-DDEAE6A30B22}"/>
            </a:ext>
          </a:extLst>
        </xdr:cNvPr>
        <xdr:cNvSpPr txBox="1">
          <a:spLocks noChangeArrowheads="1"/>
        </xdr:cNvSpPr>
      </xdr:nvSpPr>
      <xdr:spPr bwMode="auto">
        <a:xfrm>
          <a:off x="4498972" y="6226029"/>
          <a:ext cx="404432" cy="18399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chemeClr val="tx2">
                <a:lumMod val="60000"/>
                <a:lumOff val="4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508000</xdr:colOff>
      <xdr:row>33</xdr:row>
      <xdr:rowOff>127000</xdr:rowOff>
    </xdr:from>
    <xdr:to>
      <xdr:col>8</xdr:col>
      <xdr:colOff>4988</xdr:colOff>
      <xdr:row>35</xdr:row>
      <xdr:rowOff>166310</xdr:rowOff>
    </xdr:to>
    <xdr:sp macro="" textlink="">
      <xdr:nvSpPr>
        <xdr:cNvPr id="717" name="Freeform 292">
          <a:extLst>
            <a:ext uri="{FF2B5EF4-FFF2-40B4-BE49-F238E27FC236}">
              <a16:creationId xmlns:a16="http://schemas.microsoft.com/office/drawing/2014/main" id="{796F5295-B087-4493-98A8-43D3D424F37A}"/>
            </a:ext>
          </a:extLst>
        </xdr:cNvPr>
        <xdr:cNvSpPr>
          <a:spLocks/>
        </xdr:cNvSpPr>
      </xdr:nvSpPr>
      <xdr:spPr bwMode="auto">
        <a:xfrm rot="16200000" flipV="1">
          <a:off x="4669139" y="5833761"/>
          <a:ext cx="382210" cy="182788"/>
        </a:xfrm>
        <a:custGeom>
          <a:avLst/>
          <a:gdLst>
            <a:gd name="T0" fmla="*/ 2147483647 w 10198"/>
            <a:gd name="T1" fmla="*/ 2147483647 h 19848"/>
            <a:gd name="T2" fmla="*/ 2147483647 w 10198"/>
            <a:gd name="T3" fmla="*/ 2147483647 h 19848"/>
            <a:gd name="T4" fmla="*/ 2147483647 w 10198"/>
            <a:gd name="T5" fmla="*/ 0 h 19848"/>
            <a:gd name="T6" fmla="*/ 2147483647 w 10198"/>
            <a:gd name="T7" fmla="*/ 2147483647 h 19848"/>
            <a:gd name="T8" fmla="*/ 0 w 10198"/>
            <a:gd name="T9" fmla="*/ 2147483647 h 198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98 w 10198"/>
            <a:gd name="connsiteY0" fmla="*/ 19848 h 19848"/>
            <a:gd name="connsiteX1" fmla="*/ 7522 w 10198"/>
            <a:gd name="connsiteY1" fmla="*/ 5000 h 19848"/>
            <a:gd name="connsiteX2" fmla="*/ 4513 w 10198"/>
            <a:gd name="connsiteY2" fmla="*/ 0 h 19848"/>
            <a:gd name="connsiteX3" fmla="*/ 2832 w 10198"/>
            <a:gd name="connsiteY3" fmla="*/ 8333 h 19848"/>
            <a:gd name="connsiteX4" fmla="*/ 0 w 10198"/>
            <a:gd name="connsiteY4" fmla="*/ 6667 h 19848"/>
            <a:gd name="connsiteX0" fmla="*/ 10198 w 10198"/>
            <a:gd name="connsiteY0" fmla="*/ 19848 h 19848"/>
            <a:gd name="connsiteX1" fmla="*/ 7522 w 10198"/>
            <a:gd name="connsiteY1" fmla="*/ 5000 h 19848"/>
            <a:gd name="connsiteX2" fmla="*/ 4513 w 10198"/>
            <a:gd name="connsiteY2" fmla="*/ 0 h 19848"/>
            <a:gd name="connsiteX3" fmla="*/ 2832 w 10198"/>
            <a:gd name="connsiteY3" fmla="*/ 8333 h 19848"/>
            <a:gd name="connsiteX4" fmla="*/ 0 w 10198"/>
            <a:gd name="connsiteY4" fmla="*/ 6667 h 19848"/>
            <a:gd name="connsiteX0" fmla="*/ 7366 w 7366"/>
            <a:gd name="connsiteY0" fmla="*/ 19848 h 19848"/>
            <a:gd name="connsiteX1" fmla="*/ 4690 w 7366"/>
            <a:gd name="connsiteY1" fmla="*/ 5000 h 19848"/>
            <a:gd name="connsiteX2" fmla="*/ 1681 w 7366"/>
            <a:gd name="connsiteY2" fmla="*/ 0 h 19848"/>
            <a:gd name="connsiteX3" fmla="*/ 0 w 7366"/>
            <a:gd name="connsiteY3" fmla="*/ 8333 h 19848"/>
            <a:gd name="connsiteX0" fmla="*/ 7718 w 7718"/>
            <a:gd name="connsiteY0" fmla="*/ 10000 h 10000"/>
            <a:gd name="connsiteX1" fmla="*/ 4085 w 7718"/>
            <a:gd name="connsiteY1" fmla="*/ 2519 h 10000"/>
            <a:gd name="connsiteX2" fmla="*/ 0 w 7718"/>
            <a:gd name="connsiteY2" fmla="*/ 0 h 10000"/>
            <a:gd name="connsiteX0" fmla="*/ 8140 w 8140"/>
            <a:gd name="connsiteY0" fmla="*/ 13968 h 13968"/>
            <a:gd name="connsiteX1" fmla="*/ 3433 w 8140"/>
            <a:gd name="connsiteY1" fmla="*/ 6487 h 13968"/>
            <a:gd name="connsiteX2" fmla="*/ 0 w 8140"/>
            <a:gd name="connsiteY2" fmla="*/ 0 h 139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40" h="13968">
              <a:moveTo>
                <a:pt x="8140" y="13968"/>
              </a:moveTo>
              <a:cubicBezTo>
                <a:pt x="7363" y="13968"/>
                <a:pt x="4790" y="8815"/>
                <a:pt x="3433" y="6487"/>
              </a:cubicBezTo>
              <a:cubicBezTo>
                <a:pt x="2076" y="4159"/>
                <a:pt x="1557" y="0"/>
                <a:pt x="0" y="0"/>
              </a:cubicBezTo>
            </a:path>
          </a:pathLst>
        </a:custGeom>
        <a:noFill/>
        <a:ln w="12700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600975</xdr:colOff>
      <xdr:row>33</xdr:row>
      <xdr:rowOff>11340</xdr:rowOff>
    </xdr:from>
    <xdr:to>
      <xdr:col>8</xdr:col>
      <xdr:colOff>328084</xdr:colOff>
      <xdr:row>34</xdr:row>
      <xdr:rowOff>15875</xdr:rowOff>
    </xdr:to>
    <xdr:sp macro="" textlink="">
      <xdr:nvSpPr>
        <xdr:cNvPr id="718" name="Text Box 1664">
          <a:extLst>
            <a:ext uri="{FF2B5EF4-FFF2-40B4-BE49-F238E27FC236}">
              <a16:creationId xmlns:a16="http://schemas.microsoft.com/office/drawing/2014/main" id="{84BDE8A8-10DF-48DA-A4DE-5EC244302B29}"/>
            </a:ext>
          </a:extLst>
        </xdr:cNvPr>
        <xdr:cNvSpPr txBox="1">
          <a:spLocks noChangeArrowheads="1"/>
        </xdr:cNvSpPr>
      </xdr:nvSpPr>
      <xdr:spPr bwMode="auto">
        <a:xfrm>
          <a:off x="4861825" y="5618390"/>
          <a:ext cx="412909" cy="1823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ＭＳ Ｐゴシック"/>
              <a:ea typeface="ＭＳ Ｐゴシック"/>
            </a:rPr>
            <a:t>日野川</a:t>
          </a:r>
          <a:endParaRPr lang="en-US" altLang="ja-JP" sz="900" b="1" i="0" u="none" strike="noStrike" baseline="0">
            <a:solidFill>
              <a:schemeClr val="tx2">
                <a:lumMod val="60000"/>
                <a:lumOff val="4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606449</xdr:colOff>
      <xdr:row>46</xdr:row>
      <xdr:rowOff>132452</xdr:rowOff>
    </xdr:from>
    <xdr:ext cx="96586" cy="297337"/>
    <xdr:sp macro="" textlink="">
      <xdr:nvSpPr>
        <xdr:cNvPr id="719" name="Text Box 1664">
          <a:extLst>
            <a:ext uri="{FF2B5EF4-FFF2-40B4-BE49-F238E27FC236}">
              <a16:creationId xmlns:a16="http://schemas.microsoft.com/office/drawing/2014/main" id="{9A34716F-F0E6-4FFB-8C7F-D100C173FFC7}"/>
            </a:ext>
          </a:extLst>
        </xdr:cNvPr>
        <xdr:cNvSpPr txBox="1">
          <a:spLocks noChangeArrowheads="1"/>
        </xdr:cNvSpPr>
      </xdr:nvSpPr>
      <xdr:spPr bwMode="auto">
        <a:xfrm>
          <a:off x="1438299" y="7930252"/>
          <a:ext cx="96586" cy="297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今庄宿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219225</xdr:colOff>
      <xdr:row>47</xdr:row>
      <xdr:rowOff>5039</xdr:rowOff>
    </xdr:from>
    <xdr:to>
      <xdr:col>2</xdr:col>
      <xdr:colOff>335139</xdr:colOff>
      <xdr:row>48</xdr:row>
      <xdr:rowOff>100793</xdr:rowOff>
    </xdr:to>
    <xdr:sp macro="" textlink="">
      <xdr:nvSpPr>
        <xdr:cNvPr id="720" name="Text Box 1664">
          <a:extLst>
            <a:ext uri="{FF2B5EF4-FFF2-40B4-BE49-F238E27FC236}">
              <a16:creationId xmlns:a16="http://schemas.microsoft.com/office/drawing/2014/main" id="{ACB26D8F-7A6A-4A39-B6A7-BF2E0A96CAAE}"/>
            </a:ext>
          </a:extLst>
        </xdr:cNvPr>
        <xdr:cNvSpPr txBox="1">
          <a:spLocks noChangeArrowheads="1"/>
        </xdr:cNvSpPr>
      </xdr:nvSpPr>
      <xdr:spPr bwMode="auto">
        <a:xfrm>
          <a:off x="1051075" y="7967939"/>
          <a:ext cx="115914" cy="2608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/>
        <a:lstStyle/>
        <a:p>
          <a:pPr algn="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・そば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292300</xdr:colOff>
      <xdr:row>46</xdr:row>
      <xdr:rowOff>156223</xdr:rowOff>
    </xdr:from>
    <xdr:to>
      <xdr:col>2</xdr:col>
      <xdr:colOff>423333</xdr:colOff>
      <xdr:row>48</xdr:row>
      <xdr:rowOff>118432</xdr:rowOff>
    </xdr:to>
    <xdr:sp macro="" textlink="">
      <xdr:nvSpPr>
        <xdr:cNvPr id="721" name="Text Box 1664">
          <a:extLst>
            <a:ext uri="{FF2B5EF4-FFF2-40B4-BE49-F238E27FC236}">
              <a16:creationId xmlns:a16="http://schemas.microsoft.com/office/drawing/2014/main" id="{7FDBBEAD-C275-4D44-ACDC-2FF265A8DAB7}"/>
            </a:ext>
          </a:extLst>
        </xdr:cNvPr>
        <xdr:cNvSpPr txBox="1">
          <a:spLocks noChangeArrowheads="1"/>
        </xdr:cNvSpPr>
      </xdr:nvSpPr>
      <xdr:spPr bwMode="auto">
        <a:xfrm>
          <a:off x="1124150" y="7954023"/>
          <a:ext cx="131033" cy="29240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忠兵衛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6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414109</xdr:colOff>
      <xdr:row>45</xdr:row>
      <xdr:rowOff>47871</xdr:rowOff>
    </xdr:from>
    <xdr:to>
      <xdr:col>4</xdr:col>
      <xdr:colOff>638402</xdr:colOff>
      <xdr:row>46</xdr:row>
      <xdr:rowOff>131193</xdr:rowOff>
    </xdr:to>
    <xdr:pic>
      <xdr:nvPicPr>
        <xdr:cNvPr id="722" name="図 67" descr="「コンビニのロゴ」の画像検索結果">
          <a:extLst>
            <a:ext uri="{FF2B5EF4-FFF2-40B4-BE49-F238E27FC236}">
              <a16:creationId xmlns:a16="http://schemas.microsoft.com/office/drawing/2014/main" id="{F4F878BA-08A7-4E24-8A0A-2DBBC4A5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546136">
          <a:off x="2617559" y="7680571"/>
          <a:ext cx="224293" cy="24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286632</xdr:colOff>
      <xdr:row>44</xdr:row>
      <xdr:rowOff>101427</xdr:rowOff>
    </xdr:from>
    <xdr:to>
      <xdr:col>2</xdr:col>
      <xdr:colOff>560034</xdr:colOff>
      <xdr:row>45</xdr:row>
      <xdr:rowOff>35280</xdr:rowOff>
    </xdr:to>
    <xdr:sp macro="" textlink="">
      <xdr:nvSpPr>
        <xdr:cNvPr id="723" name="Text Box 1563">
          <a:extLst>
            <a:ext uri="{FF2B5EF4-FFF2-40B4-BE49-F238E27FC236}">
              <a16:creationId xmlns:a16="http://schemas.microsoft.com/office/drawing/2014/main" id="{CEEB3337-CDF7-4190-B424-CDBA31A84CBF}"/>
            </a:ext>
          </a:extLst>
        </xdr:cNvPr>
        <xdr:cNvSpPr txBox="1">
          <a:spLocks noChangeArrowheads="1"/>
        </xdr:cNvSpPr>
      </xdr:nvSpPr>
      <xdr:spPr bwMode="auto">
        <a:xfrm>
          <a:off x="1118482" y="7556327"/>
          <a:ext cx="273402" cy="1116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twoCellAnchor>
  <xdr:twoCellAnchor editAs="oneCell">
    <xdr:from>
      <xdr:col>4</xdr:col>
      <xdr:colOff>39687</xdr:colOff>
      <xdr:row>46</xdr:row>
      <xdr:rowOff>66148</xdr:rowOff>
    </xdr:from>
    <xdr:to>
      <xdr:col>5</xdr:col>
      <xdr:colOff>11752</xdr:colOff>
      <xdr:row>47</xdr:row>
      <xdr:rowOff>79788</xdr:rowOff>
    </xdr:to>
    <xdr:pic>
      <xdr:nvPicPr>
        <xdr:cNvPr id="724" name="図 723">
          <a:extLst>
            <a:ext uri="{FF2B5EF4-FFF2-40B4-BE49-F238E27FC236}">
              <a16:creationId xmlns:a16="http://schemas.microsoft.com/office/drawing/2014/main" id="{39885634-DEB3-4AD1-A08C-FB66E884B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1758274">
          <a:off x="2243137" y="7863948"/>
          <a:ext cx="657865" cy="178740"/>
        </a:xfrm>
        <a:prstGeom prst="rect">
          <a:avLst/>
        </a:prstGeom>
      </xdr:spPr>
    </xdr:pic>
    <xdr:clientData/>
  </xdr:twoCellAnchor>
  <xdr:twoCellAnchor>
    <xdr:from>
      <xdr:col>2</xdr:col>
      <xdr:colOff>339548</xdr:colOff>
      <xdr:row>38</xdr:row>
      <xdr:rowOff>123470</xdr:rowOff>
    </xdr:from>
    <xdr:to>
      <xdr:col>2</xdr:col>
      <xdr:colOff>543656</xdr:colOff>
      <xdr:row>39</xdr:row>
      <xdr:rowOff>123468</xdr:rowOff>
    </xdr:to>
    <xdr:sp macro="" textlink="">
      <xdr:nvSpPr>
        <xdr:cNvPr id="725" name="六角形 724">
          <a:extLst>
            <a:ext uri="{FF2B5EF4-FFF2-40B4-BE49-F238E27FC236}">
              <a16:creationId xmlns:a16="http://schemas.microsoft.com/office/drawing/2014/main" id="{517DC0E7-B51F-4953-A8F9-77261405BAA4}"/>
            </a:ext>
          </a:extLst>
        </xdr:cNvPr>
        <xdr:cNvSpPr/>
      </xdr:nvSpPr>
      <xdr:spPr bwMode="auto">
        <a:xfrm>
          <a:off x="1171398" y="6568720"/>
          <a:ext cx="204108" cy="1650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66146</xdr:colOff>
      <xdr:row>20</xdr:row>
      <xdr:rowOff>97015</xdr:rowOff>
    </xdr:from>
    <xdr:to>
      <xdr:col>12</xdr:col>
      <xdr:colOff>687916</xdr:colOff>
      <xdr:row>21</xdr:row>
      <xdr:rowOff>88197</xdr:rowOff>
    </xdr:to>
    <xdr:sp macro="" textlink="">
      <xdr:nvSpPr>
        <xdr:cNvPr id="726" name="Text Box 417">
          <a:extLst>
            <a:ext uri="{FF2B5EF4-FFF2-40B4-BE49-F238E27FC236}">
              <a16:creationId xmlns:a16="http://schemas.microsoft.com/office/drawing/2014/main" id="{8D476B8A-B87F-4188-99F4-E6F2DBD062EC}"/>
            </a:ext>
          </a:extLst>
        </xdr:cNvPr>
        <xdr:cNvSpPr txBox="1">
          <a:spLocks noChangeArrowheads="1"/>
        </xdr:cNvSpPr>
      </xdr:nvSpPr>
      <xdr:spPr bwMode="auto">
        <a:xfrm>
          <a:off x="7775046" y="3494265"/>
          <a:ext cx="621770" cy="156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風車の基へ</a:t>
          </a:r>
        </a:p>
      </xdr:txBody>
    </xdr:sp>
    <xdr:clientData/>
  </xdr:twoCellAnchor>
  <xdr:twoCellAnchor>
    <xdr:from>
      <xdr:col>8</xdr:col>
      <xdr:colOff>140811</xdr:colOff>
      <xdr:row>45</xdr:row>
      <xdr:rowOff>153689</xdr:rowOff>
    </xdr:from>
    <xdr:to>
      <xdr:col>8</xdr:col>
      <xdr:colOff>283686</xdr:colOff>
      <xdr:row>46</xdr:row>
      <xdr:rowOff>97195</xdr:rowOff>
    </xdr:to>
    <xdr:sp macro="" textlink="">
      <xdr:nvSpPr>
        <xdr:cNvPr id="727" name="AutoShape 459">
          <a:extLst>
            <a:ext uri="{FF2B5EF4-FFF2-40B4-BE49-F238E27FC236}">
              <a16:creationId xmlns:a16="http://schemas.microsoft.com/office/drawing/2014/main" id="{1DE62777-A6F4-4346-857D-D32278B48926}"/>
            </a:ext>
          </a:extLst>
        </xdr:cNvPr>
        <xdr:cNvSpPr>
          <a:spLocks noChangeArrowheads="1"/>
        </xdr:cNvSpPr>
      </xdr:nvSpPr>
      <xdr:spPr bwMode="auto">
        <a:xfrm>
          <a:off x="5087461" y="7786389"/>
          <a:ext cx="142875" cy="1086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667682</xdr:colOff>
      <xdr:row>43</xdr:row>
      <xdr:rowOff>144744</xdr:rowOff>
    </xdr:from>
    <xdr:to>
      <xdr:col>3</xdr:col>
      <xdr:colOff>612048</xdr:colOff>
      <xdr:row>44</xdr:row>
      <xdr:rowOff>111671</xdr:rowOff>
    </xdr:to>
    <xdr:pic>
      <xdr:nvPicPr>
        <xdr:cNvPr id="728" name="図 727">
          <a:extLst>
            <a:ext uri="{FF2B5EF4-FFF2-40B4-BE49-F238E27FC236}">
              <a16:creationId xmlns:a16="http://schemas.microsoft.com/office/drawing/2014/main" id="{2A763E76-5D69-4C32-B3BA-1B1C7CD36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1550085">
          <a:off x="1499532" y="7434544"/>
          <a:ext cx="630166" cy="132027"/>
        </a:xfrm>
        <a:prstGeom prst="rect">
          <a:avLst/>
        </a:prstGeom>
      </xdr:spPr>
    </xdr:pic>
    <xdr:clientData/>
  </xdr:twoCellAnchor>
  <xdr:twoCellAnchor>
    <xdr:from>
      <xdr:col>2</xdr:col>
      <xdr:colOff>68548</xdr:colOff>
      <xdr:row>62</xdr:row>
      <xdr:rowOff>137991</xdr:rowOff>
    </xdr:from>
    <xdr:to>
      <xdr:col>2</xdr:col>
      <xdr:colOff>218226</xdr:colOff>
      <xdr:row>64</xdr:row>
      <xdr:rowOff>94635</xdr:rowOff>
    </xdr:to>
    <xdr:sp macro="" textlink="">
      <xdr:nvSpPr>
        <xdr:cNvPr id="729" name="Text Box 1563">
          <a:extLst>
            <a:ext uri="{FF2B5EF4-FFF2-40B4-BE49-F238E27FC236}">
              <a16:creationId xmlns:a16="http://schemas.microsoft.com/office/drawing/2014/main" id="{550448A0-5500-4E8D-9F59-890A4AD2BA7E}"/>
            </a:ext>
          </a:extLst>
        </xdr:cNvPr>
        <xdr:cNvSpPr txBox="1">
          <a:spLocks noChangeArrowheads="1"/>
        </xdr:cNvSpPr>
      </xdr:nvSpPr>
      <xdr:spPr bwMode="auto">
        <a:xfrm>
          <a:off x="900398" y="10653591"/>
          <a:ext cx="149678" cy="299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                                                                   </a:t>
          </a:r>
        </a:p>
      </xdr:txBody>
    </xdr:sp>
    <xdr:clientData/>
  </xdr:twoCellAnchor>
  <xdr:twoCellAnchor>
    <xdr:from>
      <xdr:col>2</xdr:col>
      <xdr:colOff>415557</xdr:colOff>
      <xdr:row>47</xdr:row>
      <xdr:rowOff>51364</xdr:rowOff>
    </xdr:from>
    <xdr:to>
      <xdr:col>2</xdr:col>
      <xdr:colOff>550956</xdr:colOff>
      <xdr:row>48</xdr:row>
      <xdr:rowOff>135405</xdr:rowOff>
    </xdr:to>
    <xdr:sp macro="" textlink="">
      <xdr:nvSpPr>
        <xdr:cNvPr id="730" name="Text Box 1563">
          <a:extLst>
            <a:ext uri="{FF2B5EF4-FFF2-40B4-BE49-F238E27FC236}">
              <a16:creationId xmlns:a16="http://schemas.microsoft.com/office/drawing/2014/main" id="{64D6FAE2-B863-4CB0-8D13-9D8501EC34A1}"/>
            </a:ext>
          </a:extLst>
        </xdr:cNvPr>
        <xdr:cNvSpPr txBox="1">
          <a:spLocks noChangeArrowheads="1"/>
        </xdr:cNvSpPr>
      </xdr:nvSpPr>
      <xdr:spPr bwMode="auto">
        <a:xfrm>
          <a:off x="1247407" y="8014264"/>
          <a:ext cx="135399" cy="249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                                                                   </a:t>
          </a:r>
        </a:p>
      </xdr:txBody>
    </xdr:sp>
    <xdr:clientData/>
  </xdr:twoCellAnchor>
  <xdr:twoCellAnchor>
    <xdr:from>
      <xdr:col>3</xdr:col>
      <xdr:colOff>577215</xdr:colOff>
      <xdr:row>47</xdr:row>
      <xdr:rowOff>32687</xdr:rowOff>
    </xdr:from>
    <xdr:to>
      <xdr:col>4</xdr:col>
      <xdr:colOff>3180</xdr:colOff>
      <xdr:row>48</xdr:row>
      <xdr:rowOff>162089</xdr:rowOff>
    </xdr:to>
    <xdr:sp macro="" textlink="">
      <xdr:nvSpPr>
        <xdr:cNvPr id="731" name="Text Box 1563">
          <a:extLst>
            <a:ext uri="{FF2B5EF4-FFF2-40B4-BE49-F238E27FC236}">
              <a16:creationId xmlns:a16="http://schemas.microsoft.com/office/drawing/2014/main" id="{056B89AA-404C-4526-83FF-AB53B33C840A}"/>
            </a:ext>
          </a:extLst>
        </xdr:cNvPr>
        <xdr:cNvSpPr txBox="1">
          <a:spLocks noChangeArrowheads="1"/>
        </xdr:cNvSpPr>
      </xdr:nvSpPr>
      <xdr:spPr bwMode="auto">
        <a:xfrm>
          <a:off x="2094865" y="7995587"/>
          <a:ext cx="111765" cy="29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                                                                   </a:t>
          </a:r>
        </a:p>
      </xdr:txBody>
    </xdr:sp>
    <xdr:clientData/>
  </xdr:twoCellAnchor>
  <xdr:twoCellAnchor>
    <xdr:from>
      <xdr:col>3</xdr:col>
      <xdr:colOff>504260</xdr:colOff>
      <xdr:row>51</xdr:row>
      <xdr:rowOff>42021</xdr:rowOff>
    </xdr:from>
    <xdr:to>
      <xdr:col>4</xdr:col>
      <xdr:colOff>46689</xdr:colOff>
      <xdr:row>52</xdr:row>
      <xdr:rowOff>97708</xdr:rowOff>
    </xdr:to>
    <xdr:pic>
      <xdr:nvPicPr>
        <xdr:cNvPr id="732" name="図 67" descr="「コンビニのロゴ」の画像検索結果">
          <a:extLst>
            <a:ext uri="{FF2B5EF4-FFF2-40B4-BE49-F238E27FC236}">
              <a16:creationId xmlns:a16="http://schemas.microsoft.com/office/drawing/2014/main" id="{78774715-F840-42F2-8E08-34608D09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21910" y="8684371"/>
          <a:ext cx="228229" cy="220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236</xdr:colOff>
      <xdr:row>47</xdr:row>
      <xdr:rowOff>85734</xdr:rowOff>
    </xdr:from>
    <xdr:to>
      <xdr:col>8</xdr:col>
      <xdr:colOff>166723</xdr:colOff>
      <xdr:row>48</xdr:row>
      <xdr:rowOff>39290</xdr:rowOff>
    </xdr:to>
    <xdr:sp macro="" textlink="">
      <xdr:nvSpPr>
        <xdr:cNvPr id="733" name="六角形 732">
          <a:extLst>
            <a:ext uri="{FF2B5EF4-FFF2-40B4-BE49-F238E27FC236}">
              <a16:creationId xmlns:a16="http://schemas.microsoft.com/office/drawing/2014/main" id="{BF72D31A-47C8-4A12-B8E7-105F5C71621A}"/>
            </a:ext>
          </a:extLst>
        </xdr:cNvPr>
        <xdr:cNvSpPr/>
      </xdr:nvSpPr>
      <xdr:spPr bwMode="auto">
        <a:xfrm>
          <a:off x="4946886" y="8048634"/>
          <a:ext cx="166487" cy="118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392199</xdr:colOff>
      <xdr:row>59</xdr:row>
      <xdr:rowOff>144747</xdr:rowOff>
    </xdr:from>
    <xdr:to>
      <xdr:col>3</xdr:col>
      <xdr:colOff>625276</xdr:colOff>
      <xdr:row>61</xdr:row>
      <xdr:rowOff>29369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F0F7C376-B24F-4E8F-9D66-A0BB8BC4B9A7}"/>
            </a:ext>
          </a:extLst>
        </xdr:cNvPr>
        <xdr:cNvSpPr/>
      </xdr:nvSpPr>
      <xdr:spPr bwMode="auto">
        <a:xfrm>
          <a:off x="1909849" y="10139647"/>
          <a:ext cx="233077" cy="2338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126063</xdr:colOff>
      <xdr:row>63</xdr:row>
      <xdr:rowOff>18679</xdr:rowOff>
    </xdr:from>
    <xdr:to>
      <xdr:col>4</xdr:col>
      <xdr:colOff>307595</xdr:colOff>
      <xdr:row>63</xdr:row>
      <xdr:rowOff>161839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7868CDF4-85F6-4B19-A43F-1AF3C76A4AD5}"/>
            </a:ext>
          </a:extLst>
        </xdr:cNvPr>
        <xdr:cNvSpPr/>
      </xdr:nvSpPr>
      <xdr:spPr bwMode="auto">
        <a:xfrm>
          <a:off x="2329513" y="10699379"/>
          <a:ext cx="181532" cy="143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3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275474</xdr:colOff>
      <xdr:row>61</xdr:row>
      <xdr:rowOff>46690</xdr:rowOff>
    </xdr:from>
    <xdr:to>
      <xdr:col>1</xdr:col>
      <xdr:colOff>457006</xdr:colOff>
      <xdr:row>62</xdr:row>
      <xdr:rowOff>26431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13B2C739-3D1F-4CF7-B381-77DEA2343458}"/>
            </a:ext>
          </a:extLst>
        </xdr:cNvPr>
        <xdr:cNvSpPr/>
      </xdr:nvSpPr>
      <xdr:spPr bwMode="auto">
        <a:xfrm>
          <a:off x="421524" y="10390840"/>
          <a:ext cx="181532" cy="1511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3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88711</xdr:colOff>
      <xdr:row>59</xdr:row>
      <xdr:rowOff>130732</xdr:rowOff>
    </xdr:from>
    <xdr:to>
      <xdr:col>2</xdr:col>
      <xdr:colOff>270243</xdr:colOff>
      <xdr:row>60</xdr:row>
      <xdr:rowOff>96466</xdr:rowOff>
    </xdr:to>
    <xdr:sp macro="" textlink="">
      <xdr:nvSpPr>
        <xdr:cNvPr id="737" name="六角形 736">
          <a:extLst>
            <a:ext uri="{FF2B5EF4-FFF2-40B4-BE49-F238E27FC236}">
              <a16:creationId xmlns:a16="http://schemas.microsoft.com/office/drawing/2014/main" id="{1AB5ACF6-8C82-4C82-B45A-38241EC6F5EC}"/>
            </a:ext>
          </a:extLst>
        </xdr:cNvPr>
        <xdr:cNvSpPr/>
      </xdr:nvSpPr>
      <xdr:spPr bwMode="auto">
        <a:xfrm>
          <a:off x="920561" y="10125632"/>
          <a:ext cx="181532" cy="143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3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oneCellAnchor>
    <xdr:from>
      <xdr:col>8</xdr:col>
      <xdr:colOff>180201</xdr:colOff>
      <xdr:row>43</xdr:row>
      <xdr:rowOff>51954</xdr:rowOff>
    </xdr:from>
    <xdr:ext cx="266014" cy="143694"/>
    <xdr:sp macro="" textlink="">
      <xdr:nvSpPr>
        <xdr:cNvPr id="738" name="Text Box 1664">
          <a:extLst>
            <a:ext uri="{FF2B5EF4-FFF2-40B4-BE49-F238E27FC236}">
              <a16:creationId xmlns:a16="http://schemas.microsoft.com/office/drawing/2014/main" id="{A2154FED-3A5A-4BBF-800E-6E1760F62C13}"/>
            </a:ext>
          </a:extLst>
        </xdr:cNvPr>
        <xdr:cNvSpPr txBox="1">
          <a:spLocks noChangeArrowheads="1"/>
        </xdr:cNvSpPr>
      </xdr:nvSpPr>
      <xdr:spPr bwMode="auto">
        <a:xfrm>
          <a:off x="5126851" y="7341754"/>
          <a:ext cx="266014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228032</xdr:colOff>
      <xdr:row>44</xdr:row>
      <xdr:rowOff>123394</xdr:rowOff>
    </xdr:from>
    <xdr:to>
      <xdr:col>8</xdr:col>
      <xdr:colOff>624908</xdr:colOff>
      <xdr:row>46</xdr:row>
      <xdr:rowOff>134640</xdr:rowOff>
    </xdr:to>
    <xdr:pic>
      <xdr:nvPicPr>
        <xdr:cNvPr id="739" name="図 738">
          <a:extLst>
            <a:ext uri="{FF2B5EF4-FFF2-40B4-BE49-F238E27FC236}">
              <a16:creationId xmlns:a16="http://schemas.microsoft.com/office/drawing/2014/main" id="{FDB61767-4DCD-45AB-A91A-C68B14F28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174682" y="7578294"/>
          <a:ext cx="396876" cy="354146"/>
        </a:xfrm>
        <a:prstGeom prst="rect">
          <a:avLst/>
        </a:prstGeom>
      </xdr:spPr>
    </xdr:pic>
    <xdr:clientData/>
  </xdr:twoCellAnchor>
  <xdr:twoCellAnchor>
    <xdr:from>
      <xdr:col>5</xdr:col>
      <xdr:colOff>69108</xdr:colOff>
      <xdr:row>47</xdr:row>
      <xdr:rowOff>123272</xdr:rowOff>
    </xdr:from>
    <xdr:to>
      <xdr:col>5</xdr:col>
      <xdr:colOff>267213</xdr:colOff>
      <xdr:row>48</xdr:row>
      <xdr:rowOff>129606</xdr:rowOff>
    </xdr:to>
    <xdr:pic>
      <xdr:nvPicPr>
        <xdr:cNvPr id="740" name="Picture 6673" descr="route2">
          <a:extLst>
            <a:ext uri="{FF2B5EF4-FFF2-40B4-BE49-F238E27FC236}">
              <a16:creationId xmlns:a16="http://schemas.microsoft.com/office/drawing/2014/main" id="{72CBCC66-E3ED-4FE3-BBF9-EFA6DFBE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358" y="8086172"/>
          <a:ext cx="198105" cy="17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82028</xdr:colOff>
      <xdr:row>47</xdr:row>
      <xdr:rowOff>127151</xdr:rowOff>
    </xdr:from>
    <xdr:to>
      <xdr:col>5</xdr:col>
      <xdr:colOff>258600</xdr:colOff>
      <xdr:row>48</xdr:row>
      <xdr:rowOff>98572</xdr:rowOff>
    </xdr:to>
    <xdr:sp macro="" textlink="">
      <xdr:nvSpPr>
        <xdr:cNvPr id="741" name="Text Box 6674">
          <a:extLst>
            <a:ext uri="{FF2B5EF4-FFF2-40B4-BE49-F238E27FC236}">
              <a16:creationId xmlns:a16="http://schemas.microsoft.com/office/drawing/2014/main" id="{E16946A7-49BA-405A-9C1D-D8CF8027171A}"/>
            </a:ext>
          </a:extLst>
        </xdr:cNvPr>
        <xdr:cNvSpPr txBox="1">
          <a:spLocks noChangeArrowheads="1"/>
        </xdr:cNvSpPr>
      </xdr:nvSpPr>
      <xdr:spPr bwMode="auto">
        <a:xfrm>
          <a:off x="2971278" y="8090051"/>
          <a:ext cx="176572" cy="136521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305</a:t>
          </a:r>
          <a:endParaRPr lang="ja-JP" altLang="en-US" sz="8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245133</xdr:colOff>
      <xdr:row>43</xdr:row>
      <xdr:rowOff>101821</xdr:rowOff>
    </xdr:from>
    <xdr:to>
      <xdr:col>6</xdr:col>
      <xdr:colOff>551121</xdr:colOff>
      <xdr:row>44</xdr:row>
      <xdr:rowOff>112621</xdr:rowOff>
    </xdr:to>
    <xdr:grpSp>
      <xdr:nvGrpSpPr>
        <xdr:cNvPr id="742" name="Group 6672">
          <a:extLst>
            <a:ext uri="{FF2B5EF4-FFF2-40B4-BE49-F238E27FC236}">
              <a16:creationId xmlns:a16="http://schemas.microsoft.com/office/drawing/2014/main" id="{03564DB3-6DAD-45DD-AFEC-11047870C80D}"/>
            </a:ext>
          </a:extLst>
        </xdr:cNvPr>
        <xdr:cNvGrpSpPr>
          <a:grpSpLocks/>
        </xdr:cNvGrpSpPr>
      </xdr:nvGrpSpPr>
      <xdr:grpSpPr bwMode="auto">
        <a:xfrm>
          <a:off x="3812047" y="7389438"/>
          <a:ext cx="305988" cy="174511"/>
          <a:chOff x="536" y="110"/>
          <a:chExt cx="46" cy="44"/>
        </a:xfrm>
      </xdr:grpSpPr>
      <xdr:pic>
        <xdr:nvPicPr>
          <xdr:cNvPr id="743" name="Picture 6673" descr="route2">
            <a:extLst>
              <a:ext uri="{FF2B5EF4-FFF2-40B4-BE49-F238E27FC236}">
                <a16:creationId xmlns:a16="http://schemas.microsoft.com/office/drawing/2014/main" id="{C026ECC9-EA7D-9DFB-7EA4-421DADD00A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4" name="Text Box 6674">
            <a:extLst>
              <a:ext uri="{FF2B5EF4-FFF2-40B4-BE49-F238E27FC236}">
                <a16:creationId xmlns:a16="http://schemas.microsoft.com/office/drawing/2014/main" id="{2ADBF703-600E-5D20-3B11-3552E0E59E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0"/>
            <a:ext cx="39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14</xdr:col>
      <xdr:colOff>99921</xdr:colOff>
      <xdr:row>22</xdr:row>
      <xdr:rowOff>78389</xdr:rowOff>
    </xdr:from>
    <xdr:ext cx="544419" cy="421206"/>
    <xdr:sp macro="" textlink="">
      <xdr:nvSpPr>
        <xdr:cNvPr id="745" name="Text Box 303">
          <a:extLst>
            <a:ext uri="{FF2B5EF4-FFF2-40B4-BE49-F238E27FC236}">
              <a16:creationId xmlns:a16="http://schemas.microsoft.com/office/drawing/2014/main" id="{2F45232B-B9EF-41F7-B9BA-BFC863090923}"/>
            </a:ext>
          </a:extLst>
        </xdr:cNvPr>
        <xdr:cNvSpPr txBox="1">
          <a:spLocks noChangeArrowheads="1"/>
        </xdr:cNvSpPr>
      </xdr:nvSpPr>
      <xdr:spPr bwMode="auto">
        <a:xfrm>
          <a:off x="9218521" y="3805839"/>
          <a:ext cx="544419" cy="421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Ebrima" pitchFamily="2" charset="0"/>
            </a:rPr>
            <a:t>あわら</a:t>
          </a:r>
          <a:endParaRPr lang="en-US" altLang="ja-JP" sz="1000" b="1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Ebrima" pitchFamily="2" charset="0"/>
            </a:rPr>
            <a:t>夢ぐるま</a:t>
          </a:r>
          <a:endParaRPr lang="en-US" altLang="ja-JP" sz="1000" b="1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Ebrima" pitchFamily="2" charset="0"/>
            </a:rPr>
            <a:t>公園</a:t>
          </a:r>
          <a:endParaRPr lang="en-US" altLang="ja-JP" sz="1000" b="1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Ebrima" pitchFamily="2" charset="0"/>
          </a:endParaRPr>
        </a:p>
      </xdr:txBody>
    </xdr:sp>
    <xdr:clientData/>
  </xdr:oneCellAnchor>
  <xdr:twoCellAnchor editAs="oneCell">
    <xdr:from>
      <xdr:col>7</xdr:col>
      <xdr:colOff>619181</xdr:colOff>
      <xdr:row>43</xdr:row>
      <xdr:rowOff>46721</xdr:rowOff>
    </xdr:from>
    <xdr:to>
      <xdr:col>8</xdr:col>
      <xdr:colOff>123810</xdr:colOff>
      <xdr:row>44</xdr:row>
      <xdr:rowOff>62717</xdr:rowOff>
    </xdr:to>
    <xdr:pic>
      <xdr:nvPicPr>
        <xdr:cNvPr id="746" name="図 745">
          <a:extLst>
            <a:ext uri="{FF2B5EF4-FFF2-40B4-BE49-F238E27FC236}">
              <a16:creationId xmlns:a16="http://schemas.microsoft.com/office/drawing/2014/main" id="{A19042D2-B200-4B9A-932E-DA6AECEF7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9740000">
          <a:off x="4880031" y="7336521"/>
          <a:ext cx="190429" cy="181096"/>
        </a:xfrm>
        <a:prstGeom prst="rect">
          <a:avLst/>
        </a:prstGeom>
      </xdr:spPr>
    </xdr:pic>
    <xdr:clientData/>
  </xdr:twoCellAnchor>
  <xdr:twoCellAnchor>
    <xdr:from>
      <xdr:col>8</xdr:col>
      <xdr:colOff>427</xdr:colOff>
      <xdr:row>41</xdr:row>
      <xdr:rowOff>117481</xdr:rowOff>
    </xdr:from>
    <xdr:to>
      <xdr:col>8</xdr:col>
      <xdr:colOff>182589</xdr:colOff>
      <xdr:row>42</xdr:row>
      <xdr:rowOff>96593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88A0619C-4B39-46F7-A1E1-DE67639B8C93}"/>
            </a:ext>
          </a:extLst>
        </xdr:cNvPr>
        <xdr:cNvSpPr/>
      </xdr:nvSpPr>
      <xdr:spPr bwMode="auto">
        <a:xfrm>
          <a:off x="4947077" y="7064381"/>
          <a:ext cx="182162" cy="150562"/>
        </a:xfrm>
        <a:prstGeom prst="hexagon">
          <a:avLst/>
        </a:prstGeom>
        <a:solidFill>
          <a:srgbClr val="0000FF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105450</xdr:colOff>
      <xdr:row>41</xdr:row>
      <xdr:rowOff>88695</xdr:rowOff>
    </xdr:from>
    <xdr:to>
      <xdr:col>8</xdr:col>
      <xdr:colOff>31986</xdr:colOff>
      <xdr:row>42</xdr:row>
      <xdr:rowOff>139705</xdr:rowOff>
    </xdr:to>
    <xdr:pic>
      <xdr:nvPicPr>
        <xdr:cNvPr id="748" name="図 747">
          <a:extLst>
            <a:ext uri="{FF2B5EF4-FFF2-40B4-BE49-F238E27FC236}">
              <a16:creationId xmlns:a16="http://schemas.microsoft.com/office/drawing/2014/main" id="{5855936C-5D90-404D-A7FC-438880171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1800000">
          <a:off x="4366300" y="7035595"/>
          <a:ext cx="612336" cy="222460"/>
        </a:xfrm>
        <a:prstGeom prst="rect">
          <a:avLst/>
        </a:prstGeom>
      </xdr:spPr>
    </xdr:pic>
    <xdr:clientData/>
  </xdr:twoCellAnchor>
  <xdr:twoCellAnchor editAs="oneCell">
    <xdr:from>
      <xdr:col>7</xdr:col>
      <xdr:colOff>290956</xdr:colOff>
      <xdr:row>43</xdr:row>
      <xdr:rowOff>125527</xdr:rowOff>
    </xdr:from>
    <xdr:to>
      <xdr:col>8</xdr:col>
      <xdr:colOff>10242</xdr:colOff>
      <xdr:row>45</xdr:row>
      <xdr:rowOff>108260</xdr:rowOff>
    </xdr:to>
    <xdr:pic>
      <xdr:nvPicPr>
        <xdr:cNvPr id="749" name="図 748">
          <a:extLst>
            <a:ext uri="{FF2B5EF4-FFF2-40B4-BE49-F238E27FC236}">
              <a16:creationId xmlns:a16="http://schemas.microsoft.com/office/drawing/2014/main" id="{E1A08048-8647-4BB4-9F06-B2C24A179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19815107">
          <a:off x="4551806" y="7415327"/>
          <a:ext cx="405086" cy="325633"/>
        </a:xfrm>
        <a:prstGeom prst="rect">
          <a:avLst/>
        </a:prstGeom>
      </xdr:spPr>
    </xdr:pic>
    <xdr:clientData/>
  </xdr:twoCellAnchor>
  <xdr:twoCellAnchor editAs="oneCell">
    <xdr:from>
      <xdr:col>6</xdr:col>
      <xdr:colOff>347404</xdr:colOff>
      <xdr:row>47</xdr:row>
      <xdr:rowOff>68323</xdr:rowOff>
    </xdr:from>
    <xdr:to>
      <xdr:col>6</xdr:col>
      <xdr:colOff>634488</xdr:colOff>
      <xdr:row>48</xdr:row>
      <xdr:rowOff>103809</xdr:rowOff>
    </xdr:to>
    <xdr:grpSp>
      <xdr:nvGrpSpPr>
        <xdr:cNvPr id="750" name="Group 6672">
          <a:extLst>
            <a:ext uri="{FF2B5EF4-FFF2-40B4-BE49-F238E27FC236}">
              <a16:creationId xmlns:a16="http://schemas.microsoft.com/office/drawing/2014/main" id="{709BCD50-6956-49DC-B6F8-9C3720605B36}"/>
            </a:ext>
          </a:extLst>
        </xdr:cNvPr>
        <xdr:cNvGrpSpPr>
          <a:grpSpLocks/>
        </xdr:cNvGrpSpPr>
      </xdr:nvGrpSpPr>
      <xdr:grpSpPr bwMode="auto">
        <a:xfrm>
          <a:off x="3914318" y="8025667"/>
          <a:ext cx="287084" cy="199197"/>
          <a:chOff x="536" y="110"/>
          <a:chExt cx="46" cy="44"/>
        </a:xfrm>
      </xdr:grpSpPr>
      <xdr:pic>
        <xdr:nvPicPr>
          <xdr:cNvPr id="751" name="Picture 6673" descr="route2">
            <a:extLst>
              <a:ext uri="{FF2B5EF4-FFF2-40B4-BE49-F238E27FC236}">
                <a16:creationId xmlns:a16="http://schemas.microsoft.com/office/drawing/2014/main" id="{1ABA6F8B-35B8-1761-A75A-5D8DBC3437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2" name="Text Box 6674">
            <a:extLst>
              <a:ext uri="{FF2B5EF4-FFF2-40B4-BE49-F238E27FC236}">
                <a16:creationId xmlns:a16="http://schemas.microsoft.com/office/drawing/2014/main" id="{7F930C44-27AD-0E1A-852D-0E92AE125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4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282964</xdr:colOff>
      <xdr:row>45</xdr:row>
      <xdr:rowOff>35727</xdr:rowOff>
    </xdr:from>
    <xdr:to>
      <xdr:col>6</xdr:col>
      <xdr:colOff>435474</xdr:colOff>
      <xdr:row>45</xdr:row>
      <xdr:rowOff>163528</xdr:rowOff>
    </xdr:to>
    <xdr:sp macro="" textlink="">
      <xdr:nvSpPr>
        <xdr:cNvPr id="753" name="AutoShape 560">
          <a:extLst>
            <a:ext uri="{FF2B5EF4-FFF2-40B4-BE49-F238E27FC236}">
              <a16:creationId xmlns:a16="http://schemas.microsoft.com/office/drawing/2014/main" id="{16C434FA-39C4-42AB-A19B-B9FD556E0263}"/>
            </a:ext>
          </a:extLst>
        </xdr:cNvPr>
        <xdr:cNvSpPr>
          <a:spLocks noChangeArrowheads="1"/>
        </xdr:cNvSpPr>
      </xdr:nvSpPr>
      <xdr:spPr bwMode="auto">
        <a:xfrm rot="207988">
          <a:off x="3858014" y="7668427"/>
          <a:ext cx="152510" cy="1278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84663</xdr:colOff>
      <xdr:row>52</xdr:row>
      <xdr:rowOff>36634</xdr:rowOff>
    </xdr:from>
    <xdr:to>
      <xdr:col>1</xdr:col>
      <xdr:colOff>415193</xdr:colOff>
      <xdr:row>53</xdr:row>
      <xdr:rowOff>97692</xdr:rowOff>
    </xdr:to>
    <xdr:grpSp>
      <xdr:nvGrpSpPr>
        <xdr:cNvPr id="754" name="Group 6672">
          <a:extLst>
            <a:ext uri="{FF2B5EF4-FFF2-40B4-BE49-F238E27FC236}">
              <a16:creationId xmlns:a16="http://schemas.microsoft.com/office/drawing/2014/main" id="{610FE76F-81B1-4B64-B48D-96341F4588FC}"/>
            </a:ext>
          </a:extLst>
        </xdr:cNvPr>
        <xdr:cNvGrpSpPr>
          <a:grpSpLocks/>
        </xdr:cNvGrpSpPr>
      </xdr:nvGrpSpPr>
      <xdr:grpSpPr bwMode="auto">
        <a:xfrm>
          <a:off x="228530" y="8837337"/>
          <a:ext cx="330530" cy="239652"/>
          <a:chOff x="536" y="110"/>
          <a:chExt cx="46" cy="44"/>
        </a:xfrm>
      </xdr:grpSpPr>
      <xdr:pic>
        <xdr:nvPicPr>
          <xdr:cNvPr id="755" name="Picture 6673" descr="route2">
            <a:extLst>
              <a:ext uri="{FF2B5EF4-FFF2-40B4-BE49-F238E27FC236}">
                <a16:creationId xmlns:a16="http://schemas.microsoft.com/office/drawing/2014/main" id="{7A709641-2D05-25A1-808E-C7EAE5C0FD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6" name="Text Box 6674">
            <a:extLst>
              <a:ext uri="{FF2B5EF4-FFF2-40B4-BE49-F238E27FC236}">
                <a16:creationId xmlns:a16="http://schemas.microsoft.com/office/drawing/2014/main" id="{144BACF8-F031-9983-23CB-97F22C4D1A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4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11971</xdr:colOff>
      <xdr:row>51</xdr:row>
      <xdr:rowOff>23511</xdr:rowOff>
    </xdr:from>
    <xdr:to>
      <xdr:col>2</xdr:col>
      <xdr:colOff>210569</xdr:colOff>
      <xdr:row>52</xdr:row>
      <xdr:rowOff>15710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187E2F10-8A12-4BFF-B118-07EE90D4CFD9}"/>
            </a:ext>
          </a:extLst>
        </xdr:cNvPr>
        <xdr:cNvSpPr/>
      </xdr:nvSpPr>
      <xdr:spPr bwMode="auto">
        <a:xfrm>
          <a:off x="843821" y="8665861"/>
          <a:ext cx="198598" cy="1572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332408</xdr:colOff>
      <xdr:row>55</xdr:row>
      <xdr:rowOff>1</xdr:rowOff>
    </xdr:from>
    <xdr:to>
      <xdr:col>5</xdr:col>
      <xdr:colOff>643144</xdr:colOff>
      <xdr:row>56</xdr:row>
      <xdr:rowOff>122116</xdr:rowOff>
    </xdr:to>
    <xdr:grpSp>
      <xdr:nvGrpSpPr>
        <xdr:cNvPr id="758" name="Group 6672">
          <a:extLst>
            <a:ext uri="{FF2B5EF4-FFF2-40B4-BE49-F238E27FC236}">
              <a16:creationId xmlns:a16="http://schemas.microsoft.com/office/drawing/2014/main" id="{FB8016B5-C741-43ED-B971-55E0F773E766}"/>
            </a:ext>
          </a:extLst>
        </xdr:cNvPr>
        <xdr:cNvGrpSpPr>
          <a:grpSpLocks/>
        </xdr:cNvGrpSpPr>
      </xdr:nvGrpSpPr>
      <xdr:grpSpPr bwMode="auto">
        <a:xfrm>
          <a:off x="3214713" y="9306720"/>
          <a:ext cx="310736" cy="285826"/>
          <a:chOff x="536" y="110"/>
          <a:chExt cx="46" cy="44"/>
        </a:xfrm>
      </xdr:grpSpPr>
      <xdr:pic>
        <xdr:nvPicPr>
          <xdr:cNvPr id="759" name="Picture 6673" descr="route2">
            <a:extLst>
              <a:ext uri="{FF2B5EF4-FFF2-40B4-BE49-F238E27FC236}">
                <a16:creationId xmlns:a16="http://schemas.microsoft.com/office/drawing/2014/main" id="{0AFC2492-9FCD-286A-DAA6-D7C05F9AF8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0" name="Text Box 6674">
            <a:extLst>
              <a:ext uri="{FF2B5EF4-FFF2-40B4-BE49-F238E27FC236}">
                <a16:creationId xmlns:a16="http://schemas.microsoft.com/office/drawing/2014/main" id="{44588A1D-0296-6E86-DF7C-627FE6716D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330200</xdr:colOff>
      <xdr:row>56</xdr:row>
      <xdr:rowOff>0</xdr:rowOff>
    </xdr:from>
    <xdr:to>
      <xdr:col>4</xdr:col>
      <xdr:colOff>22298</xdr:colOff>
      <xdr:row>56</xdr:row>
      <xdr:rowOff>156955</xdr:rowOff>
    </xdr:to>
    <xdr:sp macro="" textlink="">
      <xdr:nvSpPr>
        <xdr:cNvPr id="761" name="Text Box 417">
          <a:extLst>
            <a:ext uri="{FF2B5EF4-FFF2-40B4-BE49-F238E27FC236}">
              <a16:creationId xmlns:a16="http://schemas.microsoft.com/office/drawing/2014/main" id="{348DC109-0228-400B-B40F-61BDC9802A52}"/>
            </a:ext>
          </a:extLst>
        </xdr:cNvPr>
        <xdr:cNvSpPr txBox="1">
          <a:spLocks noChangeArrowheads="1"/>
        </xdr:cNvSpPr>
      </xdr:nvSpPr>
      <xdr:spPr bwMode="auto">
        <a:xfrm>
          <a:off x="1847850" y="9480550"/>
          <a:ext cx="377898" cy="15695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ｹﾞﾝｷｰ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oneCellAnchor>
    <xdr:from>
      <xdr:col>4</xdr:col>
      <xdr:colOff>65491</xdr:colOff>
      <xdr:row>51</xdr:row>
      <xdr:rowOff>55034</xdr:rowOff>
    </xdr:from>
    <xdr:ext cx="205441" cy="370883"/>
    <xdr:sp macro="" textlink="">
      <xdr:nvSpPr>
        <xdr:cNvPr id="762" name="Text Box 1664">
          <a:extLst>
            <a:ext uri="{FF2B5EF4-FFF2-40B4-BE49-F238E27FC236}">
              <a16:creationId xmlns:a16="http://schemas.microsoft.com/office/drawing/2014/main" id="{45B1A628-AB60-438F-8136-A5E7989D1D35}"/>
            </a:ext>
          </a:extLst>
        </xdr:cNvPr>
        <xdr:cNvSpPr txBox="1">
          <a:spLocks noChangeArrowheads="1"/>
        </xdr:cNvSpPr>
      </xdr:nvSpPr>
      <xdr:spPr bwMode="auto">
        <a:xfrm>
          <a:off x="2268941" y="8697384"/>
          <a:ext cx="205441" cy="3708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360432</xdr:colOff>
      <xdr:row>52</xdr:row>
      <xdr:rowOff>116721</xdr:rowOff>
    </xdr:from>
    <xdr:to>
      <xdr:col>9</xdr:col>
      <xdr:colOff>481535</xdr:colOff>
      <xdr:row>53</xdr:row>
      <xdr:rowOff>58962</xdr:rowOff>
    </xdr:to>
    <xdr:sp macro="" textlink="">
      <xdr:nvSpPr>
        <xdr:cNvPr id="763" name="AutoShape 495">
          <a:extLst>
            <a:ext uri="{FF2B5EF4-FFF2-40B4-BE49-F238E27FC236}">
              <a16:creationId xmlns:a16="http://schemas.microsoft.com/office/drawing/2014/main" id="{394944C0-0073-4D3C-8CF0-25F3408ACD82}"/>
            </a:ext>
          </a:extLst>
        </xdr:cNvPr>
        <xdr:cNvSpPr>
          <a:spLocks noChangeArrowheads="1"/>
        </xdr:cNvSpPr>
      </xdr:nvSpPr>
      <xdr:spPr bwMode="auto">
        <a:xfrm>
          <a:off x="5992882" y="8924171"/>
          <a:ext cx="121103" cy="1200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393700</xdr:colOff>
      <xdr:row>61</xdr:row>
      <xdr:rowOff>22466</xdr:rowOff>
    </xdr:from>
    <xdr:to>
      <xdr:col>6</xdr:col>
      <xdr:colOff>575232</xdr:colOff>
      <xdr:row>61</xdr:row>
      <xdr:rowOff>158788</xdr:rowOff>
    </xdr:to>
    <xdr:sp macro="" textlink="">
      <xdr:nvSpPr>
        <xdr:cNvPr id="764" name="六角形 763">
          <a:extLst>
            <a:ext uri="{FF2B5EF4-FFF2-40B4-BE49-F238E27FC236}">
              <a16:creationId xmlns:a16="http://schemas.microsoft.com/office/drawing/2014/main" id="{6CE2F5F8-389A-4D42-B1FB-D343D6BD4F02}"/>
            </a:ext>
          </a:extLst>
        </xdr:cNvPr>
        <xdr:cNvSpPr/>
      </xdr:nvSpPr>
      <xdr:spPr bwMode="auto">
        <a:xfrm>
          <a:off x="3968750" y="10366616"/>
          <a:ext cx="181532" cy="1363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6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5</xdr:col>
      <xdr:colOff>486834</xdr:colOff>
      <xdr:row>60</xdr:row>
      <xdr:rowOff>160864</xdr:rowOff>
    </xdr:from>
    <xdr:to>
      <xdr:col>5</xdr:col>
      <xdr:colOff>668366</xdr:colOff>
      <xdr:row>61</xdr:row>
      <xdr:rowOff>126224</xdr:rowOff>
    </xdr:to>
    <xdr:sp macro="" textlink="">
      <xdr:nvSpPr>
        <xdr:cNvPr id="765" name="六角形 764">
          <a:extLst>
            <a:ext uri="{FF2B5EF4-FFF2-40B4-BE49-F238E27FC236}">
              <a16:creationId xmlns:a16="http://schemas.microsoft.com/office/drawing/2014/main" id="{A08BBF92-582B-4088-9B72-D519BB100E18}"/>
            </a:ext>
          </a:extLst>
        </xdr:cNvPr>
        <xdr:cNvSpPr/>
      </xdr:nvSpPr>
      <xdr:spPr bwMode="auto">
        <a:xfrm>
          <a:off x="3376084" y="10333564"/>
          <a:ext cx="181532" cy="136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6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oneCellAnchor>
    <xdr:from>
      <xdr:col>6</xdr:col>
      <xdr:colOff>134813</xdr:colOff>
      <xdr:row>59</xdr:row>
      <xdr:rowOff>75557</xdr:rowOff>
    </xdr:from>
    <xdr:ext cx="459484" cy="339637"/>
    <xdr:sp macro="" textlink="">
      <xdr:nvSpPr>
        <xdr:cNvPr id="766" name="Text Box 1620">
          <a:extLst>
            <a:ext uri="{FF2B5EF4-FFF2-40B4-BE49-F238E27FC236}">
              <a16:creationId xmlns:a16="http://schemas.microsoft.com/office/drawing/2014/main" id="{5FD9B1B7-8ED6-4D5F-A7BD-100EEEADE23F}"/>
            </a:ext>
          </a:extLst>
        </xdr:cNvPr>
        <xdr:cNvSpPr txBox="1">
          <a:spLocks noChangeArrowheads="1"/>
        </xdr:cNvSpPr>
      </xdr:nvSpPr>
      <xdr:spPr bwMode="auto">
        <a:xfrm>
          <a:off x="3709863" y="10070457"/>
          <a:ext cx="459484" cy="33963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oneCellAnchor>
    <xdr:from>
      <xdr:col>5</xdr:col>
      <xdr:colOff>27667</xdr:colOff>
      <xdr:row>60</xdr:row>
      <xdr:rowOff>0</xdr:rowOff>
    </xdr:from>
    <xdr:ext cx="245051" cy="126186"/>
    <xdr:sp macro="" textlink="">
      <xdr:nvSpPr>
        <xdr:cNvPr id="767" name="Text Box 1620">
          <a:extLst>
            <a:ext uri="{FF2B5EF4-FFF2-40B4-BE49-F238E27FC236}">
              <a16:creationId xmlns:a16="http://schemas.microsoft.com/office/drawing/2014/main" id="{E69EF4B9-6459-428D-A305-5DBF6A907D92}"/>
            </a:ext>
          </a:extLst>
        </xdr:cNvPr>
        <xdr:cNvSpPr txBox="1">
          <a:spLocks noChangeArrowheads="1"/>
        </xdr:cNvSpPr>
      </xdr:nvSpPr>
      <xdr:spPr bwMode="auto">
        <a:xfrm>
          <a:off x="2916917" y="10172700"/>
          <a:ext cx="245051" cy="1261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越前海岸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大味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8</xdr:col>
      <xdr:colOff>57855</xdr:colOff>
      <xdr:row>62</xdr:row>
      <xdr:rowOff>134959</xdr:rowOff>
    </xdr:from>
    <xdr:to>
      <xdr:col>8</xdr:col>
      <xdr:colOff>283429</xdr:colOff>
      <xdr:row>64</xdr:row>
      <xdr:rowOff>63146</xdr:rowOff>
    </xdr:to>
    <xdr:grpSp>
      <xdr:nvGrpSpPr>
        <xdr:cNvPr id="768" name="Group 602">
          <a:extLst>
            <a:ext uri="{FF2B5EF4-FFF2-40B4-BE49-F238E27FC236}">
              <a16:creationId xmlns:a16="http://schemas.microsoft.com/office/drawing/2014/main" id="{9CF3FB52-B7E3-4947-839F-52597D996BB3}"/>
            </a:ext>
          </a:extLst>
        </xdr:cNvPr>
        <xdr:cNvGrpSpPr>
          <a:grpSpLocks/>
        </xdr:cNvGrpSpPr>
      </xdr:nvGrpSpPr>
      <xdr:grpSpPr bwMode="auto">
        <a:xfrm rot="15961893">
          <a:off x="4971529" y="10674606"/>
          <a:ext cx="270491" cy="225574"/>
          <a:chOff x="718" y="97"/>
          <a:chExt cx="23" cy="15"/>
        </a:xfrm>
      </xdr:grpSpPr>
      <xdr:sp macro="" textlink="">
        <xdr:nvSpPr>
          <xdr:cNvPr id="769" name="Freeform 603">
            <a:extLst>
              <a:ext uri="{FF2B5EF4-FFF2-40B4-BE49-F238E27FC236}">
                <a16:creationId xmlns:a16="http://schemas.microsoft.com/office/drawing/2014/main" id="{9CCA8FD2-B3CE-6D8E-E4EE-B39D66BCCE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0" name="Freeform 604">
            <a:extLst>
              <a:ext uri="{FF2B5EF4-FFF2-40B4-BE49-F238E27FC236}">
                <a16:creationId xmlns:a16="http://schemas.microsoft.com/office/drawing/2014/main" id="{B01ADBD0-C978-39A3-2CD5-77354DE4928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474132</xdr:colOff>
      <xdr:row>63</xdr:row>
      <xdr:rowOff>63501</xdr:rowOff>
    </xdr:from>
    <xdr:to>
      <xdr:col>7</xdr:col>
      <xdr:colOff>655664</xdr:colOff>
      <xdr:row>64</xdr:row>
      <xdr:rowOff>41561</xdr:rowOff>
    </xdr:to>
    <xdr:sp macro="" textlink="">
      <xdr:nvSpPr>
        <xdr:cNvPr id="771" name="六角形 770">
          <a:extLst>
            <a:ext uri="{FF2B5EF4-FFF2-40B4-BE49-F238E27FC236}">
              <a16:creationId xmlns:a16="http://schemas.microsoft.com/office/drawing/2014/main" id="{49AD38E9-E01F-4999-93C5-A0098FF2FE45}"/>
            </a:ext>
          </a:extLst>
        </xdr:cNvPr>
        <xdr:cNvSpPr/>
      </xdr:nvSpPr>
      <xdr:spPr bwMode="auto">
        <a:xfrm>
          <a:off x="4734982" y="10744201"/>
          <a:ext cx="181532" cy="155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6</a:t>
          </a:r>
          <a:endParaRPr kumimoji="1" lang="ja-JP" altLang="en-US" sz="1000" b="1">
            <a:solidFill>
              <a:schemeClr val="bg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7</xdr:col>
      <xdr:colOff>393699</xdr:colOff>
      <xdr:row>57</xdr:row>
      <xdr:rowOff>59267</xdr:rowOff>
    </xdr:from>
    <xdr:to>
      <xdr:col>8</xdr:col>
      <xdr:colOff>88900</xdr:colOff>
      <xdr:row>58</xdr:row>
      <xdr:rowOff>25401</xdr:rowOff>
    </xdr:to>
    <xdr:sp macro="" textlink="">
      <xdr:nvSpPr>
        <xdr:cNvPr id="772" name="Text Box 1563">
          <a:extLst>
            <a:ext uri="{FF2B5EF4-FFF2-40B4-BE49-F238E27FC236}">
              <a16:creationId xmlns:a16="http://schemas.microsoft.com/office/drawing/2014/main" id="{1E65B95A-6E3B-473B-BC2D-5BEC4337FEB2}"/>
            </a:ext>
          </a:extLst>
        </xdr:cNvPr>
        <xdr:cNvSpPr txBox="1">
          <a:spLocks noChangeArrowheads="1"/>
        </xdr:cNvSpPr>
      </xdr:nvSpPr>
      <xdr:spPr bwMode="auto">
        <a:xfrm>
          <a:off x="4654549" y="9711267"/>
          <a:ext cx="381001" cy="1375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日本海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169333</xdr:colOff>
      <xdr:row>2</xdr:row>
      <xdr:rowOff>8467</xdr:rowOff>
    </xdr:to>
    <xdr:sp macro="" textlink="">
      <xdr:nvSpPr>
        <xdr:cNvPr id="773" name="六角形 772">
          <a:extLst>
            <a:ext uri="{FF2B5EF4-FFF2-40B4-BE49-F238E27FC236}">
              <a16:creationId xmlns:a16="http://schemas.microsoft.com/office/drawing/2014/main" id="{0F9B0CE0-DE87-45EE-A95E-C0D6BD7AA4A1}"/>
            </a:ext>
          </a:extLst>
        </xdr:cNvPr>
        <xdr:cNvSpPr/>
      </xdr:nvSpPr>
      <xdr:spPr bwMode="auto">
        <a:xfrm>
          <a:off x="7004050" y="171450"/>
          <a:ext cx="169333" cy="1926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84665</xdr:colOff>
      <xdr:row>5</xdr:row>
      <xdr:rowOff>126999</xdr:rowOff>
    </xdr:from>
    <xdr:to>
      <xdr:col>11</xdr:col>
      <xdr:colOff>647701</xdr:colOff>
      <xdr:row>5</xdr:row>
      <xdr:rowOff>131228</xdr:rowOff>
    </xdr:to>
    <xdr:sp macro="" textlink="">
      <xdr:nvSpPr>
        <xdr:cNvPr id="774" name="Line 304">
          <a:extLst>
            <a:ext uri="{FF2B5EF4-FFF2-40B4-BE49-F238E27FC236}">
              <a16:creationId xmlns:a16="http://schemas.microsoft.com/office/drawing/2014/main" id="{E8C6910C-A174-46E9-8557-62E56FE01796}"/>
            </a:ext>
          </a:extLst>
        </xdr:cNvPr>
        <xdr:cNvSpPr>
          <a:spLocks noChangeShapeType="1"/>
        </xdr:cNvSpPr>
      </xdr:nvSpPr>
      <xdr:spPr bwMode="auto">
        <a:xfrm flipH="1" flipV="1">
          <a:off x="7088715" y="1009649"/>
          <a:ext cx="563036" cy="42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611771</xdr:colOff>
      <xdr:row>2</xdr:row>
      <xdr:rowOff>156631</xdr:rowOff>
    </xdr:from>
    <xdr:to>
      <xdr:col>11</xdr:col>
      <xdr:colOff>630821</xdr:colOff>
      <xdr:row>8</xdr:row>
      <xdr:rowOff>39155</xdr:rowOff>
    </xdr:to>
    <xdr:sp macro="" textlink="">
      <xdr:nvSpPr>
        <xdr:cNvPr id="775" name="Line 148">
          <a:extLst>
            <a:ext uri="{FF2B5EF4-FFF2-40B4-BE49-F238E27FC236}">
              <a16:creationId xmlns:a16="http://schemas.microsoft.com/office/drawing/2014/main" id="{5D373C16-8EB8-4DF0-8DE8-CBEEED2E49F3}"/>
            </a:ext>
          </a:extLst>
        </xdr:cNvPr>
        <xdr:cNvSpPr>
          <a:spLocks noChangeShapeType="1"/>
        </xdr:cNvSpPr>
      </xdr:nvSpPr>
      <xdr:spPr bwMode="auto">
        <a:xfrm flipH="1" flipV="1">
          <a:off x="7615821" y="512231"/>
          <a:ext cx="19050" cy="9048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563118</xdr:colOff>
      <xdr:row>5</xdr:row>
      <xdr:rowOff>155692</xdr:rowOff>
    </xdr:from>
    <xdr:to>
      <xdr:col>11</xdr:col>
      <xdr:colOff>689199</xdr:colOff>
      <xdr:row>6</xdr:row>
      <xdr:rowOff>85842</xdr:rowOff>
    </xdr:to>
    <xdr:sp macro="" textlink="">
      <xdr:nvSpPr>
        <xdr:cNvPr id="776" name="AutoShape 489">
          <a:extLst>
            <a:ext uri="{FF2B5EF4-FFF2-40B4-BE49-F238E27FC236}">
              <a16:creationId xmlns:a16="http://schemas.microsoft.com/office/drawing/2014/main" id="{23B6BA2B-F31C-4E90-B900-0F898D00ECAE}"/>
            </a:ext>
          </a:extLst>
        </xdr:cNvPr>
        <xdr:cNvSpPr>
          <a:spLocks noChangeArrowheads="1"/>
        </xdr:cNvSpPr>
      </xdr:nvSpPr>
      <xdr:spPr bwMode="auto">
        <a:xfrm>
          <a:off x="7567168" y="1038342"/>
          <a:ext cx="126081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169332</xdr:colOff>
      <xdr:row>4</xdr:row>
      <xdr:rowOff>0</xdr:rowOff>
    </xdr:from>
    <xdr:to>
      <xdr:col>11</xdr:col>
      <xdr:colOff>520700</xdr:colOff>
      <xdr:row>5</xdr:row>
      <xdr:rowOff>156935</xdr:rowOff>
    </xdr:to>
    <xdr:grpSp>
      <xdr:nvGrpSpPr>
        <xdr:cNvPr id="777" name="Group 6672">
          <a:extLst>
            <a:ext uri="{FF2B5EF4-FFF2-40B4-BE49-F238E27FC236}">
              <a16:creationId xmlns:a16="http://schemas.microsoft.com/office/drawing/2014/main" id="{58F9A925-C992-4FA4-911A-A1FBB362C88D}"/>
            </a:ext>
          </a:extLst>
        </xdr:cNvPr>
        <xdr:cNvGrpSpPr>
          <a:grpSpLocks/>
        </xdr:cNvGrpSpPr>
      </xdr:nvGrpSpPr>
      <xdr:grpSpPr bwMode="auto">
        <a:xfrm>
          <a:off x="7159293" y="724297"/>
          <a:ext cx="351368" cy="315685"/>
          <a:chOff x="536" y="110"/>
          <a:chExt cx="46" cy="44"/>
        </a:xfrm>
      </xdr:grpSpPr>
      <xdr:pic>
        <xdr:nvPicPr>
          <xdr:cNvPr id="778" name="Picture 6673" descr="route2">
            <a:extLst>
              <a:ext uri="{FF2B5EF4-FFF2-40B4-BE49-F238E27FC236}">
                <a16:creationId xmlns:a16="http://schemas.microsoft.com/office/drawing/2014/main" id="{CD893C07-9412-69E8-D7A3-B595C91B2D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9" name="Text Box 6674">
            <a:extLst>
              <a:ext uri="{FF2B5EF4-FFF2-40B4-BE49-F238E27FC236}">
                <a16:creationId xmlns:a16="http://schemas.microsoft.com/office/drawing/2014/main" id="{E6E38ABB-A8CA-A5A2-A871-C6A4E50594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632918</xdr:colOff>
      <xdr:row>6</xdr:row>
      <xdr:rowOff>88898</xdr:rowOff>
    </xdr:from>
    <xdr:to>
      <xdr:col>12</xdr:col>
      <xdr:colOff>262700</xdr:colOff>
      <xdr:row>8</xdr:row>
      <xdr:rowOff>55032</xdr:rowOff>
    </xdr:to>
    <xdr:grpSp>
      <xdr:nvGrpSpPr>
        <xdr:cNvPr id="780" name="Group 6672">
          <a:extLst>
            <a:ext uri="{FF2B5EF4-FFF2-40B4-BE49-F238E27FC236}">
              <a16:creationId xmlns:a16="http://schemas.microsoft.com/office/drawing/2014/main" id="{59550C5E-631A-4696-8923-2F754C65FB20}"/>
            </a:ext>
          </a:extLst>
        </xdr:cNvPr>
        <xdr:cNvGrpSpPr>
          <a:grpSpLocks/>
        </xdr:cNvGrpSpPr>
      </xdr:nvGrpSpPr>
      <xdr:grpSpPr bwMode="auto">
        <a:xfrm>
          <a:off x="7622879" y="1135656"/>
          <a:ext cx="334235" cy="293556"/>
          <a:chOff x="536" y="110"/>
          <a:chExt cx="46" cy="44"/>
        </a:xfrm>
      </xdr:grpSpPr>
      <xdr:pic>
        <xdr:nvPicPr>
          <xdr:cNvPr id="781" name="Picture 6673" descr="route2">
            <a:extLst>
              <a:ext uri="{FF2B5EF4-FFF2-40B4-BE49-F238E27FC236}">
                <a16:creationId xmlns:a16="http://schemas.microsoft.com/office/drawing/2014/main" id="{26F0CC22-52F3-6D40-F553-7568BC2D7A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2" name="Text Box 6674">
            <a:extLst>
              <a:ext uri="{FF2B5EF4-FFF2-40B4-BE49-F238E27FC236}">
                <a16:creationId xmlns:a16="http://schemas.microsoft.com/office/drawing/2014/main" id="{BD2FA4AC-9F19-9CAD-6B9D-1281C6AB48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596905</xdr:colOff>
      <xdr:row>4</xdr:row>
      <xdr:rowOff>21163</xdr:rowOff>
    </xdr:from>
    <xdr:ext cx="205441" cy="370883"/>
    <xdr:sp macro="" textlink="">
      <xdr:nvSpPr>
        <xdr:cNvPr id="783" name="Text Box 1664">
          <a:extLst>
            <a:ext uri="{FF2B5EF4-FFF2-40B4-BE49-F238E27FC236}">
              <a16:creationId xmlns:a16="http://schemas.microsoft.com/office/drawing/2014/main" id="{9875C12C-C6C4-43C7-824F-D92260832917}"/>
            </a:ext>
          </a:extLst>
        </xdr:cNvPr>
        <xdr:cNvSpPr txBox="1">
          <a:spLocks noChangeArrowheads="1"/>
        </xdr:cNvSpPr>
      </xdr:nvSpPr>
      <xdr:spPr bwMode="auto">
        <a:xfrm>
          <a:off x="7600955" y="745063"/>
          <a:ext cx="205441" cy="3708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660400</xdr:colOff>
      <xdr:row>2</xdr:row>
      <xdr:rowOff>139701</xdr:rowOff>
    </xdr:from>
    <xdr:to>
      <xdr:col>12</xdr:col>
      <xdr:colOff>165101</xdr:colOff>
      <xdr:row>3</xdr:row>
      <xdr:rowOff>133265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id="{EF0BEB5F-9695-46A3-A374-3E198B5AEA56}"/>
            </a:ext>
          </a:extLst>
        </xdr:cNvPr>
        <xdr:cNvSpPr/>
      </xdr:nvSpPr>
      <xdr:spPr bwMode="auto">
        <a:xfrm>
          <a:off x="7664450" y="495301"/>
          <a:ext cx="209551" cy="1777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71961</xdr:colOff>
      <xdr:row>4</xdr:row>
      <xdr:rowOff>76199</xdr:rowOff>
    </xdr:from>
    <xdr:ext cx="334437" cy="300566"/>
    <xdr:sp macro="" textlink="">
      <xdr:nvSpPr>
        <xdr:cNvPr id="785" name="Text Box 1620">
          <a:extLst>
            <a:ext uri="{FF2B5EF4-FFF2-40B4-BE49-F238E27FC236}">
              <a16:creationId xmlns:a16="http://schemas.microsoft.com/office/drawing/2014/main" id="{AAAA7843-41B7-41B1-A980-924E007BEBE9}"/>
            </a:ext>
          </a:extLst>
        </xdr:cNvPr>
        <xdr:cNvSpPr txBox="1">
          <a:spLocks noChangeArrowheads="1"/>
        </xdr:cNvSpPr>
      </xdr:nvSpPr>
      <xdr:spPr bwMode="auto">
        <a:xfrm>
          <a:off x="7780861" y="800099"/>
          <a:ext cx="334437" cy="30056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84660</xdr:colOff>
      <xdr:row>3</xdr:row>
      <xdr:rowOff>143934</xdr:rowOff>
    </xdr:from>
    <xdr:to>
      <xdr:col>12</xdr:col>
      <xdr:colOff>85753</xdr:colOff>
      <xdr:row>5</xdr:row>
      <xdr:rowOff>5813</xdr:rowOff>
    </xdr:to>
    <xdr:sp macro="" textlink="">
      <xdr:nvSpPr>
        <xdr:cNvPr id="786" name="Line 72">
          <a:extLst>
            <a:ext uri="{FF2B5EF4-FFF2-40B4-BE49-F238E27FC236}">
              <a16:creationId xmlns:a16="http://schemas.microsoft.com/office/drawing/2014/main" id="{F0797A9F-B44F-48B2-9AC2-C7566599AC52}"/>
            </a:ext>
          </a:extLst>
        </xdr:cNvPr>
        <xdr:cNvSpPr>
          <a:spLocks noChangeShapeType="1"/>
        </xdr:cNvSpPr>
      </xdr:nvSpPr>
      <xdr:spPr bwMode="auto">
        <a:xfrm rot="16200000">
          <a:off x="7691717" y="785527"/>
          <a:ext cx="204779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56</xdr:row>
      <xdr:rowOff>179366</xdr:rowOff>
    </xdr:from>
    <xdr:to>
      <xdr:col>9</xdr:col>
      <xdr:colOff>170089</xdr:colOff>
      <xdr:row>57</xdr:row>
      <xdr:rowOff>152528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0769A3D9-17C9-46F1-8E61-6C856267BE6E}"/>
            </a:ext>
          </a:extLst>
        </xdr:cNvPr>
        <xdr:cNvSpPr/>
      </xdr:nvSpPr>
      <xdr:spPr bwMode="auto">
        <a:xfrm>
          <a:off x="5632450" y="9653566"/>
          <a:ext cx="170089" cy="1509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</a:p>
      </xdr:txBody>
    </xdr:sp>
    <xdr:clientData/>
  </xdr:twoCellAnchor>
  <xdr:twoCellAnchor>
    <xdr:from>
      <xdr:col>9</xdr:col>
      <xdr:colOff>421818</xdr:colOff>
      <xdr:row>62</xdr:row>
      <xdr:rowOff>122466</xdr:rowOff>
    </xdr:from>
    <xdr:to>
      <xdr:col>10</xdr:col>
      <xdr:colOff>716641</xdr:colOff>
      <xdr:row>62</xdr:row>
      <xdr:rowOff>140609</xdr:rowOff>
    </xdr:to>
    <xdr:sp macro="" textlink="">
      <xdr:nvSpPr>
        <xdr:cNvPr id="788" name="Line 198">
          <a:extLst>
            <a:ext uri="{FF2B5EF4-FFF2-40B4-BE49-F238E27FC236}">
              <a16:creationId xmlns:a16="http://schemas.microsoft.com/office/drawing/2014/main" id="{EC48024A-9407-44B4-A959-F5A3B64A32F0}"/>
            </a:ext>
          </a:extLst>
        </xdr:cNvPr>
        <xdr:cNvSpPr>
          <a:spLocks noChangeShapeType="1"/>
        </xdr:cNvSpPr>
      </xdr:nvSpPr>
      <xdr:spPr bwMode="auto">
        <a:xfrm flipH="1" flipV="1">
          <a:off x="6054268" y="10638066"/>
          <a:ext cx="948873" cy="18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540984</xdr:colOff>
      <xdr:row>12</xdr:row>
      <xdr:rowOff>113770</xdr:rowOff>
    </xdr:from>
    <xdr:to>
      <xdr:col>14</xdr:col>
      <xdr:colOff>54856</xdr:colOff>
      <xdr:row>13</xdr:row>
      <xdr:rowOff>143403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187A9E90-0EE4-45EC-A680-61D3E66BCD64}"/>
            </a:ext>
          </a:extLst>
        </xdr:cNvPr>
        <xdr:cNvSpPr/>
      </xdr:nvSpPr>
      <xdr:spPr bwMode="auto">
        <a:xfrm>
          <a:off x="8954734" y="2190220"/>
          <a:ext cx="218722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85989</xdr:colOff>
      <xdr:row>15</xdr:row>
      <xdr:rowOff>60081</xdr:rowOff>
    </xdr:from>
    <xdr:to>
      <xdr:col>16</xdr:col>
      <xdr:colOff>323056</xdr:colOff>
      <xdr:row>16</xdr:row>
      <xdr:rowOff>89714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AF659918-FABE-4EE9-B7C4-C5C01EB6B541}"/>
            </a:ext>
          </a:extLst>
        </xdr:cNvPr>
        <xdr:cNvSpPr/>
      </xdr:nvSpPr>
      <xdr:spPr bwMode="auto">
        <a:xfrm>
          <a:off x="10614289" y="2631831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124025</xdr:colOff>
      <xdr:row>13</xdr:row>
      <xdr:rowOff>59537</xdr:rowOff>
    </xdr:from>
    <xdr:to>
      <xdr:col>15</xdr:col>
      <xdr:colOff>361092</xdr:colOff>
      <xdr:row>14</xdr:row>
      <xdr:rowOff>89170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id="{0353E303-A20B-425B-806E-01A2D8F16C54}"/>
            </a:ext>
          </a:extLst>
        </xdr:cNvPr>
        <xdr:cNvSpPr/>
      </xdr:nvSpPr>
      <xdr:spPr bwMode="auto">
        <a:xfrm>
          <a:off x="9947475" y="2301087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406796</xdr:colOff>
      <xdr:row>14</xdr:row>
      <xdr:rowOff>14881</xdr:rowOff>
    </xdr:from>
    <xdr:to>
      <xdr:col>16</xdr:col>
      <xdr:colOff>643863</xdr:colOff>
      <xdr:row>15</xdr:row>
      <xdr:rowOff>44514</xdr:rowOff>
    </xdr:to>
    <xdr:sp macro="" textlink="">
      <xdr:nvSpPr>
        <xdr:cNvPr id="792" name="六角形 791">
          <a:extLst>
            <a:ext uri="{FF2B5EF4-FFF2-40B4-BE49-F238E27FC236}">
              <a16:creationId xmlns:a16="http://schemas.microsoft.com/office/drawing/2014/main" id="{D5ED3C43-204D-4E72-BCF2-7896EABC814D}"/>
            </a:ext>
          </a:extLst>
        </xdr:cNvPr>
        <xdr:cNvSpPr/>
      </xdr:nvSpPr>
      <xdr:spPr bwMode="auto">
        <a:xfrm>
          <a:off x="10935096" y="2421531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287737</xdr:colOff>
      <xdr:row>12</xdr:row>
      <xdr:rowOff>41895</xdr:rowOff>
    </xdr:from>
    <xdr:ext cx="362145" cy="272009"/>
    <xdr:sp macro="" textlink="">
      <xdr:nvSpPr>
        <xdr:cNvPr id="793" name="Text Box 1620">
          <a:extLst>
            <a:ext uri="{FF2B5EF4-FFF2-40B4-BE49-F238E27FC236}">
              <a16:creationId xmlns:a16="http://schemas.microsoft.com/office/drawing/2014/main" id="{5A06DDB4-CB92-4842-B123-C4BFF30E12D5}"/>
            </a:ext>
          </a:extLst>
        </xdr:cNvPr>
        <xdr:cNvSpPr txBox="1">
          <a:spLocks noChangeArrowheads="1"/>
        </xdr:cNvSpPr>
      </xdr:nvSpPr>
      <xdr:spPr bwMode="auto">
        <a:xfrm>
          <a:off x="10111187" y="2118345"/>
          <a:ext cx="362145" cy="2720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630039</xdr:colOff>
      <xdr:row>12</xdr:row>
      <xdr:rowOff>49612</xdr:rowOff>
    </xdr:from>
    <xdr:ext cx="555625" cy="332852"/>
    <xdr:sp macro="" textlink="">
      <xdr:nvSpPr>
        <xdr:cNvPr id="794" name="Text Box 1620">
          <a:extLst>
            <a:ext uri="{FF2B5EF4-FFF2-40B4-BE49-F238E27FC236}">
              <a16:creationId xmlns:a16="http://schemas.microsoft.com/office/drawing/2014/main" id="{E8A4E164-7136-426B-9745-AE83DC76156B}"/>
            </a:ext>
          </a:extLst>
        </xdr:cNvPr>
        <xdr:cNvSpPr txBox="1">
          <a:spLocks noChangeArrowheads="1"/>
        </xdr:cNvSpPr>
      </xdr:nvSpPr>
      <xdr:spPr bwMode="auto">
        <a:xfrm>
          <a:off x="10453489" y="2126062"/>
          <a:ext cx="555625" cy="33285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あわら温泉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　　 福井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oneCellAnchor>
  <xdr:twoCellAnchor>
    <xdr:from>
      <xdr:col>17</xdr:col>
      <xdr:colOff>425142</xdr:colOff>
      <xdr:row>12</xdr:row>
      <xdr:rowOff>10472</xdr:rowOff>
    </xdr:from>
    <xdr:to>
      <xdr:col>17</xdr:col>
      <xdr:colOff>623977</xdr:colOff>
      <xdr:row>13</xdr:row>
      <xdr:rowOff>55120</xdr:rowOff>
    </xdr:to>
    <xdr:sp macro="" textlink="">
      <xdr:nvSpPr>
        <xdr:cNvPr id="795" name="Line 304">
          <a:extLst>
            <a:ext uri="{FF2B5EF4-FFF2-40B4-BE49-F238E27FC236}">
              <a16:creationId xmlns:a16="http://schemas.microsoft.com/office/drawing/2014/main" id="{7D9F4753-E27C-4729-A91B-21D7DA0DBF69}"/>
            </a:ext>
          </a:extLst>
        </xdr:cNvPr>
        <xdr:cNvSpPr>
          <a:spLocks noChangeShapeType="1"/>
        </xdr:cNvSpPr>
      </xdr:nvSpPr>
      <xdr:spPr bwMode="auto">
        <a:xfrm flipH="1" flipV="1">
          <a:off x="11658292" y="2086922"/>
          <a:ext cx="198835" cy="2097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666972</xdr:colOff>
      <xdr:row>12</xdr:row>
      <xdr:rowOff>3860</xdr:rowOff>
    </xdr:from>
    <xdr:ext cx="238125" cy="238393"/>
    <xdr:pic>
      <xdr:nvPicPr>
        <xdr:cNvPr id="796" name="図 795" descr="クリックすると新しいウィンドウで開きます">
          <a:extLst>
            <a:ext uri="{FF2B5EF4-FFF2-40B4-BE49-F238E27FC236}">
              <a16:creationId xmlns:a16="http://schemas.microsoft.com/office/drawing/2014/main" id="{776B39B0-BBA3-4199-819D-DD52015E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0122" y="2080310"/>
          <a:ext cx="238125" cy="23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226002</xdr:colOff>
      <xdr:row>13</xdr:row>
      <xdr:rowOff>105283</xdr:rowOff>
    </xdr:from>
    <xdr:to>
      <xdr:col>18</xdr:col>
      <xdr:colOff>463069</xdr:colOff>
      <xdr:row>14</xdr:row>
      <xdr:rowOff>134916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id="{8662907A-8501-462C-88AB-023F6D872244}"/>
            </a:ext>
          </a:extLst>
        </xdr:cNvPr>
        <xdr:cNvSpPr/>
      </xdr:nvSpPr>
      <xdr:spPr bwMode="auto">
        <a:xfrm>
          <a:off x="12164002" y="2346833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21427</xdr:colOff>
      <xdr:row>13</xdr:row>
      <xdr:rowOff>75670</xdr:rowOff>
    </xdr:from>
    <xdr:ext cx="664766" cy="168673"/>
    <xdr:sp macro="" textlink="">
      <xdr:nvSpPr>
        <xdr:cNvPr id="798" name="Text Box 1620">
          <a:extLst>
            <a:ext uri="{FF2B5EF4-FFF2-40B4-BE49-F238E27FC236}">
              <a16:creationId xmlns:a16="http://schemas.microsoft.com/office/drawing/2014/main" id="{738789A3-80B3-47C7-8F4E-7FF32FC4FD50}"/>
            </a:ext>
          </a:extLst>
        </xdr:cNvPr>
        <xdr:cNvSpPr txBox="1">
          <a:spLocks noChangeArrowheads="1"/>
        </xdr:cNvSpPr>
      </xdr:nvSpPr>
      <xdr:spPr bwMode="auto">
        <a:xfrm>
          <a:off x="11254577" y="2317220"/>
          <a:ext cx="664766" cy="1686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吉崎御坊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17</xdr:col>
      <xdr:colOff>525863</xdr:colOff>
      <xdr:row>10</xdr:row>
      <xdr:rowOff>84329</xdr:rowOff>
    </xdr:from>
    <xdr:to>
      <xdr:col>18</xdr:col>
      <xdr:colOff>57374</xdr:colOff>
      <xdr:row>11</xdr:row>
      <xdr:rowOff>111758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53E6329C-FE6E-4CEC-AC12-5AE3F0FD7A8F}"/>
            </a:ext>
          </a:extLst>
        </xdr:cNvPr>
        <xdr:cNvSpPr/>
      </xdr:nvSpPr>
      <xdr:spPr bwMode="auto">
        <a:xfrm>
          <a:off x="11759013" y="1817879"/>
          <a:ext cx="236361" cy="1925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439326</xdr:colOff>
      <xdr:row>15</xdr:row>
      <xdr:rowOff>27117</xdr:rowOff>
    </xdr:from>
    <xdr:to>
      <xdr:col>17</xdr:col>
      <xdr:colOff>676393</xdr:colOff>
      <xdr:row>16</xdr:row>
      <xdr:rowOff>56750</xdr:rowOff>
    </xdr:to>
    <xdr:sp macro="" textlink="">
      <xdr:nvSpPr>
        <xdr:cNvPr id="800" name="六角形 799">
          <a:extLst>
            <a:ext uri="{FF2B5EF4-FFF2-40B4-BE49-F238E27FC236}">
              <a16:creationId xmlns:a16="http://schemas.microsoft.com/office/drawing/2014/main" id="{E393AAE7-1FA9-48F8-B849-C114C6665851}"/>
            </a:ext>
          </a:extLst>
        </xdr:cNvPr>
        <xdr:cNvSpPr/>
      </xdr:nvSpPr>
      <xdr:spPr bwMode="auto">
        <a:xfrm>
          <a:off x="11672476" y="2598867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134439</xdr:colOff>
      <xdr:row>18</xdr:row>
      <xdr:rowOff>162186</xdr:rowOff>
    </xdr:from>
    <xdr:to>
      <xdr:col>15</xdr:col>
      <xdr:colOff>499762</xdr:colOff>
      <xdr:row>19</xdr:row>
      <xdr:rowOff>141548</xdr:rowOff>
    </xdr:to>
    <xdr:sp macro="" textlink="">
      <xdr:nvSpPr>
        <xdr:cNvPr id="801" name="Freeform 605">
          <a:extLst>
            <a:ext uri="{FF2B5EF4-FFF2-40B4-BE49-F238E27FC236}">
              <a16:creationId xmlns:a16="http://schemas.microsoft.com/office/drawing/2014/main" id="{DE646C7D-14CD-40DA-9103-FF67F0447812}"/>
            </a:ext>
          </a:extLst>
        </xdr:cNvPr>
        <xdr:cNvSpPr>
          <a:spLocks/>
        </xdr:cNvSpPr>
      </xdr:nvSpPr>
      <xdr:spPr bwMode="auto">
        <a:xfrm rot="11704778" flipV="1">
          <a:off x="9957889" y="3203836"/>
          <a:ext cx="365323" cy="157162"/>
        </a:xfrm>
        <a:custGeom>
          <a:avLst/>
          <a:gdLst>
            <a:gd name="T0" fmla="*/ 2147483647 w 7522"/>
            <a:gd name="T1" fmla="*/ 2147483647 h 9023"/>
            <a:gd name="T2" fmla="*/ 2147483647 w 7522"/>
            <a:gd name="T3" fmla="*/ 0 h 9023"/>
            <a:gd name="T4" fmla="*/ 2147483647 w 7522"/>
            <a:gd name="T5" fmla="*/ 2147483647 h 9023"/>
            <a:gd name="T6" fmla="*/ 0 w 7522"/>
            <a:gd name="T7" fmla="*/ 2147483647 h 902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5541 h 10000"/>
            <a:gd name="connsiteX1" fmla="*/ 6000 w 10000"/>
            <a:gd name="connsiteY1" fmla="*/ 0 h 10000"/>
            <a:gd name="connsiteX2" fmla="*/ 3765 w 10000"/>
            <a:gd name="connsiteY2" fmla="*/ 9235 h 10000"/>
            <a:gd name="connsiteX3" fmla="*/ 0 w 10000"/>
            <a:gd name="connsiteY3" fmla="*/ 7389 h 10000"/>
            <a:gd name="connsiteX0" fmla="*/ 6235 w 6235"/>
            <a:gd name="connsiteY0" fmla="*/ 5541 h 9235"/>
            <a:gd name="connsiteX1" fmla="*/ 2235 w 6235"/>
            <a:gd name="connsiteY1" fmla="*/ 0 h 9235"/>
            <a:gd name="connsiteX2" fmla="*/ 0 w 6235"/>
            <a:gd name="connsiteY2" fmla="*/ 9235 h 9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35" h="9235">
              <a:moveTo>
                <a:pt x="6235" y="5541"/>
              </a:moveTo>
              <a:cubicBezTo>
                <a:pt x="5058" y="5541"/>
                <a:pt x="3411" y="0"/>
                <a:pt x="2235" y="0"/>
              </a:cubicBezTo>
              <a:cubicBezTo>
                <a:pt x="1058" y="1848"/>
                <a:pt x="1058" y="9235"/>
                <a:pt x="0" y="923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652350</xdr:colOff>
      <xdr:row>20</xdr:row>
      <xdr:rowOff>134640</xdr:rowOff>
    </xdr:from>
    <xdr:to>
      <xdr:col>16</xdr:col>
      <xdr:colOff>175877</xdr:colOff>
      <xdr:row>22</xdr:row>
      <xdr:rowOff>10910</xdr:rowOff>
    </xdr:to>
    <xdr:sp macro="" textlink="">
      <xdr:nvSpPr>
        <xdr:cNvPr id="802" name="六角形 801">
          <a:extLst>
            <a:ext uri="{FF2B5EF4-FFF2-40B4-BE49-F238E27FC236}">
              <a16:creationId xmlns:a16="http://schemas.microsoft.com/office/drawing/2014/main" id="{B6646355-3DD8-4C72-BF85-B5FD95FA61AF}"/>
            </a:ext>
          </a:extLst>
        </xdr:cNvPr>
        <xdr:cNvSpPr/>
      </xdr:nvSpPr>
      <xdr:spPr bwMode="auto">
        <a:xfrm>
          <a:off x="10475800" y="3531890"/>
          <a:ext cx="228377" cy="206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232935</xdr:colOff>
      <xdr:row>22</xdr:row>
      <xdr:rowOff>167257</xdr:rowOff>
    </xdr:from>
    <xdr:to>
      <xdr:col>15</xdr:col>
      <xdr:colOff>520661</xdr:colOff>
      <xdr:row>24</xdr:row>
      <xdr:rowOff>62792</xdr:rowOff>
    </xdr:to>
    <xdr:grpSp>
      <xdr:nvGrpSpPr>
        <xdr:cNvPr id="803" name="Group 6672">
          <a:extLst>
            <a:ext uri="{FF2B5EF4-FFF2-40B4-BE49-F238E27FC236}">
              <a16:creationId xmlns:a16="http://schemas.microsoft.com/office/drawing/2014/main" id="{693D8AA0-DE0C-40EF-BBDC-7A601517E1DB}"/>
            </a:ext>
          </a:extLst>
        </xdr:cNvPr>
        <xdr:cNvGrpSpPr>
          <a:grpSpLocks/>
        </xdr:cNvGrpSpPr>
      </xdr:nvGrpSpPr>
      <xdr:grpSpPr bwMode="auto">
        <a:xfrm>
          <a:off x="10040708" y="3887960"/>
          <a:ext cx="287726" cy="232879"/>
          <a:chOff x="536" y="110"/>
          <a:chExt cx="46" cy="44"/>
        </a:xfrm>
      </xdr:grpSpPr>
      <xdr:pic>
        <xdr:nvPicPr>
          <xdr:cNvPr id="804" name="Picture 6673" descr="route2">
            <a:extLst>
              <a:ext uri="{FF2B5EF4-FFF2-40B4-BE49-F238E27FC236}">
                <a16:creationId xmlns:a16="http://schemas.microsoft.com/office/drawing/2014/main" id="{101FBC7C-258F-5008-8E0E-ED3A956C9C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5" name="Text Box 6674">
            <a:extLst>
              <a:ext uri="{FF2B5EF4-FFF2-40B4-BE49-F238E27FC236}">
                <a16:creationId xmlns:a16="http://schemas.microsoft.com/office/drawing/2014/main" id="{BAAAF552-002D-C3D3-915D-DA335D7C25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384337</xdr:colOff>
      <xdr:row>22</xdr:row>
      <xdr:rowOff>119760</xdr:rowOff>
    </xdr:from>
    <xdr:to>
      <xdr:col>16</xdr:col>
      <xdr:colOff>672063</xdr:colOff>
      <xdr:row>24</xdr:row>
      <xdr:rowOff>13995</xdr:rowOff>
    </xdr:to>
    <xdr:grpSp>
      <xdr:nvGrpSpPr>
        <xdr:cNvPr id="806" name="Group 6672">
          <a:extLst>
            <a:ext uri="{FF2B5EF4-FFF2-40B4-BE49-F238E27FC236}">
              <a16:creationId xmlns:a16="http://schemas.microsoft.com/office/drawing/2014/main" id="{7B85D8B9-5242-458D-A854-2D7B957150C1}"/>
            </a:ext>
          </a:extLst>
        </xdr:cNvPr>
        <xdr:cNvGrpSpPr>
          <a:grpSpLocks/>
        </xdr:cNvGrpSpPr>
      </xdr:nvGrpSpPr>
      <xdr:grpSpPr bwMode="auto">
        <a:xfrm>
          <a:off x="10896564" y="3840463"/>
          <a:ext cx="287726" cy="231579"/>
          <a:chOff x="536" y="110"/>
          <a:chExt cx="46" cy="44"/>
        </a:xfrm>
      </xdr:grpSpPr>
      <xdr:pic>
        <xdr:nvPicPr>
          <xdr:cNvPr id="807" name="Picture 6673" descr="route2">
            <a:extLst>
              <a:ext uri="{FF2B5EF4-FFF2-40B4-BE49-F238E27FC236}">
                <a16:creationId xmlns:a16="http://schemas.microsoft.com/office/drawing/2014/main" id="{3F9AFF69-8BCC-D346-ED20-7D009BE93D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>
            <a:extLst>
              <a:ext uri="{FF2B5EF4-FFF2-40B4-BE49-F238E27FC236}">
                <a16:creationId xmlns:a16="http://schemas.microsoft.com/office/drawing/2014/main" id="{36C18262-2314-2EE4-7DC8-6769A03260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169057</xdr:colOff>
      <xdr:row>22</xdr:row>
      <xdr:rowOff>64658</xdr:rowOff>
    </xdr:from>
    <xdr:to>
      <xdr:col>20</xdr:col>
      <xdr:colOff>381158</xdr:colOff>
      <xdr:row>23</xdr:row>
      <xdr:rowOff>151853</xdr:rowOff>
    </xdr:to>
    <xdr:grpSp>
      <xdr:nvGrpSpPr>
        <xdr:cNvPr id="809" name="グループ化 808">
          <a:extLst>
            <a:ext uri="{FF2B5EF4-FFF2-40B4-BE49-F238E27FC236}">
              <a16:creationId xmlns:a16="http://schemas.microsoft.com/office/drawing/2014/main" id="{039760BF-32E8-4F48-B0A9-02989E1BAA29}"/>
            </a:ext>
          </a:extLst>
        </xdr:cNvPr>
        <xdr:cNvGrpSpPr/>
      </xdr:nvGrpSpPr>
      <xdr:grpSpPr>
        <a:xfrm rot="5400000">
          <a:off x="13474733" y="3809724"/>
          <a:ext cx="260828" cy="212101"/>
          <a:chOff x="1456766" y="5311588"/>
          <a:chExt cx="156881" cy="106456"/>
        </a:xfrm>
      </xdr:grpSpPr>
      <xdr:sp macro="" textlink="">
        <xdr:nvSpPr>
          <xdr:cNvPr id="810" name="Line 2970">
            <a:extLst>
              <a:ext uri="{FF2B5EF4-FFF2-40B4-BE49-F238E27FC236}">
                <a16:creationId xmlns:a16="http://schemas.microsoft.com/office/drawing/2014/main" id="{20B48A68-44F0-15F2-9672-25490ADF8FCD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1" name="Line 2970">
            <a:extLst>
              <a:ext uri="{FF2B5EF4-FFF2-40B4-BE49-F238E27FC236}">
                <a16:creationId xmlns:a16="http://schemas.microsoft.com/office/drawing/2014/main" id="{4A4222B0-DA86-3241-B0DB-237C0CCA0201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2970">
            <a:extLst>
              <a:ext uri="{FF2B5EF4-FFF2-40B4-BE49-F238E27FC236}">
                <a16:creationId xmlns:a16="http://schemas.microsoft.com/office/drawing/2014/main" id="{141DB7EC-B291-1652-B616-03BC2B5790B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2970">
            <a:extLst>
              <a:ext uri="{FF2B5EF4-FFF2-40B4-BE49-F238E27FC236}">
                <a16:creationId xmlns:a16="http://schemas.microsoft.com/office/drawing/2014/main" id="{2D609937-517D-39F6-855A-751C8255B534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20</xdr:col>
      <xdr:colOff>103649</xdr:colOff>
      <xdr:row>21</xdr:row>
      <xdr:rowOff>46284</xdr:rowOff>
    </xdr:from>
    <xdr:to>
      <xdr:col>20</xdr:col>
      <xdr:colOff>670276</xdr:colOff>
      <xdr:row>22</xdr:row>
      <xdr:rowOff>111212</xdr:rowOff>
    </xdr:to>
    <xdr:pic>
      <xdr:nvPicPr>
        <xdr:cNvPr id="814" name="図 813">
          <a:extLst>
            <a:ext uri="{FF2B5EF4-FFF2-40B4-BE49-F238E27FC236}">
              <a16:creationId xmlns:a16="http://schemas.microsoft.com/office/drawing/2014/main" id="{A8DDF295-3737-4E41-9FBB-D946DC868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5400000">
          <a:off x="13619649" y="3440334"/>
          <a:ext cx="230028" cy="566627"/>
        </a:xfrm>
        <a:prstGeom prst="rect">
          <a:avLst/>
        </a:prstGeom>
      </xdr:spPr>
    </xdr:pic>
    <xdr:clientData/>
  </xdr:twoCellAnchor>
  <xdr:twoCellAnchor editAs="oneCell">
    <xdr:from>
      <xdr:col>19</xdr:col>
      <xdr:colOff>97547</xdr:colOff>
      <xdr:row>20</xdr:row>
      <xdr:rowOff>117837</xdr:rowOff>
    </xdr:from>
    <xdr:to>
      <xdr:col>19</xdr:col>
      <xdr:colOff>593993</xdr:colOff>
      <xdr:row>23</xdr:row>
      <xdr:rowOff>51076</xdr:rowOff>
    </xdr:to>
    <xdr:pic>
      <xdr:nvPicPr>
        <xdr:cNvPr id="815" name="図 814">
          <a:extLst>
            <a:ext uri="{FF2B5EF4-FFF2-40B4-BE49-F238E27FC236}">
              <a16:creationId xmlns:a16="http://schemas.microsoft.com/office/drawing/2014/main" id="{FAC3998A-5B80-490B-965B-42987A38C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8999880">
          <a:off x="12740397" y="3515087"/>
          <a:ext cx="496446" cy="434889"/>
        </a:xfrm>
        <a:prstGeom prst="rect">
          <a:avLst/>
        </a:prstGeom>
      </xdr:spPr>
    </xdr:pic>
    <xdr:clientData/>
  </xdr:twoCellAnchor>
  <xdr:twoCellAnchor>
    <xdr:from>
      <xdr:col>19</xdr:col>
      <xdr:colOff>8582</xdr:colOff>
      <xdr:row>20</xdr:row>
      <xdr:rowOff>72938</xdr:rowOff>
    </xdr:from>
    <xdr:to>
      <xdr:col>19</xdr:col>
      <xdr:colOff>399022</xdr:colOff>
      <xdr:row>21</xdr:row>
      <xdr:rowOff>6435</xdr:rowOff>
    </xdr:to>
    <xdr:sp macro="" textlink="">
      <xdr:nvSpPr>
        <xdr:cNvPr id="816" name="Text Box 1563">
          <a:extLst>
            <a:ext uri="{FF2B5EF4-FFF2-40B4-BE49-F238E27FC236}">
              <a16:creationId xmlns:a16="http://schemas.microsoft.com/office/drawing/2014/main" id="{CD6E4013-A11C-4449-8ADC-939B668DD4C1}"/>
            </a:ext>
          </a:extLst>
        </xdr:cNvPr>
        <xdr:cNvSpPr txBox="1">
          <a:spLocks noChangeArrowheads="1"/>
        </xdr:cNvSpPr>
      </xdr:nvSpPr>
      <xdr:spPr bwMode="auto">
        <a:xfrm>
          <a:off x="12651432" y="3470188"/>
          <a:ext cx="390440" cy="98597"/>
        </a:xfrm>
        <a:prstGeom prst="rect">
          <a:avLst/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ctr" anchorCtr="0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ﾎﾞﾀﾝ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右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感知式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181275</xdr:colOff>
      <xdr:row>27</xdr:row>
      <xdr:rowOff>29859</xdr:rowOff>
    </xdr:from>
    <xdr:to>
      <xdr:col>14</xdr:col>
      <xdr:colOff>656828</xdr:colOff>
      <xdr:row>27</xdr:row>
      <xdr:rowOff>75578</xdr:rowOff>
    </xdr:to>
    <xdr:grpSp>
      <xdr:nvGrpSpPr>
        <xdr:cNvPr id="817" name="グループ化 816">
          <a:extLst>
            <a:ext uri="{FF2B5EF4-FFF2-40B4-BE49-F238E27FC236}">
              <a16:creationId xmlns:a16="http://schemas.microsoft.com/office/drawing/2014/main" id="{B8CF91D4-0619-4A53-88B6-9FF9C71AA312}"/>
            </a:ext>
          </a:extLst>
        </xdr:cNvPr>
        <xdr:cNvGrpSpPr/>
      </xdr:nvGrpSpPr>
      <xdr:grpSpPr>
        <a:xfrm rot="5400000">
          <a:off x="9147285" y="4036700"/>
          <a:ext cx="45719" cy="1180006"/>
          <a:chOff x="1512360" y="838933"/>
          <a:chExt cx="49597" cy="1269827"/>
        </a:xfrm>
      </xdr:grpSpPr>
      <xdr:sp macro="" textlink="">
        <xdr:nvSpPr>
          <xdr:cNvPr id="818" name="Line 76">
            <a:extLst>
              <a:ext uri="{FF2B5EF4-FFF2-40B4-BE49-F238E27FC236}">
                <a16:creationId xmlns:a16="http://schemas.microsoft.com/office/drawing/2014/main" id="{DFFC7A65-C272-30A2-A7E9-7C0128AA02D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" name="Line 76">
            <a:extLst>
              <a:ext uri="{FF2B5EF4-FFF2-40B4-BE49-F238E27FC236}">
                <a16:creationId xmlns:a16="http://schemas.microsoft.com/office/drawing/2014/main" id="{875C313C-98FC-AC30-E305-86100F32DB1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76">
            <a:extLst>
              <a:ext uri="{FF2B5EF4-FFF2-40B4-BE49-F238E27FC236}">
                <a16:creationId xmlns:a16="http://schemas.microsoft.com/office/drawing/2014/main" id="{61FF1CF7-091C-0F47-BE09-A860D1D28F0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581025</xdr:colOff>
      <xdr:row>28</xdr:row>
      <xdr:rowOff>95066</xdr:rowOff>
    </xdr:from>
    <xdr:to>
      <xdr:col>13</xdr:col>
      <xdr:colOff>682625</xdr:colOff>
      <xdr:row>29</xdr:row>
      <xdr:rowOff>31750</xdr:rowOff>
    </xdr:to>
    <xdr:sp macro="" textlink="">
      <xdr:nvSpPr>
        <xdr:cNvPr id="821" name="Oval 529">
          <a:extLst>
            <a:ext uri="{FF2B5EF4-FFF2-40B4-BE49-F238E27FC236}">
              <a16:creationId xmlns:a16="http://schemas.microsoft.com/office/drawing/2014/main" id="{47E0FDBD-D92E-44EE-9F58-1C7C93983D38}"/>
            </a:ext>
          </a:extLst>
        </xdr:cNvPr>
        <xdr:cNvSpPr>
          <a:spLocks noChangeArrowheads="1"/>
        </xdr:cNvSpPr>
      </xdr:nvSpPr>
      <xdr:spPr bwMode="auto">
        <a:xfrm>
          <a:off x="8994775" y="4851216"/>
          <a:ext cx="101600" cy="1144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38100</xdr:colOff>
      <xdr:row>30</xdr:row>
      <xdr:rowOff>38100</xdr:rowOff>
    </xdr:from>
    <xdr:to>
      <xdr:col>12</xdr:col>
      <xdr:colOff>180975</xdr:colOff>
      <xdr:row>31</xdr:row>
      <xdr:rowOff>9525</xdr:rowOff>
    </xdr:to>
    <xdr:sp macro="" textlink="">
      <xdr:nvSpPr>
        <xdr:cNvPr id="822" name="Oval 239">
          <a:extLst>
            <a:ext uri="{FF2B5EF4-FFF2-40B4-BE49-F238E27FC236}">
              <a16:creationId xmlns:a16="http://schemas.microsoft.com/office/drawing/2014/main" id="{BB1A7BB7-E7E7-4598-93A4-14945EFD683F}"/>
            </a:ext>
          </a:extLst>
        </xdr:cNvPr>
        <xdr:cNvSpPr>
          <a:spLocks noChangeArrowheads="1"/>
        </xdr:cNvSpPr>
      </xdr:nvSpPr>
      <xdr:spPr bwMode="auto">
        <a:xfrm>
          <a:off x="7747000" y="5137150"/>
          <a:ext cx="142875" cy="136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371474</xdr:colOff>
      <xdr:row>29</xdr:row>
      <xdr:rowOff>136179</xdr:rowOff>
    </xdr:from>
    <xdr:to>
      <xdr:col>12</xdr:col>
      <xdr:colOff>557481</xdr:colOff>
      <xdr:row>30</xdr:row>
      <xdr:rowOff>134617</xdr:rowOff>
    </xdr:to>
    <xdr:sp macro="" textlink="">
      <xdr:nvSpPr>
        <xdr:cNvPr id="823" name="六角形 822">
          <a:extLst>
            <a:ext uri="{FF2B5EF4-FFF2-40B4-BE49-F238E27FC236}">
              <a16:creationId xmlns:a16="http://schemas.microsoft.com/office/drawing/2014/main" id="{DDB78F82-B588-4F88-9A1B-AD9516090C1F}"/>
            </a:ext>
          </a:extLst>
        </xdr:cNvPr>
        <xdr:cNvSpPr/>
      </xdr:nvSpPr>
      <xdr:spPr bwMode="auto">
        <a:xfrm>
          <a:off x="8080374" y="5070129"/>
          <a:ext cx="186007" cy="1635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11</xdr:col>
      <xdr:colOff>445530</xdr:colOff>
      <xdr:row>29</xdr:row>
      <xdr:rowOff>102974</xdr:rowOff>
    </xdr:from>
    <xdr:to>
      <xdr:col>11</xdr:col>
      <xdr:colOff>679432</xdr:colOff>
      <xdr:row>30</xdr:row>
      <xdr:rowOff>132187</xdr:rowOff>
    </xdr:to>
    <xdr:sp macro="" textlink="">
      <xdr:nvSpPr>
        <xdr:cNvPr id="824" name="六角形 823">
          <a:extLst>
            <a:ext uri="{FF2B5EF4-FFF2-40B4-BE49-F238E27FC236}">
              <a16:creationId xmlns:a16="http://schemas.microsoft.com/office/drawing/2014/main" id="{C688D0D1-70F0-413C-8D22-8E6587C74686}"/>
            </a:ext>
          </a:extLst>
        </xdr:cNvPr>
        <xdr:cNvSpPr/>
      </xdr:nvSpPr>
      <xdr:spPr bwMode="auto">
        <a:xfrm>
          <a:off x="7449580" y="5036924"/>
          <a:ext cx="233902" cy="194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219075</xdr:colOff>
      <xdr:row>31</xdr:row>
      <xdr:rowOff>85725</xdr:rowOff>
    </xdr:from>
    <xdr:to>
      <xdr:col>13</xdr:col>
      <xdr:colOff>452977</xdr:colOff>
      <xdr:row>32</xdr:row>
      <xdr:rowOff>114939</xdr:rowOff>
    </xdr:to>
    <xdr:sp macro="" textlink="">
      <xdr:nvSpPr>
        <xdr:cNvPr id="825" name="六角形 824">
          <a:extLst>
            <a:ext uri="{FF2B5EF4-FFF2-40B4-BE49-F238E27FC236}">
              <a16:creationId xmlns:a16="http://schemas.microsoft.com/office/drawing/2014/main" id="{FB5628E3-89BC-4486-8F6B-15964198EA6F}"/>
            </a:ext>
          </a:extLst>
        </xdr:cNvPr>
        <xdr:cNvSpPr/>
      </xdr:nvSpPr>
      <xdr:spPr bwMode="auto">
        <a:xfrm>
          <a:off x="8632825" y="5349875"/>
          <a:ext cx="233902" cy="194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323850</xdr:colOff>
      <xdr:row>28</xdr:row>
      <xdr:rowOff>142875</xdr:rowOff>
    </xdr:from>
    <xdr:to>
      <xdr:col>13</xdr:col>
      <xdr:colOff>557752</xdr:colOff>
      <xdr:row>30</xdr:row>
      <xdr:rowOff>6989</xdr:rowOff>
    </xdr:to>
    <xdr:sp macro="" textlink="">
      <xdr:nvSpPr>
        <xdr:cNvPr id="826" name="六角形 825">
          <a:extLst>
            <a:ext uri="{FF2B5EF4-FFF2-40B4-BE49-F238E27FC236}">
              <a16:creationId xmlns:a16="http://schemas.microsoft.com/office/drawing/2014/main" id="{583C846B-A1FE-42A4-AA90-C8976569F713}"/>
            </a:ext>
          </a:extLst>
        </xdr:cNvPr>
        <xdr:cNvSpPr/>
      </xdr:nvSpPr>
      <xdr:spPr bwMode="auto">
        <a:xfrm>
          <a:off x="8737600" y="4899025"/>
          <a:ext cx="233902" cy="2070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305000</xdr:colOff>
      <xdr:row>28</xdr:row>
      <xdr:rowOff>33734</xdr:rowOff>
    </xdr:from>
    <xdr:to>
      <xdr:col>14</xdr:col>
      <xdr:colOff>481211</xdr:colOff>
      <xdr:row>29</xdr:row>
      <xdr:rowOff>44648</xdr:rowOff>
    </xdr:to>
    <xdr:sp macro="" textlink="">
      <xdr:nvSpPr>
        <xdr:cNvPr id="827" name="六角形 826">
          <a:extLst>
            <a:ext uri="{FF2B5EF4-FFF2-40B4-BE49-F238E27FC236}">
              <a16:creationId xmlns:a16="http://schemas.microsoft.com/office/drawing/2014/main" id="{D0E2FD06-0526-426A-98B2-7F8412531F65}"/>
            </a:ext>
          </a:extLst>
        </xdr:cNvPr>
        <xdr:cNvSpPr/>
      </xdr:nvSpPr>
      <xdr:spPr bwMode="auto">
        <a:xfrm>
          <a:off x="9423600" y="4789884"/>
          <a:ext cx="176211" cy="1887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372071</xdr:colOff>
      <xdr:row>27</xdr:row>
      <xdr:rowOff>140889</xdr:rowOff>
    </xdr:from>
    <xdr:ext cx="492123" cy="95249"/>
    <xdr:sp macro="" textlink="">
      <xdr:nvSpPr>
        <xdr:cNvPr id="828" name="Text Box 1620">
          <a:extLst>
            <a:ext uri="{FF2B5EF4-FFF2-40B4-BE49-F238E27FC236}">
              <a16:creationId xmlns:a16="http://schemas.microsoft.com/office/drawing/2014/main" id="{5C385441-14C5-4BF3-BDED-B755BC5949EB}"/>
            </a:ext>
          </a:extLst>
        </xdr:cNvPr>
        <xdr:cNvSpPr txBox="1">
          <a:spLocks noChangeArrowheads="1"/>
        </xdr:cNvSpPr>
      </xdr:nvSpPr>
      <xdr:spPr bwMode="auto">
        <a:xfrm>
          <a:off x="8785821" y="4719239"/>
          <a:ext cx="492123" cy="95249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wordArtVert" wrap="square" lIns="0" tIns="0" rIns="0" bIns="0" anchor="ctr" anchorCtr="0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春宮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丁目</a:t>
          </a:r>
          <a:endParaRPr lang="en-US" altLang="ja-JP" sz="800" b="0" i="0" baseline="0">
            <a:effectLst/>
            <a:latin typeface="+mj-ea"/>
            <a:ea typeface="+mj-ea"/>
            <a:cs typeface="+mn-cs"/>
          </a:endParaRPr>
        </a:p>
      </xdr:txBody>
    </xdr:sp>
    <xdr:clientData/>
  </xdr:oneCellAnchor>
  <xdr:twoCellAnchor>
    <xdr:from>
      <xdr:col>19</xdr:col>
      <xdr:colOff>16287</xdr:colOff>
      <xdr:row>25</xdr:row>
      <xdr:rowOff>20071</xdr:rowOff>
    </xdr:from>
    <xdr:to>
      <xdr:col>19</xdr:col>
      <xdr:colOff>161392</xdr:colOff>
      <xdr:row>25</xdr:row>
      <xdr:rowOff>152948</xdr:rowOff>
    </xdr:to>
    <xdr:sp macro="" textlink="">
      <xdr:nvSpPr>
        <xdr:cNvPr id="829" name="六角形 828">
          <a:extLst>
            <a:ext uri="{FF2B5EF4-FFF2-40B4-BE49-F238E27FC236}">
              <a16:creationId xmlns:a16="http://schemas.microsoft.com/office/drawing/2014/main" id="{63C69808-A96F-4317-AE6C-FA1DF4FF5ACE}"/>
            </a:ext>
          </a:extLst>
        </xdr:cNvPr>
        <xdr:cNvSpPr/>
      </xdr:nvSpPr>
      <xdr:spPr bwMode="auto">
        <a:xfrm>
          <a:off x="12659137" y="4255521"/>
          <a:ext cx="145105" cy="1328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15</xdr:col>
      <xdr:colOff>285750</xdr:colOff>
      <xdr:row>31</xdr:row>
      <xdr:rowOff>145536</xdr:rowOff>
    </xdr:from>
    <xdr:to>
      <xdr:col>15</xdr:col>
      <xdr:colOff>463550</xdr:colOff>
      <xdr:row>32</xdr:row>
      <xdr:rowOff>120136</xdr:rowOff>
    </xdr:to>
    <xdr:sp macro="" textlink="">
      <xdr:nvSpPr>
        <xdr:cNvPr id="830" name="六角形 829">
          <a:extLst>
            <a:ext uri="{FF2B5EF4-FFF2-40B4-BE49-F238E27FC236}">
              <a16:creationId xmlns:a16="http://schemas.microsoft.com/office/drawing/2014/main" id="{64FF7A2E-3ABA-48A2-8257-8C56FFAD2184}"/>
            </a:ext>
          </a:extLst>
        </xdr:cNvPr>
        <xdr:cNvSpPr/>
      </xdr:nvSpPr>
      <xdr:spPr bwMode="auto">
        <a:xfrm>
          <a:off x="10109200" y="5409686"/>
          <a:ext cx="177800" cy="1397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317500</xdr:colOff>
      <xdr:row>26</xdr:row>
      <xdr:rowOff>124823</xdr:rowOff>
    </xdr:from>
    <xdr:ext cx="168274" cy="268728"/>
    <xdr:sp macro="" textlink="">
      <xdr:nvSpPr>
        <xdr:cNvPr id="831" name="Text Box 709">
          <a:extLst>
            <a:ext uri="{FF2B5EF4-FFF2-40B4-BE49-F238E27FC236}">
              <a16:creationId xmlns:a16="http://schemas.microsoft.com/office/drawing/2014/main" id="{7CC05301-08F3-48F7-811B-63CEFCA4E028}"/>
            </a:ext>
          </a:extLst>
        </xdr:cNvPr>
        <xdr:cNvSpPr txBox="1">
          <a:spLocks noChangeArrowheads="1"/>
        </xdr:cNvSpPr>
      </xdr:nvSpPr>
      <xdr:spPr bwMode="auto">
        <a:xfrm flipV="1">
          <a:off x="10140950" y="4525373"/>
          <a:ext cx="168274" cy="2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15</xdr:col>
      <xdr:colOff>567554</xdr:colOff>
      <xdr:row>30</xdr:row>
      <xdr:rowOff>60325</xdr:rowOff>
    </xdr:from>
    <xdr:to>
      <xdr:col>16</xdr:col>
      <xdr:colOff>264871</xdr:colOff>
      <xdr:row>30</xdr:row>
      <xdr:rowOff>73026</xdr:rowOff>
    </xdr:to>
    <xdr:sp macro="" textlink="">
      <xdr:nvSpPr>
        <xdr:cNvPr id="832" name="Line 2713">
          <a:extLst>
            <a:ext uri="{FF2B5EF4-FFF2-40B4-BE49-F238E27FC236}">
              <a16:creationId xmlns:a16="http://schemas.microsoft.com/office/drawing/2014/main" id="{53B1FD55-4D45-4317-8F64-2DBCC88F48B3}"/>
            </a:ext>
          </a:extLst>
        </xdr:cNvPr>
        <xdr:cNvSpPr>
          <a:spLocks noChangeShapeType="1"/>
        </xdr:cNvSpPr>
      </xdr:nvSpPr>
      <xdr:spPr bwMode="auto">
        <a:xfrm>
          <a:off x="10391004" y="5159375"/>
          <a:ext cx="402167" cy="127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539750</xdr:colOff>
      <xdr:row>27</xdr:row>
      <xdr:rowOff>80750</xdr:rowOff>
    </xdr:from>
    <xdr:to>
      <xdr:col>15</xdr:col>
      <xdr:colOff>542532</xdr:colOff>
      <xdr:row>32</xdr:row>
      <xdr:rowOff>155421</xdr:rowOff>
    </xdr:to>
    <xdr:sp macro="" textlink="">
      <xdr:nvSpPr>
        <xdr:cNvPr id="833" name="Line 148">
          <a:extLst>
            <a:ext uri="{FF2B5EF4-FFF2-40B4-BE49-F238E27FC236}">
              <a16:creationId xmlns:a16="http://schemas.microsoft.com/office/drawing/2014/main" id="{DAB5EADC-E6D9-4C36-85AB-3CC3AA01C1CB}"/>
            </a:ext>
          </a:extLst>
        </xdr:cNvPr>
        <xdr:cNvSpPr>
          <a:spLocks noChangeShapeType="1"/>
        </xdr:cNvSpPr>
      </xdr:nvSpPr>
      <xdr:spPr bwMode="auto">
        <a:xfrm flipV="1">
          <a:off x="10363200" y="4659100"/>
          <a:ext cx="2782" cy="92557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446474</xdr:colOff>
      <xdr:row>30</xdr:row>
      <xdr:rowOff>157122</xdr:rowOff>
    </xdr:from>
    <xdr:to>
      <xdr:col>15</xdr:col>
      <xdr:colOff>636716</xdr:colOff>
      <xdr:row>32</xdr:row>
      <xdr:rowOff>2</xdr:rowOff>
    </xdr:to>
    <xdr:sp macro="" textlink="">
      <xdr:nvSpPr>
        <xdr:cNvPr id="834" name="AutoShape 489">
          <a:extLst>
            <a:ext uri="{FF2B5EF4-FFF2-40B4-BE49-F238E27FC236}">
              <a16:creationId xmlns:a16="http://schemas.microsoft.com/office/drawing/2014/main" id="{A6D34A6D-F68B-4D99-B59D-70D48244BD8E}"/>
            </a:ext>
          </a:extLst>
        </xdr:cNvPr>
        <xdr:cNvSpPr>
          <a:spLocks noChangeArrowheads="1"/>
        </xdr:cNvSpPr>
      </xdr:nvSpPr>
      <xdr:spPr bwMode="auto">
        <a:xfrm>
          <a:off x="10269924" y="5256172"/>
          <a:ext cx="190242" cy="1730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233168</xdr:colOff>
      <xdr:row>27</xdr:row>
      <xdr:rowOff>97498</xdr:rowOff>
    </xdr:from>
    <xdr:to>
      <xdr:col>15</xdr:col>
      <xdr:colOff>537215</xdr:colOff>
      <xdr:row>32</xdr:row>
      <xdr:rowOff>23938</xdr:rowOff>
    </xdr:to>
    <xdr:pic>
      <xdr:nvPicPr>
        <xdr:cNvPr id="835" name="図 834">
          <a:extLst>
            <a:ext uri="{FF2B5EF4-FFF2-40B4-BE49-F238E27FC236}">
              <a16:creationId xmlns:a16="http://schemas.microsoft.com/office/drawing/2014/main" id="{C8F7EF9A-633A-461B-9C28-9E8F2CB2F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16200000">
          <a:off x="9819972" y="4912494"/>
          <a:ext cx="777340" cy="304047"/>
        </a:xfrm>
        <a:prstGeom prst="rect">
          <a:avLst/>
        </a:prstGeom>
      </xdr:spPr>
    </xdr:pic>
    <xdr:clientData/>
  </xdr:twoCellAnchor>
  <xdr:twoCellAnchor>
    <xdr:from>
      <xdr:col>19</xdr:col>
      <xdr:colOff>409222</xdr:colOff>
      <xdr:row>25</xdr:row>
      <xdr:rowOff>130528</xdr:rowOff>
    </xdr:from>
    <xdr:to>
      <xdr:col>20</xdr:col>
      <xdr:colOff>144635</xdr:colOff>
      <xdr:row>32</xdr:row>
      <xdr:rowOff>137583</xdr:rowOff>
    </xdr:to>
    <xdr:sp macro="" textlink="">
      <xdr:nvSpPr>
        <xdr:cNvPr id="836" name="Line 148">
          <a:extLst>
            <a:ext uri="{FF2B5EF4-FFF2-40B4-BE49-F238E27FC236}">
              <a16:creationId xmlns:a16="http://schemas.microsoft.com/office/drawing/2014/main" id="{5D717147-FF95-47D2-AD4B-B3BBD5012C46}"/>
            </a:ext>
          </a:extLst>
        </xdr:cNvPr>
        <xdr:cNvSpPr>
          <a:spLocks noChangeShapeType="1"/>
        </xdr:cNvSpPr>
      </xdr:nvSpPr>
      <xdr:spPr bwMode="auto">
        <a:xfrm flipH="1" flipV="1">
          <a:off x="13052072" y="4365978"/>
          <a:ext cx="440263" cy="1200855"/>
        </a:xfrm>
        <a:custGeom>
          <a:avLst/>
          <a:gdLst>
            <a:gd name="connsiteX0" fmla="*/ 0 w 18316"/>
            <a:gd name="connsiteY0" fmla="*/ 0 h 1139743"/>
            <a:gd name="connsiteX1" fmla="*/ 18316 w 18316"/>
            <a:gd name="connsiteY1" fmla="*/ 1139743 h 1139743"/>
            <a:gd name="connsiteX0" fmla="*/ 21101 w 39417"/>
            <a:gd name="connsiteY0" fmla="*/ 0 h 1139743"/>
            <a:gd name="connsiteX1" fmla="*/ 2783 w 39417"/>
            <a:gd name="connsiteY1" fmla="*/ 968780 h 1139743"/>
            <a:gd name="connsiteX2" fmla="*/ 39417 w 39417"/>
            <a:gd name="connsiteY2" fmla="*/ 1139743 h 1139743"/>
            <a:gd name="connsiteX0" fmla="*/ 19272 w 143421"/>
            <a:gd name="connsiteY0" fmla="*/ 0 h 1115320"/>
            <a:gd name="connsiteX1" fmla="*/ 954 w 143421"/>
            <a:gd name="connsiteY1" fmla="*/ 968780 h 1115320"/>
            <a:gd name="connsiteX2" fmla="*/ 143421 w 143421"/>
            <a:gd name="connsiteY2" fmla="*/ 1115320 h 1115320"/>
            <a:gd name="connsiteX0" fmla="*/ 19280 w 143429"/>
            <a:gd name="connsiteY0" fmla="*/ 0 h 1115320"/>
            <a:gd name="connsiteX1" fmla="*/ 962 w 143429"/>
            <a:gd name="connsiteY1" fmla="*/ 968780 h 1115320"/>
            <a:gd name="connsiteX2" fmla="*/ 143429 w 143429"/>
            <a:gd name="connsiteY2" fmla="*/ 1115320 h 1115320"/>
            <a:gd name="connsiteX0" fmla="*/ 19272 w 143421"/>
            <a:gd name="connsiteY0" fmla="*/ 0 h 1115322"/>
            <a:gd name="connsiteX1" fmla="*/ 954 w 143421"/>
            <a:gd name="connsiteY1" fmla="*/ 968780 h 1115322"/>
            <a:gd name="connsiteX2" fmla="*/ 143421 w 143421"/>
            <a:gd name="connsiteY2" fmla="*/ 1115320 h 1115322"/>
            <a:gd name="connsiteX0" fmla="*/ 11409 w 143699"/>
            <a:gd name="connsiteY0" fmla="*/ 0 h 1113287"/>
            <a:gd name="connsiteX1" fmla="*/ 1232 w 143699"/>
            <a:gd name="connsiteY1" fmla="*/ 966745 h 1113287"/>
            <a:gd name="connsiteX2" fmla="*/ 143699 w 143699"/>
            <a:gd name="connsiteY2" fmla="*/ 1113285 h 1113287"/>
            <a:gd name="connsiteX0" fmla="*/ 7551 w 143912"/>
            <a:gd name="connsiteY0" fmla="*/ 0 h 1113287"/>
            <a:gd name="connsiteX1" fmla="*/ 1445 w 143912"/>
            <a:gd name="connsiteY1" fmla="*/ 966745 h 1113287"/>
            <a:gd name="connsiteX2" fmla="*/ 143912 w 143912"/>
            <a:gd name="connsiteY2" fmla="*/ 1113285 h 1113287"/>
            <a:gd name="connsiteX0" fmla="*/ 8227 w 144588"/>
            <a:gd name="connsiteY0" fmla="*/ 0 h 1113287"/>
            <a:gd name="connsiteX1" fmla="*/ 2121 w 144588"/>
            <a:gd name="connsiteY1" fmla="*/ 966745 h 1113287"/>
            <a:gd name="connsiteX2" fmla="*/ 144588 w 144588"/>
            <a:gd name="connsiteY2" fmla="*/ 1113285 h 1113287"/>
            <a:gd name="connsiteX0" fmla="*/ 7831 w 144192"/>
            <a:gd name="connsiteY0" fmla="*/ 0 h 1113287"/>
            <a:gd name="connsiteX1" fmla="*/ 1725 w 144192"/>
            <a:gd name="connsiteY1" fmla="*/ 966745 h 1113287"/>
            <a:gd name="connsiteX2" fmla="*/ 144192 w 144192"/>
            <a:gd name="connsiteY2" fmla="*/ 1113285 h 1113287"/>
            <a:gd name="connsiteX0" fmla="*/ 13532 w 143787"/>
            <a:gd name="connsiteY0" fmla="*/ 0 h 1103111"/>
            <a:gd name="connsiteX1" fmla="*/ 1320 w 143787"/>
            <a:gd name="connsiteY1" fmla="*/ 956569 h 1103111"/>
            <a:gd name="connsiteX2" fmla="*/ 143787 w 143787"/>
            <a:gd name="connsiteY2" fmla="*/ 1103109 h 1103111"/>
            <a:gd name="connsiteX0" fmla="*/ 0 w 160784"/>
            <a:gd name="connsiteY0" fmla="*/ 0 h 1090900"/>
            <a:gd name="connsiteX1" fmla="*/ 18317 w 160784"/>
            <a:gd name="connsiteY1" fmla="*/ 944358 h 1090900"/>
            <a:gd name="connsiteX2" fmla="*/ 160784 w 160784"/>
            <a:gd name="connsiteY2" fmla="*/ 1090898 h 1090900"/>
            <a:gd name="connsiteX0" fmla="*/ 0 w 160784"/>
            <a:gd name="connsiteY0" fmla="*/ 77 h 1090977"/>
            <a:gd name="connsiteX1" fmla="*/ 18317 w 160784"/>
            <a:gd name="connsiteY1" fmla="*/ 944435 h 1090977"/>
            <a:gd name="connsiteX2" fmla="*/ 160784 w 160784"/>
            <a:gd name="connsiteY2" fmla="*/ 1090975 h 1090977"/>
            <a:gd name="connsiteX0" fmla="*/ 0 w 160784"/>
            <a:gd name="connsiteY0" fmla="*/ 44 h 1090944"/>
            <a:gd name="connsiteX1" fmla="*/ 18317 w 160784"/>
            <a:gd name="connsiteY1" fmla="*/ 944402 h 1090944"/>
            <a:gd name="connsiteX2" fmla="*/ 160784 w 160784"/>
            <a:gd name="connsiteY2" fmla="*/ 1090942 h 1090944"/>
            <a:gd name="connsiteX0" fmla="*/ 0 w 160784"/>
            <a:gd name="connsiteY0" fmla="*/ 0 h 1090900"/>
            <a:gd name="connsiteX1" fmla="*/ 18317 w 160784"/>
            <a:gd name="connsiteY1" fmla="*/ 944358 h 1090900"/>
            <a:gd name="connsiteX2" fmla="*/ 160784 w 160784"/>
            <a:gd name="connsiteY2" fmla="*/ 1090898 h 1090900"/>
            <a:gd name="connsiteX0" fmla="*/ 0 w 147054"/>
            <a:gd name="connsiteY0" fmla="*/ 0 h 1087427"/>
            <a:gd name="connsiteX1" fmla="*/ 4587 w 147054"/>
            <a:gd name="connsiteY1" fmla="*/ 940885 h 1087427"/>
            <a:gd name="connsiteX2" fmla="*/ 147054 w 147054"/>
            <a:gd name="connsiteY2" fmla="*/ 1087425 h 1087427"/>
            <a:gd name="connsiteX0" fmla="*/ 8309 w 155363"/>
            <a:gd name="connsiteY0" fmla="*/ 0 h 1087427"/>
            <a:gd name="connsiteX1" fmla="*/ 4563 w 155363"/>
            <a:gd name="connsiteY1" fmla="*/ 757457 h 1087427"/>
            <a:gd name="connsiteX2" fmla="*/ 12896 w 155363"/>
            <a:gd name="connsiteY2" fmla="*/ 940885 h 1087427"/>
            <a:gd name="connsiteX3" fmla="*/ 155363 w 155363"/>
            <a:gd name="connsiteY3" fmla="*/ 1087425 h 1087427"/>
            <a:gd name="connsiteX0" fmla="*/ 170078 w 317132"/>
            <a:gd name="connsiteY0" fmla="*/ 0 h 1087425"/>
            <a:gd name="connsiteX1" fmla="*/ 166332 w 317132"/>
            <a:gd name="connsiteY1" fmla="*/ 757457 h 1087425"/>
            <a:gd name="connsiteX2" fmla="*/ 2024 w 317132"/>
            <a:gd name="connsiteY2" fmla="*/ 751398 h 1087425"/>
            <a:gd name="connsiteX3" fmla="*/ 317132 w 317132"/>
            <a:gd name="connsiteY3" fmla="*/ 1087425 h 1087425"/>
            <a:gd name="connsiteX0" fmla="*/ 171342 w 318396"/>
            <a:gd name="connsiteY0" fmla="*/ 0 h 1087425"/>
            <a:gd name="connsiteX1" fmla="*/ 167596 w 318396"/>
            <a:gd name="connsiteY1" fmla="*/ 757457 h 1087425"/>
            <a:gd name="connsiteX2" fmla="*/ 3288 w 318396"/>
            <a:gd name="connsiteY2" fmla="*/ 751398 h 1087425"/>
            <a:gd name="connsiteX3" fmla="*/ 318396 w 318396"/>
            <a:gd name="connsiteY3" fmla="*/ 1087425 h 1087425"/>
            <a:gd name="connsiteX0" fmla="*/ 171342 w 318396"/>
            <a:gd name="connsiteY0" fmla="*/ 0 h 1087425"/>
            <a:gd name="connsiteX1" fmla="*/ 167596 w 318396"/>
            <a:gd name="connsiteY1" fmla="*/ 749724 h 1087425"/>
            <a:gd name="connsiteX2" fmla="*/ 3288 w 318396"/>
            <a:gd name="connsiteY2" fmla="*/ 751398 h 1087425"/>
            <a:gd name="connsiteX3" fmla="*/ 318396 w 318396"/>
            <a:gd name="connsiteY3" fmla="*/ 1087425 h 1087425"/>
            <a:gd name="connsiteX0" fmla="*/ 192309 w 339363"/>
            <a:gd name="connsiteY0" fmla="*/ 0 h 1087425"/>
            <a:gd name="connsiteX1" fmla="*/ 188563 w 339363"/>
            <a:gd name="connsiteY1" fmla="*/ 749724 h 1087425"/>
            <a:gd name="connsiteX2" fmla="*/ 24255 w 339363"/>
            <a:gd name="connsiteY2" fmla="*/ 751398 h 1087425"/>
            <a:gd name="connsiteX3" fmla="*/ 339363 w 339363"/>
            <a:gd name="connsiteY3" fmla="*/ 1087425 h 1087425"/>
            <a:gd name="connsiteX0" fmla="*/ 192309 w 339363"/>
            <a:gd name="connsiteY0" fmla="*/ 0 h 1087426"/>
            <a:gd name="connsiteX1" fmla="*/ 188563 w 339363"/>
            <a:gd name="connsiteY1" fmla="*/ 749724 h 1087426"/>
            <a:gd name="connsiteX2" fmla="*/ 24255 w 339363"/>
            <a:gd name="connsiteY2" fmla="*/ 751398 h 1087426"/>
            <a:gd name="connsiteX3" fmla="*/ 339363 w 339363"/>
            <a:gd name="connsiteY3" fmla="*/ 1087425 h 1087426"/>
            <a:gd name="connsiteX0" fmla="*/ 168054 w 315108"/>
            <a:gd name="connsiteY0" fmla="*/ 0 h 1087426"/>
            <a:gd name="connsiteX1" fmla="*/ 164308 w 315108"/>
            <a:gd name="connsiteY1" fmla="*/ 749724 h 1087426"/>
            <a:gd name="connsiteX2" fmla="*/ 0 w 315108"/>
            <a:gd name="connsiteY2" fmla="*/ 751398 h 1087426"/>
            <a:gd name="connsiteX3" fmla="*/ 315108 w 315108"/>
            <a:gd name="connsiteY3" fmla="*/ 1087425 h 1087426"/>
            <a:gd name="connsiteX0" fmla="*/ 209789 w 356843"/>
            <a:gd name="connsiteY0" fmla="*/ 0 h 1087426"/>
            <a:gd name="connsiteX1" fmla="*/ 206043 w 356843"/>
            <a:gd name="connsiteY1" fmla="*/ 749724 h 1087426"/>
            <a:gd name="connsiteX2" fmla="*/ 0 w 356843"/>
            <a:gd name="connsiteY2" fmla="*/ 721138 h 1087426"/>
            <a:gd name="connsiteX3" fmla="*/ 356843 w 356843"/>
            <a:gd name="connsiteY3" fmla="*/ 1087425 h 1087426"/>
            <a:gd name="connsiteX0" fmla="*/ 209789 w 320672"/>
            <a:gd name="connsiteY0" fmla="*/ 0 h 1171479"/>
            <a:gd name="connsiteX1" fmla="*/ 206043 w 320672"/>
            <a:gd name="connsiteY1" fmla="*/ 749724 h 1171479"/>
            <a:gd name="connsiteX2" fmla="*/ 0 w 320672"/>
            <a:gd name="connsiteY2" fmla="*/ 721138 h 1171479"/>
            <a:gd name="connsiteX3" fmla="*/ 320672 w 320672"/>
            <a:gd name="connsiteY3" fmla="*/ 1171479 h 1171479"/>
            <a:gd name="connsiteX0" fmla="*/ 212571 w 323454"/>
            <a:gd name="connsiteY0" fmla="*/ 0 h 1171480"/>
            <a:gd name="connsiteX1" fmla="*/ 208825 w 323454"/>
            <a:gd name="connsiteY1" fmla="*/ 749724 h 1171480"/>
            <a:gd name="connsiteX2" fmla="*/ 0 w 323454"/>
            <a:gd name="connsiteY2" fmla="*/ 731225 h 1171480"/>
            <a:gd name="connsiteX3" fmla="*/ 323454 w 323454"/>
            <a:gd name="connsiteY3" fmla="*/ 1171479 h 1171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3454" h="1171480">
              <a:moveTo>
                <a:pt x="212571" y="0"/>
              </a:moveTo>
              <a:cubicBezTo>
                <a:pt x="213600" y="130110"/>
                <a:pt x="208061" y="592910"/>
                <a:pt x="208825" y="749724"/>
              </a:cubicBezTo>
              <a:cubicBezTo>
                <a:pt x="128230" y="746054"/>
                <a:pt x="48861" y="733893"/>
                <a:pt x="0" y="731225"/>
              </a:cubicBezTo>
              <a:cubicBezTo>
                <a:pt x="44312" y="836014"/>
                <a:pt x="315313" y="1172158"/>
                <a:pt x="323454" y="117147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bevel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633837</xdr:colOff>
      <xdr:row>26</xdr:row>
      <xdr:rowOff>62118</xdr:rowOff>
    </xdr:from>
    <xdr:to>
      <xdr:col>20</xdr:col>
      <xdr:colOff>32674</xdr:colOff>
      <xdr:row>26</xdr:row>
      <xdr:rowOff>171344</xdr:rowOff>
    </xdr:to>
    <xdr:sp macro="" textlink="">
      <xdr:nvSpPr>
        <xdr:cNvPr id="837" name="六角形 836">
          <a:extLst>
            <a:ext uri="{FF2B5EF4-FFF2-40B4-BE49-F238E27FC236}">
              <a16:creationId xmlns:a16="http://schemas.microsoft.com/office/drawing/2014/main" id="{4A1DE7FA-2092-4915-96BE-61EBE08B4344}"/>
            </a:ext>
          </a:extLst>
        </xdr:cNvPr>
        <xdr:cNvSpPr/>
      </xdr:nvSpPr>
      <xdr:spPr bwMode="auto">
        <a:xfrm>
          <a:off x="13276687" y="4462668"/>
          <a:ext cx="103687" cy="109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19</xdr:col>
      <xdr:colOff>275960</xdr:colOff>
      <xdr:row>31</xdr:row>
      <xdr:rowOff>154879</xdr:rowOff>
    </xdr:from>
    <xdr:to>
      <xdr:col>19</xdr:col>
      <xdr:colOff>433608</xdr:colOff>
      <xdr:row>32</xdr:row>
      <xdr:rowOff>117623</xdr:rowOff>
    </xdr:to>
    <xdr:sp macro="" textlink="">
      <xdr:nvSpPr>
        <xdr:cNvPr id="838" name="六角形 837">
          <a:extLst>
            <a:ext uri="{FF2B5EF4-FFF2-40B4-BE49-F238E27FC236}">
              <a16:creationId xmlns:a16="http://schemas.microsoft.com/office/drawing/2014/main" id="{E297B2D0-6BAA-4A22-A570-A38CEE4ACF22}"/>
            </a:ext>
          </a:extLst>
        </xdr:cNvPr>
        <xdr:cNvSpPr/>
      </xdr:nvSpPr>
      <xdr:spPr bwMode="auto">
        <a:xfrm>
          <a:off x="12918810" y="5419029"/>
          <a:ext cx="157648" cy="127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 baseline="0">
              <a:solidFill>
                <a:schemeClr val="bg1"/>
              </a:solidFill>
              <a:latin typeface="+mj-ea"/>
              <a:ea typeface="+mj-ea"/>
            </a:rPr>
            <a:t>154</a:t>
          </a:r>
          <a:endParaRPr kumimoji="1" lang="ja-JP" altLang="en-US" sz="7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571543</xdr:colOff>
      <xdr:row>30</xdr:row>
      <xdr:rowOff>93018</xdr:rowOff>
    </xdr:from>
    <xdr:to>
      <xdr:col>20</xdr:col>
      <xdr:colOff>24699</xdr:colOff>
      <xdr:row>31</xdr:row>
      <xdr:rowOff>67031</xdr:rowOff>
    </xdr:to>
    <xdr:sp macro="" textlink="">
      <xdr:nvSpPr>
        <xdr:cNvPr id="839" name="六角形 838">
          <a:extLst>
            <a:ext uri="{FF2B5EF4-FFF2-40B4-BE49-F238E27FC236}">
              <a16:creationId xmlns:a16="http://schemas.microsoft.com/office/drawing/2014/main" id="{0463C172-1444-4D61-A1C7-A4D9F585B9BD}"/>
            </a:ext>
          </a:extLst>
        </xdr:cNvPr>
        <xdr:cNvSpPr/>
      </xdr:nvSpPr>
      <xdr:spPr bwMode="auto">
        <a:xfrm>
          <a:off x="13214393" y="5192068"/>
          <a:ext cx="158006" cy="1391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216056</xdr:colOff>
      <xdr:row>25</xdr:row>
      <xdr:rowOff>75936</xdr:rowOff>
    </xdr:from>
    <xdr:to>
      <xdr:col>14</xdr:col>
      <xdr:colOff>269065</xdr:colOff>
      <xdr:row>27</xdr:row>
      <xdr:rowOff>38469</xdr:rowOff>
    </xdr:to>
    <xdr:pic>
      <xdr:nvPicPr>
        <xdr:cNvPr id="840" name="図 839">
          <a:extLst>
            <a:ext uri="{FF2B5EF4-FFF2-40B4-BE49-F238E27FC236}">
              <a16:creationId xmlns:a16="http://schemas.microsoft.com/office/drawing/2014/main" id="{E01D380A-B3BC-4CD7-84D5-969FE4500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8629806" y="4311386"/>
          <a:ext cx="757859" cy="305433"/>
        </a:xfrm>
        <a:prstGeom prst="rect">
          <a:avLst/>
        </a:prstGeom>
      </xdr:spPr>
    </xdr:pic>
    <xdr:clientData/>
  </xdr:twoCellAnchor>
  <xdr:twoCellAnchor>
    <xdr:from>
      <xdr:col>13</xdr:col>
      <xdr:colOff>337343</xdr:colOff>
      <xdr:row>26</xdr:row>
      <xdr:rowOff>140892</xdr:rowOff>
    </xdr:from>
    <xdr:to>
      <xdr:col>14</xdr:col>
      <xdr:colOff>684608</xdr:colOff>
      <xdr:row>27</xdr:row>
      <xdr:rowOff>27783</xdr:rowOff>
    </xdr:to>
    <xdr:grpSp>
      <xdr:nvGrpSpPr>
        <xdr:cNvPr id="841" name="グループ化 840">
          <a:extLst>
            <a:ext uri="{FF2B5EF4-FFF2-40B4-BE49-F238E27FC236}">
              <a16:creationId xmlns:a16="http://schemas.microsoft.com/office/drawing/2014/main" id="{FDE64EF8-37B9-4CBD-A645-AA29E32991C7}"/>
            </a:ext>
          </a:extLst>
        </xdr:cNvPr>
        <xdr:cNvGrpSpPr/>
      </xdr:nvGrpSpPr>
      <xdr:grpSpPr>
        <a:xfrm rot="5400000">
          <a:off x="9229327" y="4043166"/>
          <a:ext cx="65484" cy="1051718"/>
          <a:chOff x="1512360" y="838933"/>
          <a:chExt cx="49597" cy="1269827"/>
        </a:xfrm>
      </xdr:grpSpPr>
      <xdr:sp macro="" textlink="">
        <xdr:nvSpPr>
          <xdr:cNvPr id="842" name="Line 76">
            <a:extLst>
              <a:ext uri="{FF2B5EF4-FFF2-40B4-BE49-F238E27FC236}">
                <a16:creationId xmlns:a16="http://schemas.microsoft.com/office/drawing/2014/main" id="{6107AE1D-203C-D0F0-D319-6EBEF481427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3" name="Line 76">
            <a:extLst>
              <a:ext uri="{FF2B5EF4-FFF2-40B4-BE49-F238E27FC236}">
                <a16:creationId xmlns:a16="http://schemas.microsoft.com/office/drawing/2014/main" id="{7D261D94-B45B-8560-699E-517BEC64A6E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76">
            <a:extLst>
              <a:ext uri="{FF2B5EF4-FFF2-40B4-BE49-F238E27FC236}">
                <a16:creationId xmlns:a16="http://schemas.microsoft.com/office/drawing/2014/main" id="{72868B7C-EEF6-9D4A-ED8E-3EA48E90026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109025</xdr:colOff>
      <xdr:row>27</xdr:row>
      <xdr:rowOff>74918</xdr:rowOff>
    </xdr:from>
    <xdr:ext cx="311545" cy="99124"/>
    <xdr:sp macro="" textlink="">
      <xdr:nvSpPr>
        <xdr:cNvPr id="845" name="Text Box 709">
          <a:extLst>
            <a:ext uri="{FF2B5EF4-FFF2-40B4-BE49-F238E27FC236}">
              <a16:creationId xmlns:a16="http://schemas.microsoft.com/office/drawing/2014/main" id="{C8C9E6B8-45B9-445E-9F31-1748702727F6}"/>
            </a:ext>
          </a:extLst>
        </xdr:cNvPr>
        <xdr:cNvSpPr txBox="1">
          <a:spLocks noChangeArrowheads="1"/>
        </xdr:cNvSpPr>
      </xdr:nvSpPr>
      <xdr:spPr bwMode="auto">
        <a:xfrm flipV="1">
          <a:off x="9227625" y="4653268"/>
          <a:ext cx="311545" cy="991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北陸本線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183555</xdr:colOff>
      <xdr:row>27</xdr:row>
      <xdr:rowOff>158750</xdr:rowOff>
    </xdr:from>
    <xdr:to>
      <xdr:col>14</xdr:col>
      <xdr:colOff>297657</xdr:colOff>
      <xdr:row>28</xdr:row>
      <xdr:rowOff>99219</xdr:rowOff>
    </xdr:to>
    <xdr:sp macro="" textlink="">
      <xdr:nvSpPr>
        <xdr:cNvPr id="846" name="Oval 529">
          <a:extLst>
            <a:ext uri="{FF2B5EF4-FFF2-40B4-BE49-F238E27FC236}">
              <a16:creationId xmlns:a16="http://schemas.microsoft.com/office/drawing/2014/main" id="{712B5923-4710-4B67-988F-D370A80BDA28}"/>
            </a:ext>
          </a:extLst>
        </xdr:cNvPr>
        <xdr:cNvSpPr>
          <a:spLocks noChangeArrowheads="1"/>
        </xdr:cNvSpPr>
      </xdr:nvSpPr>
      <xdr:spPr bwMode="auto">
        <a:xfrm>
          <a:off x="9302155" y="4737100"/>
          <a:ext cx="114102" cy="1182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9928</xdr:colOff>
      <xdr:row>26</xdr:row>
      <xdr:rowOff>149879</xdr:rowOff>
    </xdr:from>
    <xdr:ext cx="750093" cy="127001"/>
    <xdr:sp macro="" textlink="">
      <xdr:nvSpPr>
        <xdr:cNvPr id="847" name="Text Box 709">
          <a:extLst>
            <a:ext uri="{FF2B5EF4-FFF2-40B4-BE49-F238E27FC236}">
              <a16:creationId xmlns:a16="http://schemas.microsoft.com/office/drawing/2014/main" id="{4BDE69FC-9117-4E15-8047-B06C6B7F2C48}"/>
            </a:ext>
          </a:extLst>
        </xdr:cNvPr>
        <xdr:cNvSpPr txBox="1">
          <a:spLocks noChangeArrowheads="1"/>
        </xdr:cNvSpPr>
      </xdr:nvSpPr>
      <xdr:spPr bwMode="auto">
        <a:xfrm flipV="1">
          <a:off x="8423678" y="4550429"/>
          <a:ext cx="750093" cy="12700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36000" rIns="0" bIns="0" anchor="ctr" anchorCtr="0" upright="1">
          <a:noAutofit/>
        </a:bodyPr>
        <a:lstStyle/>
        <a:p>
          <a:pPr algn="just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芦原温泉駅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434578</xdr:colOff>
      <xdr:row>30</xdr:row>
      <xdr:rowOff>0</xdr:rowOff>
    </xdr:from>
    <xdr:to>
      <xdr:col>14</xdr:col>
      <xdr:colOff>612378</xdr:colOff>
      <xdr:row>30</xdr:row>
      <xdr:rowOff>139303</xdr:rowOff>
    </xdr:to>
    <xdr:sp macro="" textlink="">
      <xdr:nvSpPr>
        <xdr:cNvPr id="848" name="六角形 847">
          <a:extLst>
            <a:ext uri="{FF2B5EF4-FFF2-40B4-BE49-F238E27FC236}">
              <a16:creationId xmlns:a16="http://schemas.microsoft.com/office/drawing/2014/main" id="{35933C15-469D-43EB-B1D2-C75D6171F8B2}"/>
            </a:ext>
          </a:extLst>
        </xdr:cNvPr>
        <xdr:cNvSpPr/>
      </xdr:nvSpPr>
      <xdr:spPr bwMode="auto">
        <a:xfrm>
          <a:off x="9553178" y="5099050"/>
          <a:ext cx="177800" cy="13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0</xdr:colOff>
      <xdr:row>29</xdr:row>
      <xdr:rowOff>149308</xdr:rowOff>
    </xdr:from>
    <xdr:to>
      <xdr:col>16</xdr:col>
      <xdr:colOff>177800</xdr:colOff>
      <xdr:row>30</xdr:row>
      <xdr:rowOff>124251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id="{41B3E934-EE8C-4842-89B6-ECB672622C1B}"/>
            </a:ext>
          </a:extLst>
        </xdr:cNvPr>
        <xdr:cNvSpPr/>
      </xdr:nvSpPr>
      <xdr:spPr bwMode="auto">
        <a:xfrm>
          <a:off x="10528300" y="5083258"/>
          <a:ext cx="177800" cy="1400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588461</xdr:colOff>
      <xdr:row>32</xdr:row>
      <xdr:rowOff>59972</xdr:rowOff>
    </xdr:from>
    <xdr:ext cx="205281" cy="80948"/>
    <xdr:sp macro="" textlink="">
      <xdr:nvSpPr>
        <xdr:cNvPr id="850" name="Text Box 709">
          <a:extLst>
            <a:ext uri="{FF2B5EF4-FFF2-40B4-BE49-F238E27FC236}">
              <a16:creationId xmlns:a16="http://schemas.microsoft.com/office/drawing/2014/main" id="{AB300232-5153-4444-AF65-6499374CC8A0}"/>
            </a:ext>
          </a:extLst>
        </xdr:cNvPr>
        <xdr:cNvSpPr txBox="1">
          <a:spLocks noChangeArrowheads="1"/>
        </xdr:cNvSpPr>
      </xdr:nvSpPr>
      <xdr:spPr bwMode="auto">
        <a:xfrm flipV="1">
          <a:off x="13231311" y="5489222"/>
          <a:ext cx="205281" cy="809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市道</a:t>
          </a:r>
        </a:p>
      </xdr:txBody>
    </xdr:sp>
    <xdr:clientData/>
  </xdr:oneCellAnchor>
  <xdr:oneCellAnchor>
    <xdr:from>
      <xdr:col>13</xdr:col>
      <xdr:colOff>70474</xdr:colOff>
      <xdr:row>38</xdr:row>
      <xdr:rowOff>109904</xdr:rowOff>
    </xdr:from>
    <xdr:ext cx="723275" cy="215737"/>
    <xdr:sp macro="" textlink="">
      <xdr:nvSpPr>
        <xdr:cNvPr id="851" name="Text Box 293">
          <a:extLst>
            <a:ext uri="{FF2B5EF4-FFF2-40B4-BE49-F238E27FC236}">
              <a16:creationId xmlns:a16="http://schemas.microsoft.com/office/drawing/2014/main" id="{48933348-3381-4D72-BC6D-1943CCAE556C}"/>
            </a:ext>
          </a:extLst>
        </xdr:cNvPr>
        <xdr:cNvSpPr txBox="1">
          <a:spLocks noChangeArrowheads="1"/>
        </xdr:cNvSpPr>
      </xdr:nvSpPr>
      <xdr:spPr bwMode="auto">
        <a:xfrm>
          <a:off x="8484224" y="6555154"/>
          <a:ext cx="723275" cy="21573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1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丸岡総合福祉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センター 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226786</xdr:colOff>
      <xdr:row>14</xdr:row>
      <xdr:rowOff>163283</xdr:rowOff>
    </xdr:from>
    <xdr:to>
      <xdr:col>4</xdr:col>
      <xdr:colOff>571500</xdr:colOff>
      <xdr:row>16</xdr:row>
      <xdr:rowOff>90710</xdr:rowOff>
    </xdr:to>
    <xdr:grpSp>
      <xdr:nvGrpSpPr>
        <xdr:cNvPr id="852" name="Group 6672">
          <a:extLst>
            <a:ext uri="{FF2B5EF4-FFF2-40B4-BE49-F238E27FC236}">
              <a16:creationId xmlns:a16="http://schemas.microsoft.com/office/drawing/2014/main" id="{698E9384-9D12-464B-865F-D43953D321B5}"/>
            </a:ext>
          </a:extLst>
        </xdr:cNvPr>
        <xdr:cNvGrpSpPr>
          <a:grpSpLocks/>
        </xdr:cNvGrpSpPr>
      </xdr:nvGrpSpPr>
      <xdr:grpSpPr bwMode="auto">
        <a:xfrm>
          <a:off x="2424481" y="2564377"/>
          <a:ext cx="344714" cy="254849"/>
          <a:chOff x="536" y="110"/>
          <a:chExt cx="46" cy="44"/>
        </a:xfrm>
      </xdr:grpSpPr>
      <xdr:pic>
        <xdr:nvPicPr>
          <xdr:cNvPr id="853" name="Picture 6673" descr="route2">
            <a:extLst>
              <a:ext uri="{FF2B5EF4-FFF2-40B4-BE49-F238E27FC236}">
                <a16:creationId xmlns:a16="http://schemas.microsoft.com/office/drawing/2014/main" id="{4296B16F-B900-2CD4-01A5-E04FC630FB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4" name="Text Box 6674">
            <a:extLst>
              <a:ext uri="{FF2B5EF4-FFF2-40B4-BE49-F238E27FC236}">
                <a16:creationId xmlns:a16="http://schemas.microsoft.com/office/drawing/2014/main" id="{3AF30399-E8B7-00C8-E534-E871277FB0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588636</xdr:colOff>
      <xdr:row>17</xdr:row>
      <xdr:rowOff>131535</xdr:rowOff>
    </xdr:from>
    <xdr:to>
      <xdr:col>10</xdr:col>
      <xdr:colOff>276679</xdr:colOff>
      <xdr:row>24</xdr:row>
      <xdr:rowOff>79312</xdr:rowOff>
    </xdr:to>
    <xdr:sp macro="" textlink="">
      <xdr:nvSpPr>
        <xdr:cNvPr id="855" name="Freeform 197">
          <a:extLst>
            <a:ext uri="{FF2B5EF4-FFF2-40B4-BE49-F238E27FC236}">
              <a16:creationId xmlns:a16="http://schemas.microsoft.com/office/drawing/2014/main" id="{7CC5192B-9107-4321-9D96-EB705098A7F0}"/>
            </a:ext>
          </a:extLst>
        </xdr:cNvPr>
        <xdr:cNvSpPr>
          <a:spLocks/>
        </xdr:cNvSpPr>
      </xdr:nvSpPr>
      <xdr:spPr bwMode="auto">
        <a:xfrm flipH="1">
          <a:off x="6221086" y="3001735"/>
          <a:ext cx="373843" cy="1141577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298 w 10000"/>
            <a:gd name="connsiteY0" fmla="*/ 9875 h 9875"/>
            <a:gd name="connsiteX1" fmla="*/ 0 w 10000"/>
            <a:gd name="connsiteY1" fmla="*/ 4457 h 9875"/>
            <a:gd name="connsiteX2" fmla="*/ 10000 w 10000"/>
            <a:gd name="connsiteY2" fmla="*/ 0 h 9875"/>
            <a:gd name="connsiteX0" fmla="*/ 298 w 10000"/>
            <a:gd name="connsiteY0" fmla="*/ 9557 h 9557"/>
            <a:gd name="connsiteX1" fmla="*/ 0 w 10000"/>
            <a:gd name="connsiteY1" fmla="*/ 4513 h 9557"/>
            <a:gd name="connsiteX2" fmla="*/ 10000 w 10000"/>
            <a:gd name="connsiteY2" fmla="*/ 0 h 9557"/>
            <a:gd name="connsiteX0" fmla="*/ 298 w 9851"/>
            <a:gd name="connsiteY0" fmla="*/ 10862 h 10862"/>
            <a:gd name="connsiteX1" fmla="*/ 0 w 9851"/>
            <a:gd name="connsiteY1" fmla="*/ 5584 h 10862"/>
            <a:gd name="connsiteX2" fmla="*/ 9851 w 9851"/>
            <a:gd name="connsiteY2" fmla="*/ 0 h 10862"/>
            <a:gd name="connsiteX0" fmla="*/ 303 w 10000"/>
            <a:gd name="connsiteY0" fmla="*/ 10000 h 10000"/>
            <a:gd name="connsiteX1" fmla="*/ 0 w 10000"/>
            <a:gd name="connsiteY1" fmla="*/ 5141 h 10000"/>
            <a:gd name="connsiteX2" fmla="*/ 10000 w 10000"/>
            <a:gd name="connsiteY2" fmla="*/ 0 h 10000"/>
            <a:gd name="connsiteX0" fmla="*/ 303 w 9924"/>
            <a:gd name="connsiteY0" fmla="*/ 10305 h 10305"/>
            <a:gd name="connsiteX1" fmla="*/ 0 w 9924"/>
            <a:gd name="connsiteY1" fmla="*/ 5446 h 10305"/>
            <a:gd name="connsiteX2" fmla="*/ 9924 w 9924"/>
            <a:gd name="connsiteY2" fmla="*/ 0 h 10305"/>
            <a:gd name="connsiteX0" fmla="*/ 305 w 10000"/>
            <a:gd name="connsiteY0" fmla="*/ 10004 h 10004"/>
            <a:gd name="connsiteX1" fmla="*/ 0 w 10000"/>
            <a:gd name="connsiteY1" fmla="*/ 5289 h 10004"/>
            <a:gd name="connsiteX2" fmla="*/ 10000 w 10000"/>
            <a:gd name="connsiteY2" fmla="*/ 4 h 10004"/>
            <a:gd name="connsiteX0" fmla="*/ 305 w 12519"/>
            <a:gd name="connsiteY0" fmla="*/ 11187 h 11187"/>
            <a:gd name="connsiteX1" fmla="*/ 0 w 12519"/>
            <a:gd name="connsiteY1" fmla="*/ 6472 h 11187"/>
            <a:gd name="connsiteX2" fmla="*/ 12519 w 12519"/>
            <a:gd name="connsiteY2" fmla="*/ 3 h 11187"/>
            <a:gd name="connsiteX0" fmla="*/ 1657 w 2020"/>
            <a:gd name="connsiteY0" fmla="*/ 11602 h 11602"/>
            <a:gd name="connsiteX1" fmla="*/ 1352 w 2020"/>
            <a:gd name="connsiteY1" fmla="*/ 6887 h 11602"/>
            <a:gd name="connsiteX2" fmla="*/ 4 w 2020"/>
            <a:gd name="connsiteY2" fmla="*/ 3 h 11602"/>
            <a:gd name="connsiteX0" fmla="*/ 11709 w 13506"/>
            <a:gd name="connsiteY0" fmla="*/ 10000 h 10000"/>
            <a:gd name="connsiteX1" fmla="*/ 10199 w 13506"/>
            <a:gd name="connsiteY1" fmla="*/ 5936 h 10000"/>
            <a:gd name="connsiteX2" fmla="*/ 3526 w 13506"/>
            <a:gd name="connsiteY2" fmla="*/ 3 h 10000"/>
            <a:gd name="connsiteX0" fmla="*/ 12461 w 14258"/>
            <a:gd name="connsiteY0" fmla="*/ 9997 h 9997"/>
            <a:gd name="connsiteX1" fmla="*/ 10951 w 14258"/>
            <a:gd name="connsiteY1" fmla="*/ 5933 h 9997"/>
            <a:gd name="connsiteX2" fmla="*/ 170 w 14258"/>
            <a:gd name="connsiteY2" fmla="*/ 2161 h 9997"/>
            <a:gd name="connsiteX3" fmla="*/ 4278 w 14258"/>
            <a:gd name="connsiteY3" fmla="*/ 0 h 9997"/>
            <a:gd name="connsiteX0" fmla="*/ 20795 w 22056"/>
            <a:gd name="connsiteY0" fmla="*/ 12451 h 12451"/>
            <a:gd name="connsiteX1" fmla="*/ 19736 w 22056"/>
            <a:gd name="connsiteY1" fmla="*/ 8386 h 12451"/>
            <a:gd name="connsiteX2" fmla="*/ 12174 w 22056"/>
            <a:gd name="connsiteY2" fmla="*/ 4613 h 12451"/>
            <a:gd name="connsiteX3" fmla="*/ 9 w 22056"/>
            <a:gd name="connsiteY3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0786 w 22047"/>
            <a:gd name="connsiteY0" fmla="*/ 12451 h 12451"/>
            <a:gd name="connsiteX1" fmla="*/ 19727 w 22047"/>
            <a:gd name="connsiteY1" fmla="*/ 8386 h 12451"/>
            <a:gd name="connsiteX2" fmla="*/ 12165 w 22047"/>
            <a:gd name="connsiteY2" fmla="*/ 4613 h 12451"/>
            <a:gd name="connsiteX3" fmla="*/ 10250 w 22047"/>
            <a:gd name="connsiteY3" fmla="*/ 782 h 12451"/>
            <a:gd name="connsiteX4" fmla="*/ 0 w 22047"/>
            <a:gd name="connsiteY4" fmla="*/ 0 h 12451"/>
            <a:gd name="connsiteX0" fmla="*/ 29267 w 30528"/>
            <a:gd name="connsiteY0" fmla="*/ 13217 h 13217"/>
            <a:gd name="connsiteX1" fmla="*/ 28208 w 30528"/>
            <a:gd name="connsiteY1" fmla="*/ 9152 h 13217"/>
            <a:gd name="connsiteX2" fmla="*/ 20646 w 30528"/>
            <a:gd name="connsiteY2" fmla="*/ 5379 h 13217"/>
            <a:gd name="connsiteX3" fmla="*/ 18731 w 30528"/>
            <a:gd name="connsiteY3" fmla="*/ 1548 h 13217"/>
            <a:gd name="connsiteX4" fmla="*/ 0 w 30528"/>
            <a:gd name="connsiteY4" fmla="*/ 0 h 13217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18731 w 30967"/>
            <a:gd name="connsiteY3" fmla="*/ 1548 h 16415"/>
            <a:gd name="connsiteX4" fmla="*/ 0 w 30967"/>
            <a:gd name="connsiteY4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  <a:gd name="connsiteX0" fmla="*/ 30344 w 30967"/>
            <a:gd name="connsiteY0" fmla="*/ 16415 h 16415"/>
            <a:gd name="connsiteX1" fmla="*/ 28208 w 30967"/>
            <a:gd name="connsiteY1" fmla="*/ 9152 h 16415"/>
            <a:gd name="connsiteX2" fmla="*/ 20646 w 30967"/>
            <a:gd name="connsiteY2" fmla="*/ 5379 h 16415"/>
            <a:gd name="connsiteX3" fmla="*/ 0 w 30967"/>
            <a:gd name="connsiteY3" fmla="*/ 0 h 164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967" h="16415">
              <a:moveTo>
                <a:pt x="30344" y="16415"/>
              </a:moveTo>
              <a:cubicBezTo>
                <a:pt x="30344" y="14907"/>
                <a:pt x="32715" y="9792"/>
                <a:pt x="28208" y="9152"/>
              </a:cubicBezTo>
              <a:cubicBezTo>
                <a:pt x="17561" y="9863"/>
                <a:pt x="21426" y="6368"/>
                <a:pt x="20646" y="5379"/>
              </a:cubicBezTo>
              <a:cubicBezTo>
                <a:pt x="22769" y="395"/>
                <a:pt x="4301" y="112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335642</xdr:colOff>
      <xdr:row>17</xdr:row>
      <xdr:rowOff>22682</xdr:rowOff>
    </xdr:from>
    <xdr:to>
      <xdr:col>9</xdr:col>
      <xdr:colOff>603249</xdr:colOff>
      <xdr:row>21</xdr:row>
      <xdr:rowOff>131539</xdr:rowOff>
    </xdr:to>
    <xdr:sp macro="" textlink="">
      <xdr:nvSpPr>
        <xdr:cNvPr id="856" name="Line 198">
          <a:extLst>
            <a:ext uri="{FF2B5EF4-FFF2-40B4-BE49-F238E27FC236}">
              <a16:creationId xmlns:a16="http://schemas.microsoft.com/office/drawing/2014/main" id="{637E847D-B054-46F6-804D-DC5A928A8CE2}"/>
            </a:ext>
          </a:extLst>
        </xdr:cNvPr>
        <xdr:cNvSpPr>
          <a:spLocks noChangeShapeType="1"/>
        </xdr:cNvSpPr>
      </xdr:nvSpPr>
      <xdr:spPr bwMode="auto">
        <a:xfrm flipH="1" flipV="1">
          <a:off x="5968092" y="2892882"/>
          <a:ext cx="267607" cy="801007"/>
        </a:xfrm>
        <a:custGeom>
          <a:avLst/>
          <a:gdLst>
            <a:gd name="connsiteX0" fmla="*/ 0 w 177609"/>
            <a:gd name="connsiteY0" fmla="*/ 0 h 871487"/>
            <a:gd name="connsiteX1" fmla="*/ 177609 w 177609"/>
            <a:gd name="connsiteY1" fmla="*/ 871487 h 871487"/>
            <a:gd name="connsiteX0" fmla="*/ 0 w 263787"/>
            <a:gd name="connsiteY0" fmla="*/ 0 h 744487"/>
            <a:gd name="connsiteX1" fmla="*/ 263787 w 263787"/>
            <a:gd name="connsiteY1" fmla="*/ 744487 h 744487"/>
            <a:gd name="connsiteX0" fmla="*/ 0 w 263787"/>
            <a:gd name="connsiteY0" fmla="*/ 0 h 744487"/>
            <a:gd name="connsiteX1" fmla="*/ 263787 w 263787"/>
            <a:gd name="connsiteY1" fmla="*/ 744487 h 7444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87" h="744487">
              <a:moveTo>
                <a:pt x="0" y="0"/>
              </a:moveTo>
              <a:cubicBezTo>
                <a:pt x="59203" y="290496"/>
                <a:pt x="-63024" y="712526"/>
                <a:pt x="263787" y="7444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53293</xdr:colOff>
      <xdr:row>20</xdr:row>
      <xdr:rowOff>154085</xdr:rowOff>
    </xdr:from>
    <xdr:to>
      <xdr:col>10</xdr:col>
      <xdr:colOff>232774</xdr:colOff>
      <xdr:row>21</xdr:row>
      <xdr:rowOff>106554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id="{50A84375-B404-4763-8A57-10FCD94A68A8}"/>
            </a:ext>
          </a:extLst>
        </xdr:cNvPr>
        <xdr:cNvSpPr/>
      </xdr:nvSpPr>
      <xdr:spPr bwMode="auto">
        <a:xfrm>
          <a:off x="6371543" y="3551335"/>
          <a:ext cx="179481" cy="1175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</xdr:col>
      <xdr:colOff>667400</xdr:colOff>
      <xdr:row>4</xdr:row>
      <xdr:rowOff>93322</xdr:rowOff>
    </xdr:from>
    <xdr:to>
      <xdr:col>2</xdr:col>
      <xdr:colOff>137175</xdr:colOff>
      <xdr:row>5</xdr:row>
      <xdr:rowOff>83797</xdr:rowOff>
    </xdr:to>
    <xdr:sp macro="" textlink="">
      <xdr:nvSpPr>
        <xdr:cNvPr id="858" name="Oval 150">
          <a:extLst>
            <a:ext uri="{FF2B5EF4-FFF2-40B4-BE49-F238E27FC236}">
              <a16:creationId xmlns:a16="http://schemas.microsoft.com/office/drawing/2014/main" id="{D249576F-8612-46B2-97B4-DAEF4387B2C6}"/>
            </a:ext>
          </a:extLst>
        </xdr:cNvPr>
        <xdr:cNvSpPr>
          <a:spLocks noChangeArrowheads="1"/>
        </xdr:cNvSpPr>
      </xdr:nvSpPr>
      <xdr:spPr bwMode="auto">
        <a:xfrm>
          <a:off x="813450" y="817222"/>
          <a:ext cx="155575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300564</xdr:colOff>
      <xdr:row>33</xdr:row>
      <xdr:rowOff>12699</xdr:rowOff>
    </xdr:from>
    <xdr:to>
      <xdr:col>3</xdr:col>
      <xdr:colOff>587560</xdr:colOff>
      <xdr:row>33</xdr:row>
      <xdr:rowOff>147019</xdr:rowOff>
    </xdr:to>
    <xdr:sp macro="" textlink="">
      <xdr:nvSpPr>
        <xdr:cNvPr id="859" name="Text Box 1664">
          <a:extLst>
            <a:ext uri="{FF2B5EF4-FFF2-40B4-BE49-F238E27FC236}">
              <a16:creationId xmlns:a16="http://schemas.microsoft.com/office/drawing/2014/main" id="{A1D14A49-B4D3-455F-9CA7-88D62068BBDB}"/>
            </a:ext>
          </a:extLst>
        </xdr:cNvPr>
        <xdr:cNvSpPr txBox="1">
          <a:spLocks noChangeArrowheads="1"/>
        </xdr:cNvSpPr>
      </xdr:nvSpPr>
      <xdr:spPr bwMode="auto">
        <a:xfrm>
          <a:off x="1818214" y="5619749"/>
          <a:ext cx="286996" cy="13432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12696</xdr:colOff>
      <xdr:row>11</xdr:row>
      <xdr:rowOff>16932</xdr:rowOff>
    </xdr:from>
    <xdr:ext cx="382566" cy="109303"/>
    <xdr:sp macro="" textlink="">
      <xdr:nvSpPr>
        <xdr:cNvPr id="860" name="Text Box 1664">
          <a:extLst>
            <a:ext uri="{FF2B5EF4-FFF2-40B4-BE49-F238E27FC236}">
              <a16:creationId xmlns:a16="http://schemas.microsoft.com/office/drawing/2014/main" id="{047EB487-E0F0-4D7E-B626-126FE7E77526}"/>
            </a:ext>
          </a:extLst>
        </xdr:cNvPr>
        <xdr:cNvSpPr txBox="1">
          <a:spLocks noChangeArrowheads="1"/>
        </xdr:cNvSpPr>
      </xdr:nvSpPr>
      <xdr:spPr bwMode="auto">
        <a:xfrm>
          <a:off x="5645146" y="1915582"/>
          <a:ext cx="382566" cy="109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0.1+4.2</a:t>
          </a:r>
        </a:p>
      </xdr:txBody>
    </xdr:sp>
    <xdr:clientData/>
  </xdr:oneCellAnchor>
  <xdr:twoCellAnchor>
    <xdr:from>
      <xdr:col>9</xdr:col>
      <xdr:colOff>25712</xdr:colOff>
      <xdr:row>11</xdr:row>
      <xdr:rowOff>132268</xdr:rowOff>
    </xdr:from>
    <xdr:to>
      <xdr:col>9</xdr:col>
      <xdr:colOff>184464</xdr:colOff>
      <xdr:row>12</xdr:row>
      <xdr:rowOff>103645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9A92E192-4CE6-4841-8EF7-9E29B759F457}"/>
            </a:ext>
          </a:extLst>
        </xdr:cNvPr>
        <xdr:cNvSpPr/>
      </xdr:nvSpPr>
      <xdr:spPr bwMode="auto">
        <a:xfrm>
          <a:off x="5658162" y="2030918"/>
          <a:ext cx="158752" cy="1491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209174</xdr:colOff>
      <xdr:row>11</xdr:row>
      <xdr:rowOff>134879</xdr:rowOff>
    </xdr:from>
    <xdr:to>
      <xdr:col>9</xdr:col>
      <xdr:colOff>351276</xdr:colOff>
      <xdr:row>12</xdr:row>
      <xdr:rowOff>103059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id="{06909ED9-B801-41F1-B181-D622C48F468C}"/>
            </a:ext>
          </a:extLst>
        </xdr:cNvPr>
        <xdr:cNvSpPr/>
      </xdr:nvSpPr>
      <xdr:spPr bwMode="auto">
        <a:xfrm>
          <a:off x="5841624" y="2033529"/>
          <a:ext cx="142102" cy="1459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4291</xdr:colOff>
      <xdr:row>25</xdr:row>
      <xdr:rowOff>4291</xdr:rowOff>
    </xdr:from>
    <xdr:to>
      <xdr:col>11</xdr:col>
      <xdr:colOff>174380</xdr:colOff>
      <xdr:row>25</xdr:row>
      <xdr:rowOff>153389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id="{395F8D6C-5C92-4788-B277-325EC0F00A72}"/>
            </a:ext>
          </a:extLst>
        </xdr:cNvPr>
        <xdr:cNvSpPr/>
      </xdr:nvSpPr>
      <xdr:spPr bwMode="auto">
        <a:xfrm>
          <a:off x="7008341" y="4239741"/>
          <a:ext cx="170089" cy="149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 </a:t>
          </a:r>
        </a:p>
      </xdr:txBody>
    </xdr:sp>
    <xdr:clientData/>
  </xdr:twoCellAnchor>
  <xdr:twoCellAnchor>
    <xdr:from>
      <xdr:col>10</xdr:col>
      <xdr:colOff>286281</xdr:colOff>
      <xdr:row>4</xdr:row>
      <xdr:rowOff>49447</xdr:rowOff>
    </xdr:from>
    <xdr:to>
      <xdr:col>10</xdr:col>
      <xdr:colOff>436115</xdr:colOff>
      <xdr:row>5</xdr:row>
      <xdr:rowOff>19002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E226221D-7AC1-4FF7-8E20-8803FB2B35B3}"/>
            </a:ext>
          </a:extLst>
        </xdr:cNvPr>
        <xdr:cNvSpPr/>
      </xdr:nvSpPr>
      <xdr:spPr bwMode="auto">
        <a:xfrm>
          <a:off x="6604531" y="773347"/>
          <a:ext cx="149834" cy="1283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308924</xdr:colOff>
      <xdr:row>11</xdr:row>
      <xdr:rowOff>0</xdr:rowOff>
    </xdr:from>
    <xdr:ext cx="245546" cy="143093"/>
    <xdr:sp macro="" textlink="">
      <xdr:nvSpPr>
        <xdr:cNvPr id="865" name="Text Box 293">
          <a:extLst>
            <a:ext uri="{FF2B5EF4-FFF2-40B4-BE49-F238E27FC236}">
              <a16:creationId xmlns:a16="http://schemas.microsoft.com/office/drawing/2014/main" id="{9B0F9681-B5D7-421D-827F-75AEE751214F}"/>
            </a:ext>
          </a:extLst>
        </xdr:cNvPr>
        <xdr:cNvSpPr txBox="1">
          <a:spLocks noChangeArrowheads="1"/>
        </xdr:cNvSpPr>
      </xdr:nvSpPr>
      <xdr:spPr bwMode="auto">
        <a:xfrm>
          <a:off x="1826574" y="1898650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484830</xdr:colOff>
      <xdr:row>14</xdr:row>
      <xdr:rowOff>154455</xdr:rowOff>
    </xdr:from>
    <xdr:ext cx="143564" cy="300595"/>
    <xdr:sp macro="" textlink="">
      <xdr:nvSpPr>
        <xdr:cNvPr id="866" name="Text Box 293">
          <a:extLst>
            <a:ext uri="{FF2B5EF4-FFF2-40B4-BE49-F238E27FC236}">
              <a16:creationId xmlns:a16="http://schemas.microsoft.com/office/drawing/2014/main" id="{53FFB11A-DCDA-4FE0-8A26-FCF92E7703D5}"/>
            </a:ext>
          </a:extLst>
        </xdr:cNvPr>
        <xdr:cNvSpPr txBox="1">
          <a:spLocks noChangeArrowheads="1"/>
        </xdr:cNvSpPr>
      </xdr:nvSpPr>
      <xdr:spPr bwMode="auto">
        <a:xfrm>
          <a:off x="3374080" y="2561105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121396</xdr:colOff>
      <xdr:row>12</xdr:row>
      <xdr:rowOff>94852</xdr:rowOff>
    </xdr:from>
    <xdr:to>
      <xdr:col>6</xdr:col>
      <xdr:colOff>432322</xdr:colOff>
      <xdr:row>14</xdr:row>
      <xdr:rowOff>46648</xdr:rowOff>
    </xdr:to>
    <xdr:grpSp>
      <xdr:nvGrpSpPr>
        <xdr:cNvPr id="867" name="Group 6672">
          <a:extLst>
            <a:ext uri="{FF2B5EF4-FFF2-40B4-BE49-F238E27FC236}">
              <a16:creationId xmlns:a16="http://schemas.microsoft.com/office/drawing/2014/main" id="{AEAE7A75-6620-4F19-9036-8827B6871833}"/>
            </a:ext>
          </a:extLst>
        </xdr:cNvPr>
        <xdr:cNvGrpSpPr>
          <a:grpSpLocks/>
        </xdr:cNvGrpSpPr>
      </xdr:nvGrpSpPr>
      <xdr:grpSpPr bwMode="auto">
        <a:xfrm>
          <a:off x="3688310" y="2168524"/>
          <a:ext cx="310926" cy="279218"/>
          <a:chOff x="536" y="110"/>
          <a:chExt cx="46" cy="44"/>
        </a:xfrm>
      </xdr:grpSpPr>
      <xdr:pic>
        <xdr:nvPicPr>
          <xdr:cNvPr id="868" name="Picture 6673" descr="route2">
            <a:extLst>
              <a:ext uri="{FF2B5EF4-FFF2-40B4-BE49-F238E27FC236}">
                <a16:creationId xmlns:a16="http://schemas.microsoft.com/office/drawing/2014/main" id="{8230197B-6684-1B97-827A-6DE35978AA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9" name="Text Box 6674">
            <a:extLst>
              <a:ext uri="{FF2B5EF4-FFF2-40B4-BE49-F238E27FC236}">
                <a16:creationId xmlns:a16="http://schemas.microsoft.com/office/drawing/2014/main" id="{7735DD9B-226B-5E72-756A-3FCD371576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522551</xdr:colOff>
      <xdr:row>12</xdr:row>
      <xdr:rowOff>16655</xdr:rowOff>
    </xdr:from>
    <xdr:ext cx="245546" cy="143093"/>
    <xdr:sp macro="" textlink="">
      <xdr:nvSpPr>
        <xdr:cNvPr id="870" name="Text Box 293">
          <a:extLst>
            <a:ext uri="{FF2B5EF4-FFF2-40B4-BE49-F238E27FC236}">
              <a16:creationId xmlns:a16="http://schemas.microsoft.com/office/drawing/2014/main" id="{7999C1C2-234E-48A0-AA15-09BB377C5C75}"/>
            </a:ext>
          </a:extLst>
        </xdr:cNvPr>
        <xdr:cNvSpPr txBox="1">
          <a:spLocks noChangeArrowheads="1"/>
        </xdr:cNvSpPr>
      </xdr:nvSpPr>
      <xdr:spPr bwMode="auto">
        <a:xfrm>
          <a:off x="3411801" y="2093105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鳴鹿橋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631372</xdr:colOff>
      <xdr:row>9</xdr:row>
      <xdr:rowOff>60462</xdr:rowOff>
    </xdr:from>
    <xdr:to>
      <xdr:col>8</xdr:col>
      <xdr:colOff>158750</xdr:colOff>
      <xdr:row>10</xdr:row>
      <xdr:rowOff>3175</xdr:rowOff>
    </xdr:to>
    <xdr:sp macro="" textlink="">
      <xdr:nvSpPr>
        <xdr:cNvPr id="871" name="Text Box 1664">
          <a:extLst>
            <a:ext uri="{FF2B5EF4-FFF2-40B4-BE49-F238E27FC236}">
              <a16:creationId xmlns:a16="http://schemas.microsoft.com/office/drawing/2014/main" id="{97FD48C7-C804-4901-965A-440810ABDD03}"/>
            </a:ext>
          </a:extLst>
        </xdr:cNvPr>
        <xdr:cNvSpPr txBox="1">
          <a:spLocks noChangeArrowheads="1"/>
        </xdr:cNvSpPr>
      </xdr:nvSpPr>
      <xdr:spPr bwMode="auto">
        <a:xfrm>
          <a:off x="4892222" y="1616212"/>
          <a:ext cx="213178" cy="1205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242317</xdr:colOff>
      <xdr:row>9</xdr:row>
      <xdr:rowOff>12321</xdr:rowOff>
    </xdr:from>
    <xdr:ext cx="408558" cy="232153"/>
    <xdr:sp macro="" textlink="">
      <xdr:nvSpPr>
        <xdr:cNvPr id="872" name="Text Box 1664">
          <a:extLst>
            <a:ext uri="{FF2B5EF4-FFF2-40B4-BE49-F238E27FC236}">
              <a16:creationId xmlns:a16="http://schemas.microsoft.com/office/drawing/2014/main" id="{61885D65-F4B1-4E5E-B5FB-666E8D3DA445}"/>
            </a:ext>
          </a:extLst>
        </xdr:cNvPr>
        <xdr:cNvSpPr txBox="1">
          <a:spLocks noChangeArrowheads="1"/>
        </xdr:cNvSpPr>
      </xdr:nvSpPr>
      <xdr:spPr bwMode="auto">
        <a:xfrm>
          <a:off x="4503167" y="1568071"/>
          <a:ext cx="408558" cy="23215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　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514808</xdr:colOff>
      <xdr:row>11</xdr:row>
      <xdr:rowOff>75051</xdr:rowOff>
    </xdr:from>
    <xdr:ext cx="189154" cy="231538"/>
    <xdr:sp macro="" textlink="">
      <xdr:nvSpPr>
        <xdr:cNvPr id="873" name="Text Box 1563">
          <a:extLst>
            <a:ext uri="{FF2B5EF4-FFF2-40B4-BE49-F238E27FC236}">
              <a16:creationId xmlns:a16="http://schemas.microsoft.com/office/drawing/2014/main" id="{56C29483-ABDA-4A5F-8C32-567A357212E0}"/>
            </a:ext>
          </a:extLst>
        </xdr:cNvPr>
        <xdr:cNvSpPr txBox="1">
          <a:spLocks noChangeArrowheads="1"/>
        </xdr:cNvSpPr>
      </xdr:nvSpPr>
      <xdr:spPr bwMode="auto">
        <a:xfrm>
          <a:off x="4775658" y="1973701"/>
          <a:ext cx="189154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twoCellAnchor>
    <xdr:from>
      <xdr:col>7</xdr:col>
      <xdr:colOff>6350</xdr:colOff>
      <xdr:row>9</xdr:row>
      <xdr:rowOff>12700</xdr:rowOff>
    </xdr:from>
    <xdr:to>
      <xdr:col>7</xdr:col>
      <xdr:colOff>176439</xdr:colOff>
      <xdr:row>9</xdr:row>
      <xdr:rowOff>161019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id="{C00A0F4D-B06C-45E5-93BF-022C4207A0CE}"/>
            </a:ext>
          </a:extLst>
        </xdr:cNvPr>
        <xdr:cNvSpPr/>
      </xdr:nvSpPr>
      <xdr:spPr bwMode="auto">
        <a:xfrm>
          <a:off x="4267200" y="1568450"/>
          <a:ext cx="170089" cy="14831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50432</xdr:colOff>
      <xdr:row>9</xdr:row>
      <xdr:rowOff>17108</xdr:rowOff>
    </xdr:from>
    <xdr:to>
      <xdr:col>8</xdr:col>
      <xdr:colOff>428203</xdr:colOff>
      <xdr:row>16</xdr:row>
      <xdr:rowOff>96117</xdr:rowOff>
    </xdr:to>
    <xdr:grpSp>
      <xdr:nvGrpSpPr>
        <xdr:cNvPr id="875" name="グループ化 874">
          <a:extLst>
            <a:ext uri="{FF2B5EF4-FFF2-40B4-BE49-F238E27FC236}">
              <a16:creationId xmlns:a16="http://schemas.microsoft.com/office/drawing/2014/main" id="{C0FF2DAD-F466-49A7-8931-FC839484D1F3}"/>
            </a:ext>
          </a:extLst>
        </xdr:cNvPr>
        <xdr:cNvGrpSpPr/>
      </xdr:nvGrpSpPr>
      <xdr:grpSpPr>
        <a:xfrm rot="5400000">
          <a:off x="4205770" y="1666066"/>
          <a:ext cx="1254752" cy="1062381"/>
          <a:chOff x="5901243" y="2027287"/>
          <a:chExt cx="1263815" cy="1083720"/>
        </a:xfrm>
      </xdr:grpSpPr>
      <xdr:grpSp>
        <xdr:nvGrpSpPr>
          <xdr:cNvPr id="876" name="Group 246">
            <a:extLst>
              <a:ext uri="{FF2B5EF4-FFF2-40B4-BE49-F238E27FC236}">
                <a16:creationId xmlns:a16="http://schemas.microsoft.com/office/drawing/2014/main" id="{0CF122F4-FA33-1F12-1BBD-1209806F6F56}"/>
              </a:ext>
            </a:extLst>
          </xdr:cNvPr>
          <xdr:cNvGrpSpPr>
            <a:grpSpLocks/>
          </xdr:cNvGrpSpPr>
        </xdr:nvGrpSpPr>
        <xdr:grpSpPr bwMode="auto">
          <a:xfrm rot="-5400000">
            <a:off x="6234584" y="2545334"/>
            <a:ext cx="1083720" cy="47625"/>
            <a:chOff x="1613" y="1149"/>
            <a:chExt cx="140" cy="8"/>
          </a:xfrm>
        </xdr:grpSpPr>
        <xdr:sp macro="" textlink="">
          <xdr:nvSpPr>
            <xdr:cNvPr id="884" name="Line 247">
              <a:extLst>
                <a:ext uri="{FF2B5EF4-FFF2-40B4-BE49-F238E27FC236}">
                  <a16:creationId xmlns:a16="http://schemas.microsoft.com/office/drawing/2014/main" id="{94EBCA5E-E621-5825-A111-80ADB3B22B6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6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5" name="Line 248">
              <a:extLst>
                <a:ext uri="{FF2B5EF4-FFF2-40B4-BE49-F238E27FC236}">
                  <a16:creationId xmlns:a16="http://schemas.microsoft.com/office/drawing/2014/main" id="{90CC6EC4-FED7-805E-BFFD-6A53C764AF8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7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6" name="Line 249">
              <a:extLst>
                <a:ext uri="{FF2B5EF4-FFF2-40B4-BE49-F238E27FC236}">
                  <a16:creationId xmlns:a16="http://schemas.microsoft.com/office/drawing/2014/main" id="{5A628227-D344-79DB-6B19-B7AE04B63F1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1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887" name="Group 250">
              <a:extLst>
                <a:ext uri="{FF2B5EF4-FFF2-40B4-BE49-F238E27FC236}">
                  <a16:creationId xmlns:a16="http://schemas.microsoft.com/office/drawing/2014/main" id="{EE2AA47B-432D-A837-CA5C-D2CFAA18F96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13" y="1149"/>
              <a:ext cx="140" cy="8"/>
              <a:chOff x="324" y="84"/>
              <a:chExt cx="140" cy="8"/>
            </a:xfrm>
          </xdr:grpSpPr>
          <xdr:sp macro="" textlink="">
            <xdr:nvSpPr>
              <xdr:cNvPr id="888" name="Line 262">
                <a:extLst>
                  <a:ext uri="{FF2B5EF4-FFF2-40B4-BE49-F238E27FC236}">
                    <a16:creationId xmlns:a16="http://schemas.microsoft.com/office/drawing/2014/main" id="{DE806650-0263-4229-A7EA-247D0D04D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37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9" name="Line 251">
                <a:extLst>
                  <a:ext uri="{FF2B5EF4-FFF2-40B4-BE49-F238E27FC236}">
                    <a16:creationId xmlns:a16="http://schemas.microsoft.com/office/drawing/2014/main" id="{91B5F4ED-FB84-5508-9212-BB89D7DCB42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24" y="88"/>
                <a:ext cx="140" cy="2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0" name="Line 252">
                <a:extLst>
                  <a:ext uri="{FF2B5EF4-FFF2-40B4-BE49-F238E27FC236}">
                    <a16:creationId xmlns:a16="http://schemas.microsoft.com/office/drawing/2014/main" id="{C195D22C-9EC7-820E-43B7-E0A6711D802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1" name="Line 253">
                <a:extLst>
                  <a:ext uri="{FF2B5EF4-FFF2-40B4-BE49-F238E27FC236}">
                    <a16:creationId xmlns:a16="http://schemas.microsoft.com/office/drawing/2014/main" id="{EFA6D351-2DFC-8C86-E5EC-342FACBB78C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9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2" name="Line 254">
                <a:extLst>
                  <a:ext uri="{FF2B5EF4-FFF2-40B4-BE49-F238E27FC236}">
                    <a16:creationId xmlns:a16="http://schemas.microsoft.com/office/drawing/2014/main" id="{F90BFEF6-F2B3-0AFE-1D7A-7D32DF7124C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2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3" name="Line 255">
                <a:extLst>
                  <a:ext uri="{FF2B5EF4-FFF2-40B4-BE49-F238E27FC236}">
                    <a16:creationId xmlns:a16="http://schemas.microsoft.com/office/drawing/2014/main" id="{E37DA337-F000-3B8D-39BD-2884F7F8646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63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4" name="Line 256">
                <a:extLst>
                  <a:ext uri="{FF2B5EF4-FFF2-40B4-BE49-F238E27FC236}">
                    <a16:creationId xmlns:a16="http://schemas.microsoft.com/office/drawing/2014/main" id="{2BB7BA98-AD4F-D649-BD58-82A61FB5064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1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5" name="Line 257">
                <a:extLst>
                  <a:ext uri="{FF2B5EF4-FFF2-40B4-BE49-F238E27FC236}">
                    <a16:creationId xmlns:a16="http://schemas.microsoft.com/office/drawing/2014/main" id="{5E04B066-40B1-7C7D-71C6-59D0E267732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6" name="Line 258">
                <a:extLst>
                  <a:ext uri="{FF2B5EF4-FFF2-40B4-BE49-F238E27FC236}">
                    <a16:creationId xmlns:a16="http://schemas.microsoft.com/office/drawing/2014/main" id="{8AF15A8A-178C-F6FF-6FCF-5F51B782DA4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1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7" name="Line 259">
                <a:extLst>
                  <a:ext uri="{FF2B5EF4-FFF2-40B4-BE49-F238E27FC236}">
                    <a16:creationId xmlns:a16="http://schemas.microsoft.com/office/drawing/2014/main" id="{65BF70FA-B681-C43D-2A62-2A9D2A341316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2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8" name="Line 260">
                <a:extLst>
                  <a:ext uri="{FF2B5EF4-FFF2-40B4-BE49-F238E27FC236}">
                    <a16:creationId xmlns:a16="http://schemas.microsoft.com/office/drawing/2014/main" id="{3D057406-E734-FFA7-892E-5244E53151E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9" name="Line 261">
                <a:extLst>
                  <a:ext uri="{FF2B5EF4-FFF2-40B4-BE49-F238E27FC236}">
                    <a16:creationId xmlns:a16="http://schemas.microsoft.com/office/drawing/2014/main" id="{F8AE3F71-508A-61E8-EC59-F2C28A1E018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4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00" name="Line 263">
                <a:extLst>
                  <a:ext uri="{FF2B5EF4-FFF2-40B4-BE49-F238E27FC236}">
                    <a16:creationId xmlns:a16="http://schemas.microsoft.com/office/drawing/2014/main" id="{F10404B5-C834-DE53-8D37-1806370BB3B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sp macro="" textlink="">
        <xdr:nvSpPr>
          <xdr:cNvPr id="877" name="Freeform 166">
            <a:extLst>
              <a:ext uri="{FF2B5EF4-FFF2-40B4-BE49-F238E27FC236}">
                <a16:creationId xmlns:a16="http://schemas.microsoft.com/office/drawing/2014/main" id="{948F62D7-C0B2-5C27-AE6D-B5F57456B4D1}"/>
              </a:ext>
            </a:extLst>
          </xdr:cNvPr>
          <xdr:cNvSpPr>
            <a:spLocks/>
          </xdr:cNvSpPr>
        </xdr:nvSpPr>
        <xdr:spPr bwMode="auto">
          <a:xfrm>
            <a:off x="5901243" y="2418876"/>
            <a:ext cx="1263815" cy="140220"/>
          </a:xfrm>
          <a:custGeom>
            <a:avLst/>
            <a:gdLst>
              <a:gd name="T0" fmla="*/ 2147483647 w 10778"/>
              <a:gd name="T1" fmla="*/ 2147483647 h 10000"/>
              <a:gd name="T2" fmla="*/ 2147483647 w 10778"/>
              <a:gd name="T3" fmla="*/ 2147483647 h 10000"/>
              <a:gd name="T4" fmla="*/ 0 w 10778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11075 w 11075"/>
              <a:gd name="connsiteY0" fmla="*/ 10000 h 10000"/>
              <a:gd name="connsiteX1" fmla="*/ 4581 w 11075"/>
              <a:gd name="connsiteY1" fmla="*/ 131 h 10000"/>
              <a:gd name="connsiteX2" fmla="*/ 0 w 11075"/>
              <a:gd name="connsiteY2" fmla="*/ 4715 h 10000"/>
              <a:gd name="connsiteX0" fmla="*/ 12547 w 12547"/>
              <a:gd name="connsiteY0" fmla="*/ 8789 h 8789"/>
              <a:gd name="connsiteX1" fmla="*/ 4581 w 12547"/>
              <a:gd name="connsiteY1" fmla="*/ 705 h 8789"/>
              <a:gd name="connsiteX2" fmla="*/ 0 w 12547"/>
              <a:gd name="connsiteY2" fmla="*/ 5289 h 8789"/>
              <a:gd name="connsiteX0" fmla="*/ 10150 w 10150"/>
              <a:gd name="connsiteY0" fmla="*/ 6447 h 11493"/>
              <a:gd name="connsiteX1" fmla="*/ 3651 w 10150"/>
              <a:gd name="connsiteY1" fmla="*/ 6277 h 11493"/>
              <a:gd name="connsiteX2" fmla="*/ 0 w 10150"/>
              <a:gd name="connsiteY2" fmla="*/ 11493 h 11493"/>
              <a:gd name="connsiteX0" fmla="*/ 10150 w 10150"/>
              <a:gd name="connsiteY0" fmla="*/ 170 h 5216"/>
              <a:gd name="connsiteX1" fmla="*/ 3651 w 10150"/>
              <a:gd name="connsiteY1" fmla="*/ 0 h 5216"/>
              <a:gd name="connsiteX2" fmla="*/ 0 w 10150"/>
              <a:gd name="connsiteY2" fmla="*/ 5216 h 5216"/>
              <a:gd name="connsiteX0" fmla="*/ 10000 w 10058"/>
              <a:gd name="connsiteY0" fmla="*/ 326 h 10000"/>
              <a:gd name="connsiteX1" fmla="*/ 3597 w 10058"/>
              <a:gd name="connsiteY1" fmla="*/ 0 h 10000"/>
              <a:gd name="connsiteX2" fmla="*/ 0 w 10058"/>
              <a:gd name="connsiteY2" fmla="*/ 10000 h 10000"/>
              <a:gd name="connsiteX0" fmla="*/ 9142 w 9200"/>
              <a:gd name="connsiteY0" fmla="*/ 326 h 8982"/>
              <a:gd name="connsiteX1" fmla="*/ 2739 w 9200"/>
              <a:gd name="connsiteY1" fmla="*/ 0 h 8982"/>
              <a:gd name="connsiteX2" fmla="*/ 0 w 9200"/>
              <a:gd name="connsiteY2" fmla="*/ 8982 h 8982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  <a:gd name="connsiteX0" fmla="*/ 9937 w 10000"/>
              <a:gd name="connsiteY0" fmla="*/ 363 h 10000"/>
              <a:gd name="connsiteX1" fmla="*/ 2977 w 10000"/>
              <a:gd name="connsiteY1" fmla="*/ 0 h 10000"/>
              <a:gd name="connsiteX2" fmla="*/ 0 w 10000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9937" y="363"/>
                </a:moveTo>
                <a:cubicBezTo>
                  <a:pt x="10099" y="945"/>
                  <a:pt x="10498" y="929"/>
                  <a:pt x="2977" y="0"/>
                </a:cubicBezTo>
                <a:cubicBezTo>
                  <a:pt x="2400" y="8569"/>
                  <a:pt x="2886" y="7019"/>
                  <a:pt x="0" y="1000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78" name="Line 304">
            <a:extLst>
              <a:ext uri="{FF2B5EF4-FFF2-40B4-BE49-F238E27FC236}">
                <a16:creationId xmlns:a16="http://schemas.microsoft.com/office/drawing/2014/main" id="{253B8A8A-A7F4-F6F6-7F6E-FCBE54580506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978243" y="2049970"/>
            <a:ext cx="6982" cy="9979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79" name="Oval 310">
            <a:extLst>
              <a:ext uri="{FF2B5EF4-FFF2-40B4-BE49-F238E27FC236}">
                <a16:creationId xmlns:a16="http://schemas.microsoft.com/office/drawing/2014/main" id="{4125EDC3-1B07-DACE-B80B-DB8DE2FD60B3}"/>
              </a:ext>
            </a:extLst>
          </xdr:cNvPr>
          <xdr:cNvSpPr>
            <a:spLocks noChangeArrowheads="1"/>
          </xdr:cNvSpPr>
        </xdr:nvSpPr>
        <xdr:spPr bwMode="auto">
          <a:xfrm>
            <a:off x="6901881" y="2354193"/>
            <a:ext cx="144503" cy="14833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0" name="AutoShape 1561">
            <a:extLst>
              <a:ext uri="{FF2B5EF4-FFF2-40B4-BE49-F238E27FC236}">
                <a16:creationId xmlns:a16="http://schemas.microsoft.com/office/drawing/2014/main" id="{AD4F38D0-5909-FD9F-1CD3-BD2D58FF7EEE}"/>
              </a:ext>
            </a:extLst>
          </xdr:cNvPr>
          <xdr:cNvSpPr>
            <a:spLocks/>
          </xdr:cNvSpPr>
        </xdr:nvSpPr>
        <xdr:spPr bwMode="auto">
          <a:xfrm rot="5400000" flipH="1" flipV="1">
            <a:off x="6539148" y="2000926"/>
            <a:ext cx="194081" cy="677356"/>
          </a:xfrm>
          <a:prstGeom prst="rightBrace">
            <a:avLst>
              <a:gd name="adj1" fmla="val 38780"/>
              <a:gd name="adj2" fmla="val 4979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1" name="Line 294">
            <a:extLst>
              <a:ext uri="{FF2B5EF4-FFF2-40B4-BE49-F238E27FC236}">
                <a16:creationId xmlns:a16="http://schemas.microsoft.com/office/drawing/2014/main" id="{13A74399-F3A6-3402-CA26-42A50AA394C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947784" y="2141247"/>
            <a:ext cx="368323" cy="29675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2" name="Line 809">
            <a:extLst>
              <a:ext uri="{FF2B5EF4-FFF2-40B4-BE49-F238E27FC236}">
                <a16:creationId xmlns:a16="http://schemas.microsoft.com/office/drawing/2014/main" id="{26A13A4C-116D-C81C-4766-D0D5EFD6A51A}"/>
              </a:ext>
            </a:extLst>
          </xdr:cNvPr>
          <xdr:cNvSpPr>
            <a:spLocks noChangeShapeType="1"/>
          </xdr:cNvSpPr>
        </xdr:nvSpPr>
        <xdr:spPr bwMode="auto">
          <a:xfrm rot="-7469975">
            <a:off x="6022902" y="2512137"/>
            <a:ext cx="330732" cy="443689"/>
          </a:xfrm>
          <a:custGeom>
            <a:avLst/>
            <a:gdLst>
              <a:gd name="T0" fmla="*/ 97218 w 376065"/>
              <a:gd name="T1" fmla="*/ 0 h 459392"/>
              <a:gd name="T2" fmla="*/ 84596 w 376065"/>
              <a:gd name="T3" fmla="*/ 174239 h 459392"/>
              <a:gd name="T4" fmla="*/ 131239 w 376065"/>
              <a:gd name="T5" fmla="*/ 256106 h 459392"/>
              <a:gd name="T6" fmla="*/ 215837 w 376065"/>
              <a:gd name="T7" fmla="*/ 300189 h 459392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76065" h="459392">
                <a:moveTo>
                  <a:pt x="169386" y="0"/>
                </a:moveTo>
                <a:cubicBezTo>
                  <a:pt x="168096" y="24157"/>
                  <a:pt x="142099" y="150879"/>
                  <a:pt x="147390" y="216080"/>
                </a:cubicBezTo>
                <a:cubicBezTo>
                  <a:pt x="-174900" y="218539"/>
                  <a:pt x="115197" y="686825"/>
                  <a:pt x="228665" y="317616"/>
                </a:cubicBezTo>
                <a:cubicBezTo>
                  <a:pt x="321798" y="254732"/>
                  <a:pt x="215091" y="331431"/>
                  <a:pt x="376065" y="37227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3" name="AutoShape 1561">
            <a:extLst>
              <a:ext uri="{FF2B5EF4-FFF2-40B4-BE49-F238E27FC236}">
                <a16:creationId xmlns:a16="http://schemas.microsoft.com/office/drawing/2014/main" id="{EB1ED2EB-56C8-AC88-9D3C-A0602FD3A184}"/>
              </a:ext>
            </a:extLst>
          </xdr:cNvPr>
          <xdr:cNvSpPr>
            <a:spLocks/>
          </xdr:cNvSpPr>
        </xdr:nvSpPr>
        <xdr:spPr bwMode="auto">
          <a:xfrm rot="2869664" flipV="1">
            <a:off x="6217569" y="2427619"/>
            <a:ext cx="105620" cy="154500"/>
          </a:xfrm>
          <a:prstGeom prst="rightBrace">
            <a:avLst>
              <a:gd name="adj1" fmla="val 42216"/>
              <a:gd name="adj2" fmla="val 48301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182500</xdr:colOff>
      <xdr:row>12</xdr:row>
      <xdr:rowOff>114242</xdr:rowOff>
    </xdr:from>
    <xdr:to>
      <xdr:col>8</xdr:col>
      <xdr:colOff>533400</xdr:colOff>
      <xdr:row>13</xdr:row>
      <xdr:rowOff>99330</xdr:rowOff>
    </xdr:to>
    <xdr:sp macro="" textlink="">
      <xdr:nvSpPr>
        <xdr:cNvPr id="901" name="Text Box 1563">
          <a:extLst>
            <a:ext uri="{FF2B5EF4-FFF2-40B4-BE49-F238E27FC236}">
              <a16:creationId xmlns:a16="http://schemas.microsoft.com/office/drawing/2014/main" id="{D4DD27E9-6DDF-4A95-B553-1D590F0B72FF}"/>
            </a:ext>
          </a:extLst>
        </xdr:cNvPr>
        <xdr:cNvSpPr txBox="1">
          <a:spLocks noChangeArrowheads="1"/>
        </xdr:cNvSpPr>
      </xdr:nvSpPr>
      <xdr:spPr bwMode="auto">
        <a:xfrm>
          <a:off x="5129150" y="2190692"/>
          <a:ext cx="350900" cy="15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７㎞</a:t>
          </a:r>
        </a:p>
      </xdr:txBody>
    </xdr:sp>
    <xdr:clientData/>
  </xdr:twoCellAnchor>
  <xdr:oneCellAnchor>
    <xdr:from>
      <xdr:col>7</xdr:col>
      <xdr:colOff>460499</xdr:colOff>
      <xdr:row>13</xdr:row>
      <xdr:rowOff>22225</xdr:rowOff>
    </xdr:from>
    <xdr:ext cx="298326" cy="186974"/>
    <xdr:sp macro="" textlink="">
      <xdr:nvSpPr>
        <xdr:cNvPr id="902" name="Text Box 1664">
          <a:extLst>
            <a:ext uri="{FF2B5EF4-FFF2-40B4-BE49-F238E27FC236}">
              <a16:creationId xmlns:a16="http://schemas.microsoft.com/office/drawing/2014/main" id="{A41C62E7-5FD8-4C84-BD96-FF0448D29487}"/>
            </a:ext>
          </a:extLst>
        </xdr:cNvPr>
        <xdr:cNvSpPr txBox="1">
          <a:spLocks noChangeArrowheads="1"/>
        </xdr:cNvSpPr>
      </xdr:nvSpPr>
      <xdr:spPr bwMode="auto">
        <a:xfrm>
          <a:off x="4721349" y="2263775"/>
          <a:ext cx="2983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81404</xdr:colOff>
      <xdr:row>10</xdr:row>
      <xdr:rowOff>132713</xdr:rowOff>
    </xdr:from>
    <xdr:ext cx="262946" cy="223698"/>
    <xdr:grpSp>
      <xdr:nvGrpSpPr>
        <xdr:cNvPr id="903" name="Group 6672">
          <a:extLst>
            <a:ext uri="{FF2B5EF4-FFF2-40B4-BE49-F238E27FC236}">
              <a16:creationId xmlns:a16="http://schemas.microsoft.com/office/drawing/2014/main" id="{92062C65-2362-4AEC-B7BD-DAB77A624791}"/>
            </a:ext>
          </a:extLst>
        </xdr:cNvPr>
        <xdr:cNvGrpSpPr>
          <a:grpSpLocks/>
        </xdr:cNvGrpSpPr>
      </xdr:nvGrpSpPr>
      <xdr:grpSpPr bwMode="auto">
        <a:xfrm>
          <a:off x="5017537" y="1864080"/>
          <a:ext cx="262946" cy="223698"/>
          <a:chOff x="535" y="110"/>
          <a:chExt cx="48" cy="44"/>
        </a:xfrm>
      </xdr:grpSpPr>
      <xdr:pic>
        <xdr:nvPicPr>
          <xdr:cNvPr id="904" name="Picture 6673" descr="route2">
            <a:extLst>
              <a:ext uri="{FF2B5EF4-FFF2-40B4-BE49-F238E27FC236}">
                <a16:creationId xmlns:a16="http://schemas.microsoft.com/office/drawing/2014/main" id="{8D5AFACC-A303-3D36-4A28-4C33B3E15E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5" name="Text Box 6674">
            <a:extLst>
              <a:ext uri="{FF2B5EF4-FFF2-40B4-BE49-F238E27FC236}">
                <a16:creationId xmlns:a16="http://schemas.microsoft.com/office/drawing/2014/main" id="{13916AA6-AA74-A470-2906-9EAF0C8053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5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386015</xdr:colOff>
      <xdr:row>9</xdr:row>
      <xdr:rowOff>165766</xdr:rowOff>
    </xdr:from>
    <xdr:ext cx="248842" cy="174529"/>
    <xdr:pic>
      <xdr:nvPicPr>
        <xdr:cNvPr id="906" name="図 905">
          <a:extLst>
            <a:ext uri="{FF2B5EF4-FFF2-40B4-BE49-F238E27FC236}">
              <a16:creationId xmlns:a16="http://schemas.microsoft.com/office/drawing/2014/main" id="{0D930059-FBFA-40EE-A665-10F72F53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21296814">
          <a:off x="4646865" y="1721516"/>
          <a:ext cx="248842" cy="174529"/>
        </a:xfrm>
        <a:prstGeom prst="rect">
          <a:avLst/>
        </a:prstGeom>
      </xdr:spPr>
    </xdr:pic>
    <xdr:clientData/>
  </xdr:oneCellAnchor>
  <xdr:oneCellAnchor>
    <xdr:from>
      <xdr:col>7</xdr:col>
      <xdr:colOff>140098</xdr:colOff>
      <xdr:row>11</xdr:row>
      <xdr:rowOff>45940</xdr:rowOff>
    </xdr:from>
    <xdr:ext cx="401894" cy="316113"/>
    <xdr:pic>
      <xdr:nvPicPr>
        <xdr:cNvPr id="907" name="図 906">
          <a:extLst>
            <a:ext uri="{FF2B5EF4-FFF2-40B4-BE49-F238E27FC236}">
              <a16:creationId xmlns:a16="http://schemas.microsoft.com/office/drawing/2014/main" id="{627333C4-071A-43F1-891F-3E9C73D3D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400948" y="1944590"/>
          <a:ext cx="401894" cy="316113"/>
        </a:xfrm>
        <a:prstGeom prst="rect">
          <a:avLst/>
        </a:prstGeom>
      </xdr:spPr>
    </xdr:pic>
    <xdr:clientData/>
  </xdr:oneCellAnchor>
  <xdr:twoCellAnchor>
    <xdr:from>
      <xdr:col>7</xdr:col>
      <xdr:colOff>664622</xdr:colOff>
      <xdr:row>11</xdr:row>
      <xdr:rowOff>75702</xdr:rowOff>
    </xdr:from>
    <xdr:to>
      <xdr:col>8</xdr:col>
      <xdr:colOff>113929</xdr:colOff>
      <xdr:row>12</xdr:row>
      <xdr:rowOff>33617</xdr:rowOff>
    </xdr:to>
    <xdr:sp macro="" textlink="">
      <xdr:nvSpPr>
        <xdr:cNvPr id="908" name="AutoShape 308">
          <a:extLst>
            <a:ext uri="{FF2B5EF4-FFF2-40B4-BE49-F238E27FC236}">
              <a16:creationId xmlns:a16="http://schemas.microsoft.com/office/drawing/2014/main" id="{5792A366-7D60-49EA-B2DF-E6CDDA254418}"/>
            </a:ext>
          </a:extLst>
        </xdr:cNvPr>
        <xdr:cNvSpPr>
          <a:spLocks noChangeArrowheads="1"/>
        </xdr:cNvSpPr>
      </xdr:nvSpPr>
      <xdr:spPr bwMode="auto">
        <a:xfrm>
          <a:off x="4925472" y="1974352"/>
          <a:ext cx="135107" cy="135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121555</xdr:colOff>
      <xdr:row>13</xdr:row>
      <xdr:rowOff>120647</xdr:rowOff>
    </xdr:from>
    <xdr:ext cx="360297" cy="204322"/>
    <xdr:sp macro="" textlink="">
      <xdr:nvSpPr>
        <xdr:cNvPr id="909" name="Text Box 267">
          <a:extLst>
            <a:ext uri="{FF2B5EF4-FFF2-40B4-BE49-F238E27FC236}">
              <a16:creationId xmlns:a16="http://schemas.microsoft.com/office/drawing/2014/main" id="{2547F9A5-827D-4DA9-8724-70F66D723643}"/>
            </a:ext>
          </a:extLst>
        </xdr:cNvPr>
        <xdr:cNvSpPr txBox="1">
          <a:spLocks noChangeArrowheads="1"/>
        </xdr:cNvSpPr>
      </xdr:nvSpPr>
      <xdr:spPr bwMode="auto">
        <a:xfrm rot="10800000">
          <a:off x="4382405" y="2362197"/>
          <a:ext cx="360297" cy="2043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2880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口駅　</a:t>
          </a:r>
          <a:endParaRPr lang="ja-JP" altLang="en-US"/>
        </a:p>
      </xdr:txBody>
    </xdr:sp>
    <xdr:clientData/>
  </xdr:oneCellAnchor>
  <xdr:twoCellAnchor>
    <xdr:from>
      <xdr:col>5</xdr:col>
      <xdr:colOff>26549</xdr:colOff>
      <xdr:row>12</xdr:row>
      <xdr:rowOff>31749</xdr:rowOff>
    </xdr:from>
    <xdr:to>
      <xdr:col>5</xdr:col>
      <xdr:colOff>89647</xdr:colOff>
      <xdr:row>16</xdr:row>
      <xdr:rowOff>2253</xdr:rowOff>
    </xdr:to>
    <xdr:sp macro="" textlink="">
      <xdr:nvSpPr>
        <xdr:cNvPr id="910" name="Line 115">
          <a:extLst>
            <a:ext uri="{FF2B5EF4-FFF2-40B4-BE49-F238E27FC236}">
              <a16:creationId xmlns:a16="http://schemas.microsoft.com/office/drawing/2014/main" id="{5C8C67B5-1D62-46AF-B8FB-ED976FF8A62A}"/>
            </a:ext>
          </a:extLst>
        </xdr:cNvPr>
        <xdr:cNvSpPr>
          <a:spLocks noChangeShapeType="1"/>
        </xdr:cNvSpPr>
      </xdr:nvSpPr>
      <xdr:spPr bwMode="auto">
        <a:xfrm flipV="1">
          <a:off x="2915799" y="2108199"/>
          <a:ext cx="63098" cy="6309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12</xdr:row>
      <xdr:rowOff>120650</xdr:rowOff>
    </xdr:from>
    <xdr:to>
      <xdr:col>5</xdr:col>
      <xdr:colOff>227106</xdr:colOff>
      <xdr:row>13</xdr:row>
      <xdr:rowOff>128257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E38708AC-5CDA-4FCC-84BE-BEECAF9A74AA}"/>
            </a:ext>
          </a:extLst>
        </xdr:cNvPr>
        <xdr:cNvSpPr/>
      </xdr:nvSpPr>
      <xdr:spPr bwMode="auto">
        <a:xfrm>
          <a:off x="2936875" y="2197100"/>
          <a:ext cx="179481" cy="1727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504824</xdr:colOff>
      <xdr:row>15</xdr:row>
      <xdr:rowOff>111125</xdr:rowOff>
    </xdr:from>
    <xdr:ext cx="241301" cy="152400"/>
    <xdr:grpSp>
      <xdr:nvGrpSpPr>
        <xdr:cNvPr id="912" name="Group 6672">
          <a:extLst>
            <a:ext uri="{FF2B5EF4-FFF2-40B4-BE49-F238E27FC236}">
              <a16:creationId xmlns:a16="http://schemas.microsoft.com/office/drawing/2014/main" id="{A48993F8-0B9D-4C65-B162-E3825EAD4CF9}"/>
            </a:ext>
          </a:extLst>
        </xdr:cNvPr>
        <xdr:cNvGrpSpPr>
          <a:grpSpLocks/>
        </xdr:cNvGrpSpPr>
      </xdr:nvGrpSpPr>
      <xdr:grpSpPr bwMode="auto">
        <a:xfrm>
          <a:off x="4756347" y="2675930"/>
          <a:ext cx="241301" cy="152400"/>
          <a:chOff x="535" y="110"/>
          <a:chExt cx="48" cy="44"/>
        </a:xfrm>
      </xdr:grpSpPr>
      <xdr:pic>
        <xdr:nvPicPr>
          <xdr:cNvPr id="913" name="Picture 6673" descr="route2">
            <a:extLst>
              <a:ext uri="{FF2B5EF4-FFF2-40B4-BE49-F238E27FC236}">
                <a16:creationId xmlns:a16="http://schemas.microsoft.com/office/drawing/2014/main" id="{660BC3A5-C072-91A0-4DA9-F3DB3395C8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4" name="Text Box 6674">
            <a:extLst>
              <a:ext uri="{FF2B5EF4-FFF2-40B4-BE49-F238E27FC236}">
                <a16:creationId xmlns:a16="http://schemas.microsoft.com/office/drawing/2014/main" id="{3F03036C-ABE7-BAAD-CBCA-4DCA1B9990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5"/>
            <a:ext cx="48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650510</xdr:colOff>
      <xdr:row>10</xdr:row>
      <xdr:rowOff>20106</xdr:rowOff>
    </xdr:from>
    <xdr:to>
      <xdr:col>8</xdr:col>
      <xdr:colOff>95250</xdr:colOff>
      <xdr:row>10</xdr:row>
      <xdr:rowOff>145865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id="{1FD3E419-BAC3-4C5F-BC3E-A68016491750}"/>
            </a:ext>
          </a:extLst>
        </xdr:cNvPr>
        <xdr:cNvSpPr/>
      </xdr:nvSpPr>
      <xdr:spPr bwMode="auto">
        <a:xfrm>
          <a:off x="4911360" y="1753656"/>
          <a:ext cx="130540" cy="1257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571500</xdr:colOff>
      <xdr:row>20</xdr:row>
      <xdr:rowOff>139942</xdr:rowOff>
    </xdr:from>
    <xdr:to>
      <xdr:col>5</xdr:col>
      <xdr:colOff>688915</xdr:colOff>
      <xdr:row>21</xdr:row>
      <xdr:rowOff>71888</xdr:rowOff>
    </xdr:to>
    <xdr:sp macro="" textlink="">
      <xdr:nvSpPr>
        <xdr:cNvPr id="916" name="AutoShape 340">
          <a:extLst>
            <a:ext uri="{FF2B5EF4-FFF2-40B4-BE49-F238E27FC236}">
              <a16:creationId xmlns:a16="http://schemas.microsoft.com/office/drawing/2014/main" id="{B9A31DF5-7A6F-4B8F-8225-0E1EB744642F}"/>
            </a:ext>
          </a:extLst>
        </xdr:cNvPr>
        <xdr:cNvSpPr>
          <a:spLocks noChangeArrowheads="1"/>
        </xdr:cNvSpPr>
      </xdr:nvSpPr>
      <xdr:spPr bwMode="auto">
        <a:xfrm>
          <a:off x="3460750" y="3537192"/>
          <a:ext cx="117415" cy="970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535562</xdr:colOff>
      <xdr:row>20</xdr:row>
      <xdr:rowOff>29361</xdr:rowOff>
    </xdr:from>
    <xdr:to>
      <xdr:col>6</xdr:col>
      <xdr:colOff>21212</xdr:colOff>
      <xdr:row>21</xdr:row>
      <xdr:rowOff>48411</xdr:rowOff>
    </xdr:to>
    <xdr:grpSp>
      <xdr:nvGrpSpPr>
        <xdr:cNvPr id="917" name="Group 370">
          <a:extLst>
            <a:ext uri="{FF2B5EF4-FFF2-40B4-BE49-F238E27FC236}">
              <a16:creationId xmlns:a16="http://schemas.microsoft.com/office/drawing/2014/main" id="{C501A962-F1D5-46CF-8225-751AF0E3D46D}"/>
            </a:ext>
          </a:extLst>
        </xdr:cNvPr>
        <xdr:cNvGrpSpPr>
          <a:grpSpLocks/>
        </xdr:cNvGrpSpPr>
      </xdr:nvGrpSpPr>
      <xdr:grpSpPr bwMode="auto">
        <a:xfrm rot="10800000">
          <a:off x="3417867" y="3422642"/>
          <a:ext cx="170259" cy="182761"/>
          <a:chOff x="718" y="97"/>
          <a:chExt cx="23" cy="15"/>
        </a:xfrm>
      </xdr:grpSpPr>
      <xdr:sp macro="" textlink="">
        <xdr:nvSpPr>
          <xdr:cNvPr id="918" name="Freeform 371">
            <a:extLst>
              <a:ext uri="{FF2B5EF4-FFF2-40B4-BE49-F238E27FC236}">
                <a16:creationId xmlns:a16="http://schemas.microsoft.com/office/drawing/2014/main" id="{D95E849B-C9BB-4CA8-5BD4-F555BB2C860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9" name="Freeform 372">
            <a:extLst>
              <a:ext uri="{FF2B5EF4-FFF2-40B4-BE49-F238E27FC236}">
                <a16:creationId xmlns:a16="http://schemas.microsoft.com/office/drawing/2014/main" id="{13EB6A98-9884-2237-1FE4-1A93727E182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16447</xdr:colOff>
      <xdr:row>20</xdr:row>
      <xdr:rowOff>115086</xdr:rowOff>
    </xdr:from>
    <xdr:to>
      <xdr:col>6</xdr:col>
      <xdr:colOff>685314</xdr:colOff>
      <xdr:row>22</xdr:row>
      <xdr:rowOff>126641</xdr:rowOff>
    </xdr:to>
    <xdr:grpSp>
      <xdr:nvGrpSpPr>
        <xdr:cNvPr id="920" name="グループ化 919">
          <a:extLst>
            <a:ext uri="{FF2B5EF4-FFF2-40B4-BE49-F238E27FC236}">
              <a16:creationId xmlns:a16="http://schemas.microsoft.com/office/drawing/2014/main" id="{E912B884-771B-4F4D-AB14-18F7499F1C84}"/>
            </a:ext>
          </a:extLst>
        </xdr:cNvPr>
        <xdr:cNvGrpSpPr/>
      </xdr:nvGrpSpPr>
      <xdr:grpSpPr>
        <a:xfrm>
          <a:off x="2898752" y="3508367"/>
          <a:ext cx="1353476" cy="338977"/>
          <a:chOff x="4394199" y="4892675"/>
          <a:chExt cx="1373717" cy="368300"/>
        </a:xfrm>
      </xdr:grpSpPr>
      <xdr:sp macro="" textlink="">
        <xdr:nvSpPr>
          <xdr:cNvPr id="921" name="Line 344">
            <a:extLst>
              <a:ext uri="{FF2B5EF4-FFF2-40B4-BE49-F238E27FC236}">
                <a16:creationId xmlns:a16="http://schemas.microsoft.com/office/drawing/2014/main" id="{71D121E5-B3E1-ACCE-214C-CC0A62DC4DDF}"/>
              </a:ext>
            </a:extLst>
          </xdr:cNvPr>
          <xdr:cNvSpPr>
            <a:spLocks noChangeShapeType="1"/>
          </xdr:cNvSpPr>
        </xdr:nvSpPr>
        <xdr:spPr bwMode="auto">
          <a:xfrm flipH="1">
            <a:off x="4394199" y="4904316"/>
            <a:ext cx="1368425" cy="339725"/>
          </a:xfrm>
          <a:custGeom>
            <a:avLst/>
            <a:gdLst>
              <a:gd name="T0" fmla="*/ 0 w 1466850"/>
              <a:gd name="T1" fmla="*/ 0 h 333375"/>
              <a:gd name="T2" fmla="*/ 390971 w 1466850"/>
              <a:gd name="T3" fmla="*/ 316438 h 333375"/>
              <a:gd name="T4" fmla="*/ 1468530 w 1466850"/>
              <a:gd name="T5" fmla="*/ 335616 h 33337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466850" h="333375">
                <a:moveTo>
                  <a:pt x="0" y="0"/>
                </a:moveTo>
                <a:cubicBezTo>
                  <a:pt x="81359" y="65485"/>
                  <a:pt x="146049" y="258763"/>
                  <a:pt x="390524" y="314325"/>
                </a:cubicBezTo>
                <a:cubicBezTo>
                  <a:pt x="450850" y="330200"/>
                  <a:pt x="968375" y="327025"/>
                  <a:pt x="1466850" y="333375"/>
                </a:cubicBezTo>
              </a:path>
            </a:pathLst>
          </a:cu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922" name="グループ化 1">
            <a:extLst>
              <a:ext uri="{FF2B5EF4-FFF2-40B4-BE49-F238E27FC236}">
                <a16:creationId xmlns:a16="http://schemas.microsoft.com/office/drawing/2014/main" id="{9DEDD148-C559-A717-33F7-6ADFFE752806}"/>
              </a:ext>
            </a:extLst>
          </xdr:cNvPr>
          <xdr:cNvGrpSpPr>
            <a:grpSpLocks/>
          </xdr:cNvGrpSpPr>
        </xdr:nvGrpSpPr>
        <xdr:grpSpPr bwMode="auto">
          <a:xfrm>
            <a:off x="4396316" y="4892675"/>
            <a:ext cx="1371600" cy="368300"/>
            <a:chOff x="4839821" y="5126131"/>
            <a:chExt cx="1478055" cy="374276"/>
          </a:xfrm>
        </xdr:grpSpPr>
        <xdr:sp macro="" textlink="">
          <xdr:nvSpPr>
            <xdr:cNvPr id="923" name="Line 344">
              <a:extLst>
                <a:ext uri="{FF2B5EF4-FFF2-40B4-BE49-F238E27FC236}">
                  <a16:creationId xmlns:a16="http://schemas.microsoft.com/office/drawing/2014/main" id="{AB244E92-4877-4821-DBEA-3F8A125C0F4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849346" y="5162550"/>
              <a:ext cx="1468530" cy="337857"/>
            </a:xfrm>
            <a:custGeom>
              <a:avLst/>
              <a:gdLst>
                <a:gd name="T0" fmla="*/ 0 w 1466850"/>
                <a:gd name="T1" fmla="*/ 0 h 333375"/>
                <a:gd name="T2" fmla="*/ 409466 w 1466850"/>
                <a:gd name="T3" fmla="*/ 553624 h 333375"/>
                <a:gd name="T4" fmla="*/ 1537995 w 1466850"/>
                <a:gd name="T5" fmla="*/ 587169 h 333375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1466850" h="333375">
                  <a:moveTo>
                    <a:pt x="0" y="0"/>
                  </a:moveTo>
                  <a:cubicBezTo>
                    <a:pt x="81359" y="65485"/>
                    <a:pt x="146049" y="258763"/>
                    <a:pt x="390524" y="314325"/>
                  </a:cubicBezTo>
                  <a:cubicBezTo>
                    <a:pt x="450850" y="330200"/>
                    <a:pt x="968375" y="327025"/>
                    <a:pt x="1466850" y="33337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24" name="Line 344">
              <a:extLst>
                <a:ext uri="{FF2B5EF4-FFF2-40B4-BE49-F238E27FC236}">
                  <a16:creationId xmlns:a16="http://schemas.microsoft.com/office/drawing/2014/main" id="{E9CE56C9-FEEB-8B34-D0DE-A3F9B02D9D0C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839821" y="5126131"/>
              <a:ext cx="1468530" cy="333935"/>
            </a:xfrm>
            <a:custGeom>
              <a:avLst/>
              <a:gdLst>
                <a:gd name="T0" fmla="*/ 0 w 1466850"/>
                <a:gd name="T1" fmla="*/ 0 h 333375"/>
                <a:gd name="T2" fmla="*/ 409466 w 1466850"/>
                <a:gd name="T3" fmla="*/ 339228 h 333375"/>
                <a:gd name="T4" fmla="*/ 1537995 w 1466850"/>
                <a:gd name="T5" fmla="*/ 359782 h 333375"/>
                <a:gd name="T6" fmla="*/ 0 60000 65536"/>
                <a:gd name="T7" fmla="*/ 0 60000 65536"/>
                <a:gd name="T8" fmla="*/ 0 60000 65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0" t="0" r="r" b="b"/>
              <a:pathLst>
                <a:path w="1466850" h="333375">
                  <a:moveTo>
                    <a:pt x="0" y="0"/>
                  </a:moveTo>
                  <a:cubicBezTo>
                    <a:pt x="81359" y="65485"/>
                    <a:pt x="146049" y="258763"/>
                    <a:pt x="390524" y="314325"/>
                  </a:cubicBezTo>
                  <a:cubicBezTo>
                    <a:pt x="450850" y="330200"/>
                    <a:pt x="968375" y="327025"/>
                    <a:pt x="1466850" y="333375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4</xdr:col>
      <xdr:colOff>675818</xdr:colOff>
      <xdr:row>19</xdr:row>
      <xdr:rowOff>163285</xdr:rowOff>
    </xdr:from>
    <xdr:to>
      <xdr:col>5</xdr:col>
      <xdr:colOff>635534</xdr:colOff>
      <xdr:row>22</xdr:row>
      <xdr:rowOff>66607</xdr:rowOff>
    </xdr:to>
    <xdr:pic>
      <xdr:nvPicPr>
        <xdr:cNvPr id="925" name="図 924">
          <a:extLst>
            <a:ext uri="{FF2B5EF4-FFF2-40B4-BE49-F238E27FC236}">
              <a16:creationId xmlns:a16="http://schemas.microsoft.com/office/drawing/2014/main" id="{363DBD91-F1DA-4764-AA4F-1107E4229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2879268" y="3382735"/>
          <a:ext cx="645516" cy="411322"/>
        </a:xfrm>
        <a:prstGeom prst="rect">
          <a:avLst/>
        </a:prstGeom>
      </xdr:spPr>
    </xdr:pic>
    <xdr:clientData/>
  </xdr:twoCellAnchor>
  <xdr:twoCellAnchor>
    <xdr:from>
      <xdr:col>7</xdr:col>
      <xdr:colOff>12823</xdr:colOff>
      <xdr:row>17</xdr:row>
      <xdr:rowOff>19133</xdr:rowOff>
    </xdr:from>
    <xdr:to>
      <xdr:col>7</xdr:col>
      <xdr:colOff>174015</xdr:colOff>
      <xdr:row>17</xdr:row>
      <xdr:rowOff>151560</xdr:rowOff>
    </xdr:to>
    <xdr:sp macro="" textlink="">
      <xdr:nvSpPr>
        <xdr:cNvPr id="926" name="六角形 925">
          <a:extLst>
            <a:ext uri="{FF2B5EF4-FFF2-40B4-BE49-F238E27FC236}">
              <a16:creationId xmlns:a16="http://schemas.microsoft.com/office/drawing/2014/main" id="{E89AD2C8-4F97-4ABE-B814-6C0F13DB6C9C}"/>
            </a:ext>
          </a:extLst>
        </xdr:cNvPr>
        <xdr:cNvSpPr/>
      </xdr:nvSpPr>
      <xdr:spPr bwMode="auto">
        <a:xfrm>
          <a:off x="4273673" y="2889333"/>
          <a:ext cx="161192" cy="1324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685097</xdr:colOff>
      <xdr:row>18</xdr:row>
      <xdr:rowOff>131518</xdr:rowOff>
    </xdr:from>
    <xdr:to>
      <xdr:col>8</xdr:col>
      <xdr:colOff>238586</xdr:colOff>
      <xdr:row>24</xdr:row>
      <xdr:rowOff>145135</xdr:rowOff>
    </xdr:to>
    <xdr:sp macro="" textlink="">
      <xdr:nvSpPr>
        <xdr:cNvPr id="927" name="Freeform 197">
          <a:extLst>
            <a:ext uri="{FF2B5EF4-FFF2-40B4-BE49-F238E27FC236}">
              <a16:creationId xmlns:a16="http://schemas.microsoft.com/office/drawing/2014/main" id="{B3CBC4E9-8F42-428F-AEC1-C05BC3B62708}"/>
            </a:ext>
          </a:extLst>
        </xdr:cNvPr>
        <xdr:cNvSpPr>
          <a:spLocks/>
        </xdr:cNvSpPr>
      </xdr:nvSpPr>
      <xdr:spPr bwMode="auto">
        <a:xfrm flipH="1">
          <a:off x="4945947" y="3173168"/>
          <a:ext cx="239289" cy="1035967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298 w 10000"/>
            <a:gd name="connsiteY0" fmla="*/ 9875 h 9875"/>
            <a:gd name="connsiteX1" fmla="*/ 0 w 10000"/>
            <a:gd name="connsiteY1" fmla="*/ 4457 h 9875"/>
            <a:gd name="connsiteX2" fmla="*/ 10000 w 10000"/>
            <a:gd name="connsiteY2" fmla="*/ 0 h 9875"/>
            <a:gd name="connsiteX0" fmla="*/ 298 w 10000"/>
            <a:gd name="connsiteY0" fmla="*/ 9557 h 9557"/>
            <a:gd name="connsiteX1" fmla="*/ 0 w 10000"/>
            <a:gd name="connsiteY1" fmla="*/ 4513 h 9557"/>
            <a:gd name="connsiteX2" fmla="*/ 10000 w 10000"/>
            <a:gd name="connsiteY2" fmla="*/ 0 h 9557"/>
            <a:gd name="connsiteX0" fmla="*/ 298 w 9851"/>
            <a:gd name="connsiteY0" fmla="*/ 10862 h 10862"/>
            <a:gd name="connsiteX1" fmla="*/ 0 w 9851"/>
            <a:gd name="connsiteY1" fmla="*/ 5584 h 10862"/>
            <a:gd name="connsiteX2" fmla="*/ 9851 w 9851"/>
            <a:gd name="connsiteY2" fmla="*/ 0 h 10862"/>
            <a:gd name="connsiteX0" fmla="*/ 303 w 10000"/>
            <a:gd name="connsiteY0" fmla="*/ 10000 h 10000"/>
            <a:gd name="connsiteX1" fmla="*/ 0 w 10000"/>
            <a:gd name="connsiteY1" fmla="*/ 5141 h 10000"/>
            <a:gd name="connsiteX2" fmla="*/ 10000 w 10000"/>
            <a:gd name="connsiteY2" fmla="*/ 0 h 10000"/>
            <a:gd name="connsiteX0" fmla="*/ 303 w 9924"/>
            <a:gd name="connsiteY0" fmla="*/ 10305 h 10305"/>
            <a:gd name="connsiteX1" fmla="*/ 0 w 9924"/>
            <a:gd name="connsiteY1" fmla="*/ 5446 h 10305"/>
            <a:gd name="connsiteX2" fmla="*/ 9924 w 9924"/>
            <a:gd name="connsiteY2" fmla="*/ 0 h 10305"/>
            <a:gd name="connsiteX0" fmla="*/ 305 w 10000"/>
            <a:gd name="connsiteY0" fmla="*/ 10004 h 10004"/>
            <a:gd name="connsiteX1" fmla="*/ 0 w 10000"/>
            <a:gd name="connsiteY1" fmla="*/ 5289 h 10004"/>
            <a:gd name="connsiteX2" fmla="*/ 10000 w 10000"/>
            <a:gd name="connsiteY2" fmla="*/ 4 h 10004"/>
            <a:gd name="connsiteX0" fmla="*/ 305 w 12519"/>
            <a:gd name="connsiteY0" fmla="*/ 11187 h 11187"/>
            <a:gd name="connsiteX1" fmla="*/ 0 w 12519"/>
            <a:gd name="connsiteY1" fmla="*/ 6472 h 11187"/>
            <a:gd name="connsiteX2" fmla="*/ 12519 w 12519"/>
            <a:gd name="connsiteY2" fmla="*/ 3 h 11187"/>
            <a:gd name="connsiteX0" fmla="*/ 470 w 947"/>
            <a:gd name="connsiteY0" fmla="*/ 11414 h 11414"/>
            <a:gd name="connsiteX1" fmla="*/ 165 w 947"/>
            <a:gd name="connsiteY1" fmla="*/ 6699 h 11414"/>
            <a:gd name="connsiteX2" fmla="*/ 6 w 947"/>
            <a:gd name="connsiteY2" fmla="*/ 3 h 11414"/>
            <a:gd name="connsiteX0" fmla="*/ 24288 w 24288"/>
            <a:gd name="connsiteY0" fmla="*/ 10000 h 10000"/>
            <a:gd name="connsiteX1" fmla="*/ 0 w 24288"/>
            <a:gd name="connsiteY1" fmla="*/ 6216 h 10000"/>
            <a:gd name="connsiteX2" fmla="*/ 19388 w 24288"/>
            <a:gd name="connsiteY2" fmla="*/ 3 h 10000"/>
            <a:gd name="connsiteX0" fmla="*/ 24288 w 26750"/>
            <a:gd name="connsiteY0" fmla="*/ 10000 h 10000"/>
            <a:gd name="connsiteX1" fmla="*/ 0 w 26750"/>
            <a:gd name="connsiteY1" fmla="*/ 6216 h 10000"/>
            <a:gd name="connsiteX2" fmla="*/ 19388 w 26750"/>
            <a:gd name="connsiteY2" fmla="*/ 3 h 10000"/>
            <a:gd name="connsiteX0" fmla="*/ 24906 w 27368"/>
            <a:gd name="connsiteY0" fmla="*/ 9540 h 9540"/>
            <a:gd name="connsiteX1" fmla="*/ 618 w 27368"/>
            <a:gd name="connsiteY1" fmla="*/ 5756 h 9540"/>
            <a:gd name="connsiteX2" fmla="*/ 75 w 27368"/>
            <a:gd name="connsiteY2" fmla="*/ 4 h 9540"/>
            <a:gd name="connsiteX0" fmla="*/ 9181 w 10080"/>
            <a:gd name="connsiteY0" fmla="*/ 9999 h 9999"/>
            <a:gd name="connsiteX1" fmla="*/ 307 w 10080"/>
            <a:gd name="connsiteY1" fmla="*/ 6033 h 9999"/>
            <a:gd name="connsiteX2" fmla="*/ 108 w 10080"/>
            <a:gd name="connsiteY2" fmla="*/ 3 h 9999"/>
            <a:gd name="connsiteX0" fmla="*/ 9488 w 10240"/>
            <a:gd name="connsiteY0" fmla="*/ 10531 h 10531"/>
            <a:gd name="connsiteX1" fmla="*/ 305 w 10240"/>
            <a:gd name="connsiteY1" fmla="*/ 6034 h 10531"/>
            <a:gd name="connsiteX2" fmla="*/ 107 w 10240"/>
            <a:gd name="connsiteY2" fmla="*/ 3 h 10531"/>
            <a:gd name="connsiteX0" fmla="*/ 10249 w 10753"/>
            <a:gd name="connsiteY0" fmla="*/ 11111 h 11111"/>
            <a:gd name="connsiteX1" fmla="*/ 305 w 10753"/>
            <a:gd name="connsiteY1" fmla="*/ 6034 h 11111"/>
            <a:gd name="connsiteX2" fmla="*/ 107 w 10753"/>
            <a:gd name="connsiteY2" fmla="*/ 3 h 11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53" h="11111">
              <a:moveTo>
                <a:pt x="10249" y="11111"/>
              </a:moveTo>
              <a:cubicBezTo>
                <a:pt x="10249" y="9504"/>
                <a:pt x="14141" y="6246"/>
                <a:pt x="305" y="6034"/>
              </a:cubicBezTo>
              <a:cubicBezTo>
                <a:pt x="1357" y="6078"/>
                <a:pt x="-443" y="-147"/>
                <a:pt x="107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226786</xdr:colOff>
      <xdr:row>22</xdr:row>
      <xdr:rowOff>22679</xdr:rowOff>
    </xdr:from>
    <xdr:to>
      <xdr:col>8</xdr:col>
      <xdr:colOff>240392</xdr:colOff>
      <xdr:row>24</xdr:row>
      <xdr:rowOff>99786</xdr:rowOff>
    </xdr:to>
    <xdr:sp macro="" textlink="">
      <xdr:nvSpPr>
        <xdr:cNvPr id="928" name="Line 198">
          <a:extLst>
            <a:ext uri="{FF2B5EF4-FFF2-40B4-BE49-F238E27FC236}">
              <a16:creationId xmlns:a16="http://schemas.microsoft.com/office/drawing/2014/main" id="{765E6302-4EF2-405A-A706-45DDC654B953}"/>
            </a:ext>
          </a:extLst>
        </xdr:cNvPr>
        <xdr:cNvSpPr>
          <a:spLocks noChangeShapeType="1"/>
        </xdr:cNvSpPr>
      </xdr:nvSpPr>
      <xdr:spPr bwMode="auto">
        <a:xfrm flipV="1">
          <a:off x="5173436" y="3750129"/>
          <a:ext cx="13606" cy="4136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617112</xdr:colOff>
      <xdr:row>22</xdr:row>
      <xdr:rowOff>164292</xdr:rowOff>
    </xdr:from>
    <xdr:to>
      <xdr:col>8</xdr:col>
      <xdr:colOff>71061</xdr:colOff>
      <xdr:row>23</xdr:row>
      <xdr:rowOff>140993</xdr:rowOff>
    </xdr:to>
    <xdr:sp macro="" textlink="">
      <xdr:nvSpPr>
        <xdr:cNvPr id="929" name="AutoShape 296">
          <a:extLst>
            <a:ext uri="{FF2B5EF4-FFF2-40B4-BE49-F238E27FC236}">
              <a16:creationId xmlns:a16="http://schemas.microsoft.com/office/drawing/2014/main" id="{A259CC8C-8FBD-47EB-96B6-78FA16E8C7B8}"/>
            </a:ext>
          </a:extLst>
        </xdr:cNvPr>
        <xdr:cNvSpPr>
          <a:spLocks noChangeArrowheads="1"/>
        </xdr:cNvSpPr>
      </xdr:nvSpPr>
      <xdr:spPr bwMode="auto">
        <a:xfrm>
          <a:off x="4877962" y="3891742"/>
          <a:ext cx="139749" cy="1481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204109</xdr:colOff>
      <xdr:row>22</xdr:row>
      <xdr:rowOff>154215</xdr:rowOff>
    </xdr:from>
    <xdr:to>
      <xdr:col>7</xdr:col>
      <xdr:colOff>684894</xdr:colOff>
      <xdr:row>24</xdr:row>
      <xdr:rowOff>54430</xdr:rowOff>
    </xdr:to>
    <xdr:sp macro="" textlink="">
      <xdr:nvSpPr>
        <xdr:cNvPr id="930" name="Line 198">
          <a:extLst>
            <a:ext uri="{FF2B5EF4-FFF2-40B4-BE49-F238E27FC236}">
              <a16:creationId xmlns:a16="http://schemas.microsoft.com/office/drawing/2014/main" id="{48C9AF07-F1FA-46AA-A9D6-52400A43818A}"/>
            </a:ext>
          </a:extLst>
        </xdr:cNvPr>
        <xdr:cNvSpPr>
          <a:spLocks noChangeShapeType="1"/>
        </xdr:cNvSpPr>
      </xdr:nvSpPr>
      <xdr:spPr bwMode="auto">
        <a:xfrm flipH="1" flipV="1">
          <a:off x="4464959" y="3881665"/>
          <a:ext cx="480785" cy="2367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689430</xdr:colOff>
      <xdr:row>19</xdr:row>
      <xdr:rowOff>81644</xdr:rowOff>
    </xdr:from>
    <xdr:to>
      <xdr:col>8</xdr:col>
      <xdr:colOff>266862</xdr:colOff>
      <xdr:row>22</xdr:row>
      <xdr:rowOff>84194</xdr:rowOff>
    </xdr:to>
    <xdr:pic>
      <xdr:nvPicPr>
        <xdr:cNvPr id="931" name="図 930">
          <a:extLst>
            <a:ext uri="{FF2B5EF4-FFF2-40B4-BE49-F238E27FC236}">
              <a16:creationId xmlns:a16="http://schemas.microsoft.com/office/drawing/2014/main" id="{470AB861-9391-459F-8B1D-872D4553F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258130" y="3301094"/>
          <a:ext cx="955382" cy="51055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158750</xdr:colOff>
      <xdr:row>20</xdr:row>
      <xdr:rowOff>0</xdr:rowOff>
    </xdr:from>
    <xdr:to>
      <xdr:col>8</xdr:col>
      <xdr:colOff>461400</xdr:colOff>
      <xdr:row>21</xdr:row>
      <xdr:rowOff>101815</xdr:rowOff>
    </xdr:to>
    <xdr:grpSp>
      <xdr:nvGrpSpPr>
        <xdr:cNvPr id="932" name="Group 6672">
          <a:extLst>
            <a:ext uri="{FF2B5EF4-FFF2-40B4-BE49-F238E27FC236}">
              <a16:creationId xmlns:a16="http://schemas.microsoft.com/office/drawing/2014/main" id="{518A920B-A40F-45C4-9E0E-4F23A1986691}"/>
            </a:ext>
          </a:extLst>
        </xdr:cNvPr>
        <xdr:cNvGrpSpPr>
          <a:grpSpLocks/>
        </xdr:cNvGrpSpPr>
      </xdr:nvGrpSpPr>
      <xdr:grpSpPr bwMode="auto">
        <a:xfrm>
          <a:off x="5094883" y="3393281"/>
          <a:ext cx="302650" cy="265526"/>
          <a:chOff x="536" y="110"/>
          <a:chExt cx="46" cy="44"/>
        </a:xfrm>
      </xdr:grpSpPr>
      <xdr:pic>
        <xdr:nvPicPr>
          <xdr:cNvPr id="933" name="Picture 6673" descr="route2">
            <a:extLst>
              <a:ext uri="{FF2B5EF4-FFF2-40B4-BE49-F238E27FC236}">
                <a16:creationId xmlns:a16="http://schemas.microsoft.com/office/drawing/2014/main" id="{F4F2C5FD-A50F-1742-DD00-357C492E1F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4" name="Text Box 6674">
            <a:extLst>
              <a:ext uri="{FF2B5EF4-FFF2-40B4-BE49-F238E27FC236}">
                <a16:creationId xmlns:a16="http://schemas.microsoft.com/office/drawing/2014/main" id="{974F6A31-AD50-E6D6-7CC9-5126AE0A5C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190500</xdr:colOff>
      <xdr:row>23</xdr:row>
      <xdr:rowOff>0</xdr:rowOff>
    </xdr:from>
    <xdr:to>
      <xdr:col>8</xdr:col>
      <xdr:colOff>493150</xdr:colOff>
      <xdr:row>24</xdr:row>
      <xdr:rowOff>101815</xdr:rowOff>
    </xdr:to>
    <xdr:grpSp>
      <xdr:nvGrpSpPr>
        <xdr:cNvPr id="935" name="Group 6672">
          <a:extLst>
            <a:ext uri="{FF2B5EF4-FFF2-40B4-BE49-F238E27FC236}">
              <a16:creationId xmlns:a16="http://schemas.microsoft.com/office/drawing/2014/main" id="{ECDA4EA1-FDDF-49B2-8FE5-0A2A8434EBC4}"/>
            </a:ext>
          </a:extLst>
        </xdr:cNvPr>
        <xdr:cNvGrpSpPr>
          <a:grpSpLocks/>
        </xdr:cNvGrpSpPr>
      </xdr:nvGrpSpPr>
      <xdr:grpSpPr bwMode="auto">
        <a:xfrm>
          <a:off x="5126633" y="3894336"/>
          <a:ext cx="302650" cy="265526"/>
          <a:chOff x="536" y="110"/>
          <a:chExt cx="46" cy="44"/>
        </a:xfrm>
      </xdr:grpSpPr>
      <xdr:pic>
        <xdr:nvPicPr>
          <xdr:cNvPr id="936" name="Picture 6673" descr="route2">
            <a:extLst>
              <a:ext uri="{FF2B5EF4-FFF2-40B4-BE49-F238E27FC236}">
                <a16:creationId xmlns:a16="http://schemas.microsoft.com/office/drawing/2014/main" id="{F2C46EC4-9A7A-6290-AA78-A82CDE1F9C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7" name="Text Box 6674">
            <a:extLst>
              <a:ext uri="{FF2B5EF4-FFF2-40B4-BE49-F238E27FC236}">
                <a16:creationId xmlns:a16="http://schemas.microsoft.com/office/drawing/2014/main" id="{19CE080E-1730-2F22-3E92-9AF14AF8EC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366971</xdr:colOff>
      <xdr:row>23</xdr:row>
      <xdr:rowOff>49725</xdr:rowOff>
    </xdr:from>
    <xdr:to>
      <xdr:col>7</xdr:col>
      <xdr:colOff>641812</xdr:colOff>
      <xdr:row>24</xdr:row>
      <xdr:rowOff>57309</xdr:rowOff>
    </xdr:to>
    <xdr:grpSp>
      <xdr:nvGrpSpPr>
        <xdr:cNvPr id="938" name="Group 602">
          <a:extLst>
            <a:ext uri="{FF2B5EF4-FFF2-40B4-BE49-F238E27FC236}">
              <a16:creationId xmlns:a16="http://schemas.microsoft.com/office/drawing/2014/main" id="{258CE43E-6007-4899-9B77-D5D47EB15A13}"/>
            </a:ext>
          </a:extLst>
        </xdr:cNvPr>
        <xdr:cNvGrpSpPr>
          <a:grpSpLocks/>
        </xdr:cNvGrpSpPr>
      </xdr:nvGrpSpPr>
      <xdr:grpSpPr bwMode="auto">
        <a:xfrm rot="6803762">
          <a:off x="4670267" y="3892288"/>
          <a:ext cx="171295" cy="274841"/>
          <a:chOff x="718" y="97"/>
          <a:chExt cx="23" cy="15"/>
        </a:xfrm>
      </xdr:grpSpPr>
      <xdr:sp macro="" textlink="">
        <xdr:nvSpPr>
          <xdr:cNvPr id="939" name="Freeform 603">
            <a:extLst>
              <a:ext uri="{FF2B5EF4-FFF2-40B4-BE49-F238E27FC236}">
                <a16:creationId xmlns:a16="http://schemas.microsoft.com/office/drawing/2014/main" id="{C7FE1DC4-C30E-AAD1-93AF-73720B123D3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0" name="Freeform 604">
            <a:extLst>
              <a:ext uri="{FF2B5EF4-FFF2-40B4-BE49-F238E27FC236}">
                <a16:creationId xmlns:a16="http://schemas.microsoft.com/office/drawing/2014/main" id="{8B6082C1-8337-0961-6F61-72FB4137D34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294822</xdr:colOff>
      <xdr:row>24</xdr:row>
      <xdr:rowOff>18144</xdr:rowOff>
    </xdr:from>
    <xdr:ext cx="331107" cy="81643"/>
    <xdr:sp macro="" textlink="">
      <xdr:nvSpPr>
        <xdr:cNvPr id="941" name="Text Box 1664">
          <a:extLst>
            <a:ext uri="{FF2B5EF4-FFF2-40B4-BE49-F238E27FC236}">
              <a16:creationId xmlns:a16="http://schemas.microsoft.com/office/drawing/2014/main" id="{AD4BC995-1F69-40C2-B50E-C306E9BD0A69}"/>
            </a:ext>
          </a:extLst>
        </xdr:cNvPr>
        <xdr:cNvSpPr txBox="1">
          <a:spLocks noChangeArrowheads="1"/>
        </xdr:cNvSpPr>
      </xdr:nvSpPr>
      <xdr:spPr bwMode="auto">
        <a:xfrm>
          <a:off x="4555672" y="4082144"/>
          <a:ext cx="331107" cy="81643"/>
        </a:xfrm>
        <a:prstGeom prst="rect">
          <a:avLst/>
        </a:prstGeom>
        <a:solidFill>
          <a:schemeClr val="bg1">
            <a:alpha val="7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上新橋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63502</xdr:colOff>
      <xdr:row>23</xdr:row>
      <xdr:rowOff>13608</xdr:rowOff>
    </xdr:from>
    <xdr:to>
      <xdr:col>7</xdr:col>
      <xdr:colOff>366152</xdr:colOff>
      <xdr:row>24</xdr:row>
      <xdr:rowOff>115423</xdr:rowOff>
    </xdr:to>
    <xdr:grpSp>
      <xdr:nvGrpSpPr>
        <xdr:cNvPr id="942" name="Group 6672">
          <a:extLst>
            <a:ext uri="{FF2B5EF4-FFF2-40B4-BE49-F238E27FC236}">
              <a16:creationId xmlns:a16="http://schemas.microsoft.com/office/drawing/2014/main" id="{8D1C5548-AF0C-4E0C-A110-9DC4B5E815FB}"/>
            </a:ext>
          </a:extLst>
        </xdr:cNvPr>
        <xdr:cNvGrpSpPr>
          <a:grpSpLocks/>
        </xdr:cNvGrpSpPr>
      </xdr:nvGrpSpPr>
      <xdr:grpSpPr bwMode="auto">
        <a:xfrm>
          <a:off x="4315025" y="3907944"/>
          <a:ext cx="302650" cy="265526"/>
          <a:chOff x="536" y="110"/>
          <a:chExt cx="46" cy="44"/>
        </a:xfrm>
      </xdr:grpSpPr>
      <xdr:pic>
        <xdr:nvPicPr>
          <xdr:cNvPr id="943" name="Picture 6673" descr="route2">
            <a:extLst>
              <a:ext uri="{FF2B5EF4-FFF2-40B4-BE49-F238E27FC236}">
                <a16:creationId xmlns:a16="http://schemas.microsoft.com/office/drawing/2014/main" id="{E9F10E0D-1A76-AA3F-FC69-5CCF630C1F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4" name="Text Box 6674">
            <a:extLst>
              <a:ext uri="{FF2B5EF4-FFF2-40B4-BE49-F238E27FC236}">
                <a16:creationId xmlns:a16="http://schemas.microsoft.com/office/drawing/2014/main" id="{51868876-9E3A-5412-8C99-4159A440F7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195035</xdr:colOff>
      <xdr:row>20</xdr:row>
      <xdr:rowOff>40813</xdr:rowOff>
    </xdr:from>
    <xdr:ext cx="331107" cy="81643"/>
    <xdr:sp macro="" textlink="">
      <xdr:nvSpPr>
        <xdr:cNvPr id="945" name="Text Box 1664">
          <a:extLst>
            <a:ext uri="{FF2B5EF4-FFF2-40B4-BE49-F238E27FC236}">
              <a16:creationId xmlns:a16="http://schemas.microsoft.com/office/drawing/2014/main" id="{B65DCBD8-80B9-404F-98A4-405D9611C0C3}"/>
            </a:ext>
          </a:extLst>
        </xdr:cNvPr>
        <xdr:cNvSpPr txBox="1">
          <a:spLocks noChangeArrowheads="1"/>
        </xdr:cNvSpPr>
      </xdr:nvSpPr>
      <xdr:spPr bwMode="auto">
        <a:xfrm>
          <a:off x="5827485" y="3438063"/>
          <a:ext cx="331107" cy="81643"/>
        </a:xfrm>
        <a:prstGeom prst="rect">
          <a:avLst/>
        </a:prstGeom>
        <a:solidFill>
          <a:schemeClr val="bg1">
            <a:alpha val="73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535215</xdr:colOff>
      <xdr:row>21</xdr:row>
      <xdr:rowOff>4535</xdr:rowOff>
    </xdr:from>
    <xdr:to>
      <xdr:col>9</xdr:col>
      <xdr:colOff>665494</xdr:colOff>
      <xdr:row>21</xdr:row>
      <xdr:rowOff>146914</xdr:rowOff>
    </xdr:to>
    <xdr:sp macro="" textlink="">
      <xdr:nvSpPr>
        <xdr:cNvPr id="946" name="Oval 179">
          <a:extLst>
            <a:ext uri="{FF2B5EF4-FFF2-40B4-BE49-F238E27FC236}">
              <a16:creationId xmlns:a16="http://schemas.microsoft.com/office/drawing/2014/main" id="{ABC35C00-BEAA-40C9-A02F-30934FF781DB}"/>
            </a:ext>
          </a:extLst>
        </xdr:cNvPr>
        <xdr:cNvSpPr>
          <a:spLocks noChangeArrowheads="1"/>
        </xdr:cNvSpPr>
      </xdr:nvSpPr>
      <xdr:spPr bwMode="auto">
        <a:xfrm>
          <a:off x="6167665" y="3566885"/>
          <a:ext cx="130279" cy="142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330179</xdr:colOff>
      <xdr:row>18</xdr:row>
      <xdr:rowOff>83134</xdr:rowOff>
    </xdr:from>
    <xdr:to>
      <xdr:col>9</xdr:col>
      <xdr:colOff>520679</xdr:colOff>
      <xdr:row>20</xdr:row>
      <xdr:rowOff>159800</xdr:rowOff>
    </xdr:to>
    <xdr:sp macro="" textlink="">
      <xdr:nvSpPr>
        <xdr:cNvPr id="947" name="Text Box 1664">
          <a:extLst>
            <a:ext uri="{FF2B5EF4-FFF2-40B4-BE49-F238E27FC236}">
              <a16:creationId xmlns:a16="http://schemas.microsoft.com/office/drawing/2014/main" id="{11F6D1B3-791A-4968-96CC-B60E16419148}"/>
            </a:ext>
          </a:extLst>
        </xdr:cNvPr>
        <xdr:cNvSpPr txBox="1">
          <a:spLocks noChangeArrowheads="1"/>
        </xdr:cNvSpPr>
      </xdr:nvSpPr>
      <xdr:spPr bwMode="auto">
        <a:xfrm>
          <a:off x="5962629" y="3124784"/>
          <a:ext cx="190500" cy="43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anchorCtr="0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足羽川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694916</xdr:colOff>
      <xdr:row>18</xdr:row>
      <xdr:rowOff>135113</xdr:rowOff>
    </xdr:from>
    <xdr:to>
      <xdr:col>9</xdr:col>
      <xdr:colOff>206396</xdr:colOff>
      <xdr:row>20</xdr:row>
      <xdr:rowOff>158743</xdr:rowOff>
    </xdr:to>
    <xdr:pic>
      <xdr:nvPicPr>
        <xdr:cNvPr id="948" name="図 947">
          <a:extLst>
            <a:ext uri="{FF2B5EF4-FFF2-40B4-BE49-F238E27FC236}">
              <a16:creationId xmlns:a16="http://schemas.microsoft.com/office/drawing/2014/main" id="{3DB41D51-1C6F-45EC-A7C4-E1F091521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16200000">
          <a:off x="5547416" y="3264563"/>
          <a:ext cx="379230" cy="203630"/>
        </a:xfrm>
        <a:prstGeom prst="rect">
          <a:avLst/>
        </a:prstGeom>
      </xdr:spPr>
    </xdr:pic>
    <xdr:clientData/>
  </xdr:twoCellAnchor>
  <xdr:twoCellAnchor>
    <xdr:from>
      <xdr:col>9</xdr:col>
      <xdr:colOff>245934</xdr:colOff>
      <xdr:row>20</xdr:row>
      <xdr:rowOff>139002</xdr:rowOff>
    </xdr:from>
    <xdr:to>
      <xdr:col>9</xdr:col>
      <xdr:colOff>538855</xdr:colOff>
      <xdr:row>21</xdr:row>
      <xdr:rowOff>146912</xdr:rowOff>
    </xdr:to>
    <xdr:grpSp>
      <xdr:nvGrpSpPr>
        <xdr:cNvPr id="949" name="Group 602">
          <a:extLst>
            <a:ext uri="{FF2B5EF4-FFF2-40B4-BE49-F238E27FC236}">
              <a16:creationId xmlns:a16="http://schemas.microsoft.com/office/drawing/2014/main" id="{714508E9-5E98-43F0-9E54-4ABC66FA9398}"/>
            </a:ext>
          </a:extLst>
        </xdr:cNvPr>
        <xdr:cNvGrpSpPr>
          <a:grpSpLocks/>
        </xdr:cNvGrpSpPr>
      </xdr:nvGrpSpPr>
      <xdr:grpSpPr bwMode="auto">
        <a:xfrm rot="16200000">
          <a:off x="5927326" y="3471633"/>
          <a:ext cx="171621" cy="292921"/>
          <a:chOff x="718" y="97"/>
          <a:chExt cx="23" cy="15"/>
        </a:xfrm>
      </xdr:grpSpPr>
      <xdr:sp macro="" textlink="">
        <xdr:nvSpPr>
          <xdr:cNvPr id="950" name="Freeform 603">
            <a:extLst>
              <a:ext uri="{FF2B5EF4-FFF2-40B4-BE49-F238E27FC236}">
                <a16:creationId xmlns:a16="http://schemas.microsoft.com/office/drawing/2014/main" id="{3ECD264C-2C86-49E6-FC1C-E0F70F19438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1" name="Freeform 604">
            <a:extLst>
              <a:ext uri="{FF2B5EF4-FFF2-40B4-BE49-F238E27FC236}">
                <a16:creationId xmlns:a16="http://schemas.microsoft.com/office/drawing/2014/main" id="{3E2CE4FF-AC93-1B5D-3577-23B9440ADF9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9</xdr:col>
      <xdr:colOff>382278</xdr:colOff>
      <xdr:row>17</xdr:row>
      <xdr:rowOff>45122</xdr:rowOff>
    </xdr:from>
    <xdr:to>
      <xdr:col>10</xdr:col>
      <xdr:colOff>1082</xdr:colOff>
      <xdr:row>18</xdr:row>
      <xdr:rowOff>143678</xdr:rowOff>
    </xdr:to>
    <xdr:grpSp>
      <xdr:nvGrpSpPr>
        <xdr:cNvPr id="952" name="Group 6672">
          <a:extLst>
            <a:ext uri="{FF2B5EF4-FFF2-40B4-BE49-F238E27FC236}">
              <a16:creationId xmlns:a16="http://schemas.microsoft.com/office/drawing/2014/main" id="{AFB29621-1964-4D9B-8DEA-4A6C6F484D58}"/>
            </a:ext>
          </a:extLst>
        </xdr:cNvPr>
        <xdr:cNvGrpSpPr>
          <a:grpSpLocks/>
        </xdr:cNvGrpSpPr>
      </xdr:nvGrpSpPr>
      <xdr:grpSpPr bwMode="auto">
        <a:xfrm>
          <a:off x="6003020" y="2907583"/>
          <a:ext cx="303414" cy="272189"/>
          <a:chOff x="536" y="110"/>
          <a:chExt cx="46" cy="44"/>
        </a:xfrm>
      </xdr:grpSpPr>
      <xdr:pic>
        <xdr:nvPicPr>
          <xdr:cNvPr id="953" name="Picture 6673" descr="route2">
            <a:extLst>
              <a:ext uri="{FF2B5EF4-FFF2-40B4-BE49-F238E27FC236}">
                <a16:creationId xmlns:a16="http://schemas.microsoft.com/office/drawing/2014/main" id="{0073A00A-0779-79E5-2345-158EF290F1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4" name="Text Box 6674">
            <a:extLst>
              <a:ext uri="{FF2B5EF4-FFF2-40B4-BE49-F238E27FC236}">
                <a16:creationId xmlns:a16="http://schemas.microsoft.com/office/drawing/2014/main" id="{FB23C0C8-0BCD-E5CA-8093-61812F9DE0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354718</xdr:colOff>
      <xdr:row>23</xdr:row>
      <xdr:rowOff>2900</xdr:rowOff>
    </xdr:from>
    <xdr:to>
      <xdr:col>9</xdr:col>
      <xdr:colOff>676749</xdr:colOff>
      <xdr:row>24</xdr:row>
      <xdr:rowOff>100178</xdr:rowOff>
    </xdr:to>
    <xdr:grpSp>
      <xdr:nvGrpSpPr>
        <xdr:cNvPr id="955" name="Group 6672">
          <a:extLst>
            <a:ext uri="{FF2B5EF4-FFF2-40B4-BE49-F238E27FC236}">
              <a16:creationId xmlns:a16="http://schemas.microsoft.com/office/drawing/2014/main" id="{E1296A53-1F7A-44BC-8B1B-F72D0DF67725}"/>
            </a:ext>
          </a:extLst>
        </xdr:cNvPr>
        <xdr:cNvGrpSpPr>
          <a:grpSpLocks/>
        </xdr:cNvGrpSpPr>
      </xdr:nvGrpSpPr>
      <xdr:grpSpPr bwMode="auto">
        <a:xfrm>
          <a:off x="5975460" y="3897236"/>
          <a:ext cx="322031" cy="260989"/>
          <a:chOff x="536" y="110"/>
          <a:chExt cx="46" cy="44"/>
        </a:xfrm>
      </xdr:grpSpPr>
      <xdr:pic>
        <xdr:nvPicPr>
          <xdr:cNvPr id="956" name="Picture 6673" descr="route2">
            <a:extLst>
              <a:ext uri="{FF2B5EF4-FFF2-40B4-BE49-F238E27FC236}">
                <a16:creationId xmlns:a16="http://schemas.microsoft.com/office/drawing/2014/main" id="{08C6FDA6-AC31-0BC0-543E-98AC22749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7" name="Text Box 6674">
            <a:extLst>
              <a:ext uri="{FF2B5EF4-FFF2-40B4-BE49-F238E27FC236}">
                <a16:creationId xmlns:a16="http://schemas.microsoft.com/office/drawing/2014/main" id="{A54D2CEC-AD54-980B-3D80-86A138C4F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563930</xdr:colOff>
      <xdr:row>21</xdr:row>
      <xdr:rowOff>141973</xdr:rowOff>
    </xdr:from>
    <xdr:to>
      <xdr:col>11</xdr:col>
      <xdr:colOff>64072</xdr:colOff>
      <xdr:row>25</xdr:row>
      <xdr:rowOff>46472</xdr:rowOff>
    </xdr:to>
    <xdr:pic>
      <xdr:nvPicPr>
        <xdr:cNvPr id="958" name="図 957">
          <a:extLst>
            <a:ext uri="{FF2B5EF4-FFF2-40B4-BE49-F238E27FC236}">
              <a16:creationId xmlns:a16="http://schemas.microsoft.com/office/drawing/2014/main" id="{4A801DF5-0247-4C53-8A45-F02A2CA56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196380" y="3704323"/>
          <a:ext cx="871742" cy="577599"/>
        </a:xfrm>
        <a:prstGeom prst="rect">
          <a:avLst/>
        </a:prstGeom>
      </xdr:spPr>
    </xdr:pic>
    <xdr:clientData/>
  </xdr:twoCellAnchor>
  <xdr:twoCellAnchor editAs="oneCell">
    <xdr:from>
      <xdr:col>10</xdr:col>
      <xdr:colOff>4535</xdr:colOff>
      <xdr:row>18</xdr:row>
      <xdr:rowOff>149676</xdr:rowOff>
    </xdr:from>
    <xdr:to>
      <xdr:col>10</xdr:col>
      <xdr:colOff>308430</xdr:colOff>
      <xdr:row>20</xdr:row>
      <xdr:rowOff>22676</xdr:rowOff>
    </xdr:to>
    <xdr:grpSp>
      <xdr:nvGrpSpPr>
        <xdr:cNvPr id="959" name="Group 6672">
          <a:extLst>
            <a:ext uri="{FF2B5EF4-FFF2-40B4-BE49-F238E27FC236}">
              <a16:creationId xmlns:a16="http://schemas.microsoft.com/office/drawing/2014/main" id="{A3E9816B-A936-451F-B1A1-3701BC4D7F58}"/>
            </a:ext>
          </a:extLst>
        </xdr:cNvPr>
        <xdr:cNvGrpSpPr>
          <a:grpSpLocks/>
        </xdr:cNvGrpSpPr>
      </xdr:nvGrpSpPr>
      <xdr:grpSpPr bwMode="auto">
        <a:xfrm>
          <a:off x="6309887" y="3185770"/>
          <a:ext cx="303895" cy="230187"/>
          <a:chOff x="536" y="110"/>
          <a:chExt cx="46" cy="44"/>
        </a:xfrm>
      </xdr:grpSpPr>
      <xdr:pic>
        <xdr:nvPicPr>
          <xdr:cNvPr id="960" name="Picture 6673" descr="route2">
            <a:extLst>
              <a:ext uri="{FF2B5EF4-FFF2-40B4-BE49-F238E27FC236}">
                <a16:creationId xmlns:a16="http://schemas.microsoft.com/office/drawing/2014/main" id="{E5EC1966-2BE5-DDB8-603A-E49C1201E3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1" name="Text Box 6674">
            <a:extLst>
              <a:ext uri="{FF2B5EF4-FFF2-40B4-BE49-F238E27FC236}">
                <a16:creationId xmlns:a16="http://schemas.microsoft.com/office/drawing/2014/main" id="{A976D8EA-0C96-7EED-C24E-4C51D4D3E6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28392</xdr:colOff>
      <xdr:row>19</xdr:row>
      <xdr:rowOff>154212</xdr:rowOff>
    </xdr:from>
    <xdr:ext cx="563572" cy="421823"/>
    <xdr:sp macro="" textlink="">
      <xdr:nvSpPr>
        <xdr:cNvPr id="962" name="Text Box 1620">
          <a:extLst>
            <a:ext uri="{FF2B5EF4-FFF2-40B4-BE49-F238E27FC236}">
              <a16:creationId xmlns:a16="http://schemas.microsoft.com/office/drawing/2014/main" id="{570860B4-CA69-4E60-8F0E-4723624940A4}"/>
            </a:ext>
          </a:extLst>
        </xdr:cNvPr>
        <xdr:cNvSpPr txBox="1">
          <a:spLocks noChangeArrowheads="1"/>
        </xdr:cNvSpPr>
      </xdr:nvSpPr>
      <xdr:spPr bwMode="auto">
        <a:xfrm flipH="1">
          <a:off x="6346642" y="3373662"/>
          <a:ext cx="563572" cy="42182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11.9km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467178</xdr:colOff>
      <xdr:row>30</xdr:row>
      <xdr:rowOff>99788</xdr:rowOff>
    </xdr:from>
    <xdr:ext cx="245546" cy="143093"/>
    <xdr:sp macro="" textlink="">
      <xdr:nvSpPr>
        <xdr:cNvPr id="963" name="Text Box 293">
          <a:extLst>
            <a:ext uri="{FF2B5EF4-FFF2-40B4-BE49-F238E27FC236}">
              <a16:creationId xmlns:a16="http://schemas.microsoft.com/office/drawing/2014/main" id="{D020E3DD-5563-4106-A6DB-D5FE18B0883C}"/>
            </a:ext>
          </a:extLst>
        </xdr:cNvPr>
        <xdr:cNvSpPr txBox="1">
          <a:spLocks noChangeArrowheads="1"/>
        </xdr:cNvSpPr>
      </xdr:nvSpPr>
      <xdr:spPr bwMode="auto">
        <a:xfrm>
          <a:off x="613228" y="5198838"/>
          <a:ext cx="245546" cy="1430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353571</xdr:colOff>
      <xdr:row>27</xdr:row>
      <xdr:rowOff>19475</xdr:rowOff>
    </xdr:from>
    <xdr:to>
      <xdr:col>2</xdr:col>
      <xdr:colOff>317557</xdr:colOff>
      <xdr:row>29</xdr:row>
      <xdr:rowOff>128704</xdr:rowOff>
    </xdr:to>
    <xdr:grpSp>
      <xdr:nvGrpSpPr>
        <xdr:cNvPr id="964" name="グループ化 963">
          <a:extLst>
            <a:ext uri="{FF2B5EF4-FFF2-40B4-BE49-F238E27FC236}">
              <a16:creationId xmlns:a16="http://schemas.microsoft.com/office/drawing/2014/main" id="{EFF98199-D37A-478A-8570-23E9B3F63AB2}"/>
            </a:ext>
          </a:extLst>
        </xdr:cNvPr>
        <xdr:cNvGrpSpPr/>
      </xdr:nvGrpSpPr>
      <xdr:grpSpPr>
        <a:xfrm rot="60000">
          <a:off x="497438" y="4593459"/>
          <a:ext cx="648596" cy="466417"/>
          <a:chOff x="4238937" y="9817549"/>
          <a:chExt cx="878949" cy="472600"/>
        </a:xfrm>
      </xdr:grpSpPr>
      <xdr:grpSp>
        <xdr:nvGrpSpPr>
          <xdr:cNvPr id="965" name="グループ化 964">
            <a:extLst>
              <a:ext uri="{FF2B5EF4-FFF2-40B4-BE49-F238E27FC236}">
                <a16:creationId xmlns:a16="http://schemas.microsoft.com/office/drawing/2014/main" id="{657CE092-B56C-622F-E13B-BAEF96410333}"/>
              </a:ext>
            </a:extLst>
          </xdr:cNvPr>
          <xdr:cNvGrpSpPr/>
        </xdr:nvGrpSpPr>
        <xdr:grpSpPr>
          <a:xfrm>
            <a:off x="4238937" y="9817549"/>
            <a:ext cx="878949" cy="472600"/>
            <a:chOff x="4085685" y="7158294"/>
            <a:chExt cx="878205" cy="471820"/>
          </a:xfrm>
        </xdr:grpSpPr>
        <xdr:grpSp>
          <xdr:nvGrpSpPr>
            <xdr:cNvPr id="967" name="グループ化 966">
              <a:extLst>
                <a:ext uri="{FF2B5EF4-FFF2-40B4-BE49-F238E27FC236}">
                  <a16:creationId xmlns:a16="http://schemas.microsoft.com/office/drawing/2014/main" id="{0240DA89-85E1-2B2C-9627-C572AED9083E}"/>
                </a:ext>
              </a:extLst>
            </xdr:cNvPr>
            <xdr:cNvGrpSpPr/>
          </xdr:nvGrpSpPr>
          <xdr:grpSpPr>
            <a:xfrm>
              <a:off x="4085685" y="7161950"/>
              <a:ext cx="878205" cy="468164"/>
              <a:chOff x="6211042" y="6542332"/>
              <a:chExt cx="358293" cy="180762"/>
            </a:xfrm>
          </xdr:grpSpPr>
          <xdr:sp macro="" textlink="">
            <xdr:nvSpPr>
              <xdr:cNvPr id="969" name="Text Box 1563">
                <a:extLst>
                  <a:ext uri="{FF2B5EF4-FFF2-40B4-BE49-F238E27FC236}">
                    <a16:creationId xmlns:a16="http://schemas.microsoft.com/office/drawing/2014/main" id="{7DD37D3B-9905-4020-F0DD-86E87DED9DB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211042" y="6542332"/>
                <a:ext cx="358293" cy="180762"/>
              </a:xfrm>
              <a:prstGeom prst="rect">
                <a:avLst/>
              </a:prstGeom>
              <a:solidFill>
                <a:srgbClr val="0000FF"/>
              </a:solidFill>
              <a:ln>
                <a:noFill/>
              </a:ln>
            </xdr:spPr>
            <xdr:txBody>
              <a:bodyPr vertOverflow="overflow" horzOverflow="overflow" wrap="none" lIns="0" tIns="0" rIns="144000" bIns="0" anchor="t" anchorCtr="0" upright="1">
                <a:noAutofit/>
              </a:bodyPr>
              <a:lstStyle/>
              <a:p>
                <a:pPr marL="0" marR="0" lvl="0" indent="0" algn="ctr" defTabSz="914400" rtl="0" eaLnBrk="1" fontAlgn="auto" latinLnBrk="0" hangingPunct="1">
                  <a:lnSpc>
                    <a:spcPts val="11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　　　　　　　　　　　　　</a:t>
                </a:r>
                <a:endParaRPr lang="en-US" altLang="ja-JP" sz="900" b="1" i="0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ts val="11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altLang="ja-JP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               </a:t>
                </a: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池田</a:t>
                </a:r>
                <a:r>
                  <a:rPr lang="ja-JP" altLang="en-US" sz="8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市街</a:t>
                </a:r>
                <a:endParaRPr lang="en-US" altLang="ja-JP" sz="800" b="1" i="0" baseline="0">
                  <a:solidFill>
                    <a:schemeClr val="bg1"/>
                  </a:solidFill>
                  <a:effectLst/>
                  <a:latin typeface="HGS創英角ｺﾞｼｯｸUB" panose="020B0900000000000000" pitchFamily="50" charset="-128"/>
                  <a:ea typeface="HGS創英角ｺﾞｼｯｸUB" panose="020B0900000000000000" pitchFamily="50" charset="-128"/>
                  <a:cs typeface="+mn-cs"/>
                </a:endParaRPr>
              </a:p>
              <a:p>
                <a:pPr marL="0" marR="0" lvl="0" indent="0" algn="l" defTabSz="914400" rtl="0" eaLnBrk="1" fontAlgn="auto" latinLnBrk="0" hangingPunct="1">
                  <a:lnSpc>
                    <a:spcPts val="9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HGP創英角ｺﾞｼｯｸUB" panose="020B0900000000000000" pitchFamily="50" charset="-128"/>
                    <a:ea typeface="HGP創英角ｺﾞｼｯｸUB" panose="020B0900000000000000" pitchFamily="50" charset="-128"/>
                    <a:cs typeface="+mn-cs"/>
                  </a:rPr>
                  <a:t>　　</a:t>
                </a:r>
                <a:r>
                  <a:rPr lang="ja-JP" altLang="en-US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</a:t>
                </a:r>
                <a:r>
                  <a:rPr lang="ja-JP" altLang="ja-JP" sz="10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rPr>
                  <a:t>　</a:t>
                </a:r>
                <a:endParaRPr lang="ja-JP" altLang="ja-JP" sz="800">
                  <a:solidFill>
                    <a:schemeClr val="bg1"/>
                  </a:solidFill>
                  <a:effectLst/>
                </a:endParaRPr>
              </a:p>
            </xdr:txBody>
          </xdr:sp>
          <xdr:sp macro="" textlink="">
            <xdr:nvSpPr>
              <xdr:cNvPr id="970" name="Line 148">
                <a:extLst>
                  <a:ext uri="{FF2B5EF4-FFF2-40B4-BE49-F238E27FC236}">
                    <a16:creationId xmlns:a16="http://schemas.microsoft.com/office/drawing/2014/main" id="{4DB67746-0B4A-0358-94E9-06F93413066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5400000">
                <a:off x="6351133" y="6585369"/>
                <a:ext cx="61641" cy="198036"/>
              </a:xfrm>
              <a:custGeom>
                <a:avLst/>
                <a:gdLst>
                  <a:gd name="connsiteX0" fmla="*/ 0 w 309304"/>
                  <a:gd name="connsiteY0" fmla="*/ 0 h 249905"/>
                  <a:gd name="connsiteX1" fmla="*/ 309304 w 309304"/>
                  <a:gd name="connsiteY1" fmla="*/ 249905 h 249905"/>
                  <a:gd name="connsiteX0" fmla="*/ 0 w 309304"/>
                  <a:gd name="connsiteY0" fmla="*/ 0 h 249905"/>
                  <a:gd name="connsiteX1" fmla="*/ 309304 w 309304"/>
                  <a:gd name="connsiteY1" fmla="*/ 249905 h 249905"/>
                  <a:gd name="connsiteX0" fmla="*/ 0 w 309449"/>
                  <a:gd name="connsiteY0" fmla="*/ 0 h 249905"/>
                  <a:gd name="connsiteX1" fmla="*/ 309304 w 309449"/>
                  <a:gd name="connsiteY1" fmla="*/ 249905 h 249905"/>
                  <a:gd name="connsiteX0" fmla="*/ 0 w 309703"/>
                  <a:gd name="connsiteY0" fmla="*/ 0 h 249905"/>
                  <a:gd name="connsiteX1" fmla="*/ 309304 w 309703"/>
                  <a:gd name="connsiteY1" fmla="*/ 249905 h 249905"/>
                  <a:gd name="connsiteX0" fmla="*/ -1 w 343945"/>
                  <a:gd name="connsiteY0" fmla="*/ 0 h 230816"/>
                  <a:gd name="connsiteX1" fmla="*/ 343665 w 343945"/>
                  <a:gd name="connsiteY1" fmla="*/ 230816 h 230816"/>
                  <a:gd name="connsiteX0" fmla="*/ -1 w 348927"/>
                  <a:gd name="connsiteY0" fmla="*/ 0 h 318347"/>
                  <a:gd name="connsiteX1" fmla="*/ 348658 w 348927"/>
                  <a:gd name="connsiteY1" fmla="*/ 318347 h 318347"/>
                  <a:gd name="connsiteX0" fmla="*/ -1 w 348747"/>
                  <a:gd name="connsiteY0" fmla="*/ 481 h 318828"/>
                  <a:gd name="connsiteX1" fmla="*/ 348658 w 348747"/>
                  <a:gd name="connsiteY1" fmla="*/ 318828 h 318828"/>
                  <a:gd name="connsiteX0" fmla="*/ -1 w 348657"/>
                  <a:gd name="connsiteY0" fmla="*/ 1339 h 319686"/>
                  <a:gd name="connsiteX1" fmla="*/ 348658 w 348657"/>
                  <a:gd name="connsiteY1" fmla="*/ 319686 h 3196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348657" h="319686">
                    <a:moveTo>
                      <a:pt x="-1" y="1339"/>
                    </a:moveTo>
                    <a:cubicBezTo>
                      <a:pt x="5469" y="-8632"/>
                      <a:pt x="45899" y="31281"/>
                      <a:pt x="348658" y="319686"/>
                    </a:cubicBezTo>
                  </a:path>
                </a:pathLst>
              </a:custGeom>
              <a:noFill/>
              <a:ln w="22225">
                <a:solidFill>
                  <a:schemeClr val="bg1"/>
                </a:solidFill>
                <a:round/>
                <a:headEnd type="triangle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968" name="Line 148">
              <a:extLst>
                <a:ext uri="{FF2B5EF4-FFF2-40B4-BE49-F238E27FC236}">
                  <a16:creationId xmlns:a16="http://schemas.microsoft.com/office/drawing/2014/main" id="{B1F13E87-0EEB-975F-D764-626539618056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4274013" y="7158294"/>
              <a:ext cx="7118" cy="471812"/>
            </a:xfrm>
            <a:prstGeom prst="line">
              <a:avLst/>
            </a:prstGeom>
            <a:noFill/>
            <a:ln w="44450">
              <a:solidFill>
                <a:schemeClr val="bg1"/>
              </a:solidFill>
              <a:round/>
              <a:headEnd type="none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966" name="六角形 1341">
            <a:extLst>
              <a:ext uri="{FF2B5EF4-FFF2-40B4-BE49-F238E27FC236}">
                <a16:creationId xmlns:a16="http://schemas.microsoft.com/office/drawing/2014/main" id="{AA41F847-4665-A578-535B-87572926BE3B}"/>
              </a:ext>
            </a:extLst>
          </xdr:cNvPr>
          <xdr:cNvSpPr/>
        </xdr:nvSpPr>
        <xdr:spPr bwMode="auto">
          <a:xfrm>
            <a:off x="4307925" y="9868800"/>
            <a:ext cx="251817" cy="167435"/>
          </a:xfrm>
          <a:custGeom>
            <a:avLst/>
            <a:gdLst>
              <a:gd name="connsiteX0" fmla="*/ 0 w 173793"/>
              <a:gd name="connsiteY0" fmla="*/ 69350 h 138700"/>
              <a:gd name="connsiteX1" fmla="*/ 34675 w 173793"/>
              <a:gd name="connsiteY1" fmla="*/ 0 h 138700"/>
              <a:gd name="connsiteX2" fmla="*/ 139118 w 173793"/>
              <a:gd name="connsiteY2" fmla="*/ 0 h 138700"/>
              <a:gd name="connsiteX3" fmla="*/ 173793 w 173793"/>
              <a:gd name="connsiteY3" fmla="*/ 69350 h 138700"/>
              <a:gd name="connsiteX4" fmla="*/ 139118 w 173793"/>
              <a:gd name="connsiteY4" fmla="*/ 138700 h 138700"/>
              <a:gd name="connsiteX5" fmla="*/ 34675 w 173793"/>
              <a:gd name="connsiteY5" fmla="*/ 138700 h 138700"/>
              <a:gd name="connsiteX6" fmla="*/ 0 w 173793"/>
              <a:gd name="connsiteY6" fmla="*/ 69350 h 138700"/>
              <a:gd name="connsiteX0" fmla="*/ 0 w 175881"/>
              <a:gd name="connsiteY0" fmla="*/ 82719 h 152069"/>
              <a:gd name="connsiteX1" fmla="*/ 34675 w 175881"/>
              <a:gd name="connsiteY1" fmla="*/ 13369 h 152069"/>
              <a:gd name="connsiteX2" fmla="*/ 175881 w 175881"/>
              <a:gd name="connsiteY2" fmla="*/ 0 h 152069"/>
              <a:gd name="connsiteX3" fmla="*/ 173793 w 175881"/>
              <a:gd name="connsiteY3" fmla="*/ 82719 h 152069"/>
              <a:gd name="connsiteX4" fmla="*/ 139118 w 175881"/>
              <a:gd name="connsiteY4" fmla="*/ 152069 h 152069"/>
              <a:gd name="connsiteX5" fmla="*/ 34675 w 175881"/>
              <a:gd name="connsiteY5" fmla="*/ 152069 h 152069"/>
              <a:gd name="connsiteX6" fmla="*/ 0 w 175881"/>
              <a:gd name="connsiteY6" fmla="*/ 82719 h 152069"/>
              <a:gd name="connsiteX0" fmla="*/ 0 w 180414"/>
              <a:gd name="connsiteY0" fmla="*/ 82719 h 152069"/>
              <a:gd name="connsiteX1" fmla="*/ 34675 w 180414"/>
              <a:gd name="connsiteY1" fmla="*/ 13369 h 152069"/>
              <a:gd name="connsiteX2" fmla="*/ 175881 w 180414"/>
              <a:gd name="connsiteY2" fmla="*/ 0 h 152069"/>
              <a:gd name="connsiteX3" fmla="*/ 173793 w 180414"/>
              <a:gd name="connsiteY3" fmla="*/ 82719 h 152069"/>
              <a:gd name="connsiteX4" fmla="*/ 139118 w 180414"/>
              <a:gd name="connsiteY4" fmla="*/ 152069 h 152069"/>
              <a:gd name="connsiteX5" fmla="*/ 34675 w 180414"/>
              <a:gd name="connsiteY5" fmla="*/ 152069 h 152069"/>
              <a:gd name="connsiteX6" fmla="*/ 0 w 180414"/>
              <a:gd name="connsiteY6" fmla="*/ 82719 h 152069"/>
              <a:gd name="connsiteX0" fmla="*/ 0 w 180414"/>
              <a:gd name="connsiteY0" fmla="*/ 82742 h 152092"/>
              <a:gd name="connsiteX1" fmla="*/ 34675 w 180414"/>
              <a:gd name="connsiteY1" fmla="*/ 13392 h 152092"/>
              <a:gd name="connsiteX2" fmla="*/ 175881 w 180414"/>
              <a:gd name="connsiteY2" fmla="*/ 23 h 152092"/>
              <a:gd name="connsiteX3" fmla="*/ 173793 w 180414"/>
              <a:gd name="connsiteY3" fmla="*/ 82742 h 152092"/>
              <a:gd name="connsiteX4" fmla="*/ 139118 w 180414"/>
              <a:gd name="connsiteY4" fmla="*/ 152092 h 152092"/>
              <a:gd name="connsiteX5" fmla="*/ 34675 w 180414"/>
              <a:gd name="connsiteY5" fmla="*/ 152092 h 152092"/>
              <a:gd name="connsiteX6" fmla="*/ 0 w 180414"/>
              <a:gd name="connsiteY6" fmla="*/ 82742 h 152092"/>
              <a:gd name="connsiteX0" fmla="*/ 10443 w 190857"/>
              <a:gd name="connsiteY0" fmla="*/ 84828 h 154178"/>
              <a:gd name="connsiteX1" fmla="*/ 0 w 190857"/>
              <a:gd name="connsiteY1" fmla="*/ 2110 h 154178"/>
              <a:gd name="connsiteX2" fmla="*/ 186324 w 190857"/>
              <a:gd name="connsiteY2" fmla="*/ 2109 h 154178"/>
              <a:gd name="connsiteX3" fmla="*/ 184236 w 190857"/>
              <a:gd name="connsiteY3" fmla="*/ 84828 h 154178"/>
              <a:gd name="connsiteX4" fmla="*/ 149561 w 190857"/>
              <a:gd name="connsiteY4" fmla="*/ 154178 h 154178"/>
              <a:gd name="connsiteX5" fmla="*/ 45118 w 190857"/>
              <a:gd name="connsiteY5" fmla="*/ 154178 h 154178"/>
              <a:gd name="connsiteX6" fmla="*/ 10443 w 190857"/>
              <a:gd name="connsiteY6" fmla="*/ 84828 h 154178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64"/>
              <a:gd name="connsiteX1" fmla="*/ 0 w 190857"/>
              <a:gd name="connsiteY1" fmla="*/ 2110 h 169264"/>
              <a:gd name="connsiteX2" fmla="*/ 186324 w 190857"/>
              <a:gd name="connsiteY2" fmla="*/ 2109 h 169264"/>
              <a:gd name="connsiteX3" fmla="*/ 184236 w 190857"/>
              <a:gd name="connsiteY3" fmla="*/ 84828 h 169264"/>
              <a:gd name="connsiteX4" fmla="*/ 96088 w 190857"/>
              <a:gd name="connsiteY4" fmla="*/ 169217 h 169264"/>
              <a:gd name="connsiteX5" fmla="*/ 10443 w 190857"/>
              <a:gd name="connsiteY5" fmla="*/ 84828 h 169264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89960"/>
              <a:gd name="connsiteY0" fmla="*/ 84828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4828 h 169217"/>
              <a:gd name="connsiteX0" fmla="*/ 10443 w 189960"/>
              <a:gd name="connsiteY0" fmla="*/ 89841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9841 h 169217"/>
              <a:gd name="connsiteX0" fmla="*/ 10443 w 187171"/>
              <a:gd name="connsiteY0" fmla="*/ 88153 h 167529"/>
              <a:gd name="connsiteX1" fmla="*/ 0 w 187171"/>
              <a:gd name="connsiteY1" fmla="*/ 422 h 167529"/>
              <a:gd name="connsiteX2" fmla="*/ 182982 w 187171"/>
              <a:gd name="connsiteY2" fmla="*/ 28829 h 167529"/>
              <a:gd name="connsiteX3" fmla="*/ 179223 w 187171"/>
              <a:gd name="connsiteY3" fmla="*/ 99850 h 167529"/>
              <a:gd name="connsiteX4" fmla="*/ 96088 w 187171"/>
              <a:gd name="connsiteY4" fmla="*/ 167529 h 167529"/>
              <a:gd name="connsiteX5" fmla="*/ 10443 w 187171"/>
              <a:gd name="connsiteY5" fmla="*/ 88153 h 167529"/>
              <a:gd name="connsiteX0" fmla="*/ 7101 w 183829"/>
              <a:gd name="connsiteY0" fmla="*/ 71821 h 151197"/>
              <a:gd name="connsiteX1" fmla="*/ 0 w 183829"/>
              <a:gd name="connsiteY1" fmla="*/ 800 h 151197"/>
              <a:gd name="connsiteX2" fmla="*/ 179640 w 183829"/>
              <a:gd name="connsiteY2" fmla="*/ 12497 h 151197"/>
              <a:gd name="connsiteX3" fmla="*/ 175881 w 183829"/>
              <a:gd name="connsiteY3" fmla="*/ 83518 h 151197"/>
              <a:gd name="connsiteX4" fmla="*/ 92746 w 183829"/>
              <a:gd name="connsiteY4" fmla="*/ 151197 h 151197"/>
              <a:gd name="connsiteX5" fmla="*/ 7101 w 183829"/>
              <a:gd name="connsiteY5" fmla="*/ 71821 h 151197"/>
              <a:gd name="connsiteX0" fmla="*/ 0 w 176728"/>
              <a:gd name="connsiteY0" fmla="*/ 60374 h 139750"/>
              <a:gd name="connsiteX1" fmla="*/ 2926 w 176728"/>
              <a:gd name="connsiteY1" fmla="*/ 2722 h 139750"/>
              <a:gd name="connsiteX2" fmla="*/ 172539 w 176728"/>
              <a:gd name="connsiteY2" fmla="*/ 1050 h 139750"/>
              <a:gd name="connsiteX3" fmla="*/ 168780 w 176728"/>
              <a:gd name="connsiteY3" fmla="*/ 72071 h 139750"/>
              <a:gd name="connsiteX4" fmla="*/ 85645 w 176728"/>
              <a:gd name="connsiteY4" fmla="*/ 139750 h 139750"/>
              <a:gd name="connsiteX5" fmla="*/ 0 w 176728"/>
              <a:gd name="connsiteY5" fmla="*/ 60374 h 139750"/>
              <a:gd name="connsiteX0" fmla="*/ 416 w 177144"/>
              <a:gd name="connsiteY0" fmla="*/ 59696 h 139072"/>
              <a:gd name="connsiteX1" fmla="*/ 0 w 177144"/>
              <a:gd name="connsiteY1" fmla="*/ 3715 h 139072"/>
              <a:gd name="connsiteX2" fmla="*/ 172955 w 177144"/>
              <a:gd name="connsiteY2" fmla="*/ 372 h 139072"/>
              <a:gd name="connsiteX3" fmla="*/ 169196 w 177144"/>
              <a:gd name="connsiteY3" fmla="*/ 71393 h 139072"/>
              <a:gd name="connsiteX4" fmla="*/ 86061 w 177144"/>
              <a:gd name="connsiteY4" fmla="*/ 139072 h 139072"/>
              <a:gd name="connsiteX5" fmla="*/ 416 w 177144"/>
              <a:gd name="connsiteY5" fmla="*/ 59696 h 139072"/>
              <a:gd name="connsiteX0" fmla="*/ 416 w 177144"/>
              <a:gd name="connsiteY0" fmla="*/ 69430 h 148806"/>
              <a:gd name="connsiteX1" fmla="*/ 0 w 177144"/>
              <a:gd name="connsiteY1" fmla="*/ 13449 h 148806"/>
              <a:gd name="connsiteX2" fmla="*/ 172955 w 177144"/>
              <a:gd name="connsiteY2" fmla="*/ 10106 h 148806"/>
              <a:gd name="connsiteX3" fmla="*/ 169196 w 177144"/>
              <a:gd name="connsiteY3" fmla="*/ 81127 h 148806"/>
              <a:gd name="connsiteX4" fmla="*/ 86061 w 177144"/>
              <a:gd name="connsiteY4" fmla="*/ 148806 h 148806"/>
              <a:gd name="connsiteX5" fmla="*/ 416 w 177144"/>
              <a:gd name="connsiteY5" fmla="*/ 69430 h 148806"/>
              <a:gd name="connsiteX0" fmla="*/ 416 w 177144"/>
              <a:gd name="connsiteY0" fmla="*/ 72325 h 151701"/>
              <a:gd name="connsiteX1" fmla="*/ 0 w 177144"/>
              <a:gd name="connsiteY1" fmla="*/ 16344 h 151701"/>
              <a:gd name="connsiteX2" fmla="*/ 172955 w 177144"/>
              <a:gd name="connsiteY2" fmla="*/ 13001 h 151701"/>
              <a:gd name="connsiteX3" fmla="*/ 169196 w 177144"/>
              <a:gd name="connsiteY3" fmla="*/ 84022 h 151701"/>
              <a:gd name="connsiteX4" fmla="*/ 86061 w 177144"/>
              <a:gd name="connsiteY4" fmla="*/ 151701 h 151701"/>
              <a:gd name="connsiteX5" fmla="*/ 416 w 177144"/>
              <a:gd name="connsiteY5" fmla="*/ 72325 h 151701"/>
              <a:gd name="connsiteX0" fmla="*/ 416 w 174813"/>
              <a:gd name="connsiteY0" fmla="*/ 72325 h 151701"/>
              <a:gd name="connsiteX1" fmla="*/ 0 w 174813"/>
              <a:gd name="connsiteY1" fmla="*/ 16344 h 151701"/>
              <a:gd name="connsiteX2" fmla="*/ 172955 w 174813"/>
              <a:gd name="connsiteY2" fmla="*/ 13001 h 151701"/>
              <a:gd name="connsiteX3" fmla="*/ 86061 w 174813"/>
              <a:gd name="connsiteY3" fmla="*/ 151701 h 151701"/>
              <a:gd name="connsiteX4" fmla="*/ 416 w 174813"/>
              <a:gd name="connsiteY4" fmla="*/ 72325 h 151701"/>
              <a:gd name="connsiteX0" fmla="*/ 87970 w 176722"/>
              <a:gd name="connsiteY0" fmla="*/ 151701 h 151703"/>
              <a:gd name="connsiteX1" fmla="*/ 1909 w 176722"/>
              <a:gd name="connsiteY1" fmla="*/ 16344 h 151703"/>
              <a:gd name="connsiteX2" fmla="*/ 174864 w 176722"/>
              <a:gd name="connsiteY2" fmla="*/ 13001 h 151703"/>
              <a:gd name="connsiteX3" fmla="*/ 87970 w 176722"/>
              <a:gd name="connsiteY3" fmla="*/ 151701 h 151703"/>
              <a:gd name="connsiteX0" fmla="*/ 87970 w 177069"/>
              <a:gd name="connsiteY0" fmla="*/ 151701 h 151703"/>
              <a:gd name="connsiteX1" fmla="*/ 1909 w 177069"/>
              <a:gd name="connsiteY1" fmla="*/ 16344 h 151703"/>
              <a:gd name="connsiteX2" fmla="*/ 174864 w 177069"/>
              <a:gd name="connsiteY2" fmla="*/ 13001 h 151703"/>
              <a:gd name="connsiteX3" fmla="*/ 87970 w 177069"/>
              <a:gd name="connsiteY3" fmla="*/ 151701 h 151703"/>
              <a:gd name="connsiteX0" fmla="*/ 87970 w 175565"/>
              <a:gd name="connsiteY0" fmla="*/ 151701 h 151703"/>
              <a:gd name="connsiteX1" fmla="*/ 1909 w 175565"/>
              <a:gd name="connsiteY1" fmla="*/ 16344 h 151703"/>
              <a:gd name="connsiteX2" fmla="*/ 174864 w 175565"/>
              <a:gd name="connsiteY2" fmla="*/ 13001 h 151703"/>
              <a:gd name="connsiteX3" fmla="*/ 87970 w 175565"/>
              <a:gd name="connsiteY3" fmla="*/ 151701 h 151703"/>
              <a:gd name="connsiteX0" fmla="*/ 87970 w 175565"/>
              <a:gd name="connsiteY0" fmla="*/ 159757 h 159759"/>
              <a:gd name="connsiteX1" fmla="*/ 1909 w 175565"/>
              <a:gd name="connsiteY1" fmla="*/ 24400 h 159759"/>
              <a:gd name="connsiteX2" fmla="*/ 174864 w 175565"/>
              <a:gd name="connsiteY2" fmla="*/ 21057 h 159759"/>
              <a:gd name="connsiteX3" fmla="*/ 87970 w 175565"/>
              <a:gd name="connsiteY3" fmla="*/ 159757 h 159759"/>
              <a:gd name="connsiteX0" fmla="*/ 87970 w 175565"/>
              <a:gd name="connsiteY0" fmla="*/ 164747 h 164749"/>
              <a:gd name="connsiteX1" fmla="*/ 1909 w 175565"/>
              <a:gd name="connsiteY1" fmla="*/ 29390 h 164749"/>
              <a:gd name="connsiteX2" fmla="*/ 174864 w 175565"/>
              <a:gd name="connsiteY2" fmla="*/ 26047 h 164749"/>
              <a:gd name="connsiteX3" fmla="*/ 87970 w 175565"/>
              <a:gd name="connsiteY3" fmla="*/ 164747 h 164749"/>
              <a:gd name="connsiteX0" fmla="*/ 83500 w 175634"/>
              <a:gd name="connsiteY0" fmla="*/ 188389 h 188390"/>
              <a:gd name="connsiteX1" fmla="*/ 2020 w 175634"/>
              <a:gd name="connsiteY1" fmla="*/ 29391 h 188390"/>
              <a:gd name="connsiteX2" fmla="*/ 174975 w 175634"/>
              <a:gd name="connsiteY2" fmla="*/ 26048 h 188390"/>
              <a:gd name="connsiteX3" fmla="*/ 83500 w 175634"/>
              <a:gd name="connsiteY3" fmla="*/ 188389 h 188390"/>
              <a:gd name="connsiteX0" fmla="*/ 90959 w 175530"/>
              <a:gd name="connsiteY0" fmla="*/ 190359 h 190360"/>
              <a:gd name="connsiteX1" fmla="*/ 1843 w 175530"/>
              <a:gd name="connsiteY1" fmla="*/ 29391 h 190360"/>
              <a:gd name="connsiteX2" fmla="*/ 174798 w 175530"/>
              <a:gd name="connsiteY2" fmla="*/ 26048 h 190360"/>
              <a:gd name="connsiteX3" fmla="*/ 90959 w 175530"/>
              <a:gd name="connsiteY3" fmla="*/ 190359 h 190360"/>
              <a:gd name="connsiteX0" fmla="*/ 90959 w 175500"/>
              <a:gd name="connsiteY0" fmla="*/ 190359 h 190394"/>
              <a:gd name="connsiteX1" fmla="*/ 1843 w 175500"/>
              <a:gd name="connsiteY1" fmla="*/ 29391 h 190394"/>
              <a:gd name="connsiteX2" fmla="*/ 174798 w 175500"/>
              <a:gd name="connsiteY2" fmla="*/ 26048 h 190394"/>
              <a:gd name="connsiteX3" fmla="*/ 90959 w 175500"/>
              <a:gd name="connsiteY3" fmla="*/ 190359 h 190394"/>
              <a:gd name="connsiteX0" fmla="*/ 90959 w 175500"/>
              <a:gd name="connsiteY0" fmla="*/ 186626 h 186661"/>
              <a:gd name="connsiteX1" fmla="*/ 1843 w 175500"/>
              <a:gd name="connsiteY1" fmla="*/ 33538 h 186661"/>
              <a:gd name="connsiteX2" fmla="*/ 174798 w 175500"/>
              <a:gd name="connsiteY2" fmla="*/ 22315 h 186661"/>
              <a:gd name="connsiteX3" fmla="*/ 90959 w 175500"/>
              <a:gd name="connsiteY3" fmla="*/ 186626 h 186661"/>
              <a:gd name="connsiteX0" fmla="*/ 89465 w 174006"/>
              <a:gd name="connsiteY0" fmla="*/ 189628 h 189663"/>
              <a:gd name="connsiteX1" fmla="*/ 1876 w 174006"/>
              <a:gd name="connsiteY1" fmla="*/ 30103 h 189663"/>
              <a:gd name="connsiteX2" fmla="*/ 173304 w 174006"/>
              <a:gd name="connsiteY2" fmla="*/ 25317 h 189663"/>
              <a:gd name="connsiteX3" fmla="*/ 89465 w 174006"/>
              <a:gd name="connsiteY3" fmla="*/ 189628 h 189663"/>
              <a:gd name="connsiteX0" fmla="*/ 89810 w 174351"/>
              <a:gd name="connsiteY0" fmla="*/ 189628 h 189663"/>
              <a:gd name="connsiteX1" fmla="*/ 2221 w 174351"/>
              <a:gd name="connsiteY1" fmla="*/ 30103 h 189663"/>
              <a:gd name="connsiteX2" fmla="*/ 173649 w 174351"/>
              <a:gd name="connsiteY2" fmla="*/ 25317 h 189663"/>
              <a:gd name="connsiteX3" fmla="*/ 89810 w 174351"/>
              <a:gd name="connsiteY3" fmla="*/ 189628 h 189663"/>
              <a:gd name="connsiteX0" fmla="*/ 89810 w 174351"/>
              <a:gd name="connsiteY0" fmla="*/ 188831 h 188866"/>
              <a:gd name="connsiteX1" fmla="*/ 2221 w 174351"/>
              <a:gd name="connsiteY1" fmla="*/ 29306 h 188866"/>
              <a:gd name="connsiteX2" fmla="*/ 173649 w 174351"/>
              <a:gd name="connsiteY2" fmla="*/ 24520 h 188866"/>
              <a:gd name="connsiteX3" fmla="*/ 89810 w 174351"/>
              <a:gd name="connsiteY3" fmla="*/ 188831 h 188866"/>
              <a:gd name="connsiteX0" fmla="*/ 89810 w 177377"/>
              <a:gd name="connsiteY0" fmla="*/ 185750 h 185787"/>
              <a:gd name="connsiteX1" fmla="*/ 2221 w 177377"/>
              <a:gd name="connsiteY1" fmla="*/ 26225 h 185787"/>
              <a:gd name="connsiteX2" fmla="*/ 176703 w 177377"/>
              <a:gd name="connsiteY2" fmla="*/ 27875 h 185787"/>
              <a:gd name="connsiteX3" fmla="*/ 89810 w 177377"/>
              <a:gd name="connsiteY3" fmla="*/ 185750 h 185787"/>
              <a:gd name="connsiteX0" fmla="*/ 89928 w 177495"/>
              <a:gd name="connsiteY0" fmla="*/ 185750 h 185788"/>
              <a:gd name="connsiteX1" fmla="*/ 2339 w 177495"/>
              <a:gd name="connsiteY1" fmla="*/ 26225 h 185788"/>
              <a:gd name="connsiteX2" fmla="*/ 176821 w 177495"/>
              <a:gd name="connsiteY2" fmla="*/ 27875 h 185788"/>
              <a:gd name="connsiteX3" fmla="*/ 89928 w 177495"/>
              <a:gd name="connsiteY3" fmla="*/ 185750 h 185788"/>
              <a:gd name="connsiteX0" fmla="*/ 91413 w 178980"/>
              <a:gd name="connsiteY0" fmla="*/ 182395 h 182433"/>
              <a:gd name="connsiteX1" fmla="*/ 2297 w 178980"/>
              <a:gd name="connsiteY1" fmla="*/ 29307 h 182433"/>
              <a:gd name="connsiteX2" fmla="*/ 178306 w 178980"/>
              <a:gd name="connsiteY2" fmla="*/ 24520 h 182433"/>
              <a:gd name="connsiteX3" fmla="*/ 91413 w 178980"/>
              <a:gd name="connsiteY3" fmla="*/ 182395 h 182433"/>
              <a:gd name="connsiteX0" fmla="*/ 90123 w 177690"/>
              <a:gd name="connsiteY0" fmla="*/ 182395 h 182433"/>
              <a:gd name="connsiteX1" fmla="*/ 1007 w 177690"/>
              <a:gd name="connsiteY1" fmla="*/ 29307 h 182433"/>
              <a:gd name="connsiteX2" fmla="*/ 177016 w 177690"/>
              <a:gd name="connsiteY2" fmla="*/ 24520 h 182433"/>
              <a:gd name="connsiteX3" fmla="*/ 90123 w 177690"/>
              <a:gd name="connsiteY3" fmla="*/ 182395 h 182433"/>
              <a:gd name="connsiteX0" fmla="*/ 90409 w 177976"/>
              <a:gd name="connsiteY0" fmla="*/ 182395 h 182433"/>
              <a:gd name="connsiteX1" fmla="*/ 1293 w 177976"/>
              <a:gd name="connsiteY1" fmla="*/ 29307 h 182433"/>
              <a:gd name="connsiteX2" fmla="*/ 177302 w 177976"/>
              <a:gd name="connsiteY2" fmla="*/ 24520 h 182433"/>
              <a:gd name="connsiteX3" fmla="*/ 90409 w 177976"/>
              <a:gd name="connsiteY3" fmla="*/ 182395 h 182433"/>
              <a:gd name="connsiteX0" fmla="*/ 90409 w 177306"/>
              <a:gd name="connsiteY0" fmla="*/ 182395 h 182436"/>
              <a:gd name="connsiteX1" fmla="*/ 1293 w 177306"/>
              <a:gd name="connsiteY1" fmla="*/ 29307 h 182436"/>
              <a:gd name="connsiteX2" fmla="*/ 177302 w 177306"/>
              <a:gd name="connsiteY2" fmla="*/ 24520 h 182436"/>
              <a:gd name="connsiteX3" fmla="*/ 90409 w 177306"/>
              <a:gd name="connsiteY3" fmla="*/ 182395 h 1824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306" h="182436">
                <a:moveTo>
                  <a:pt x="90409" y="182395"/>
                </a:moveTo>
                <a:cubicBezTo>
                  <a:pt x="57002" y="172225"/>
                  <a:pt x="-10135" y="78172"/>
                  <a:pt x="1293" y="29307"/>
                </a:cubicBezTo>
                <a:cubicBezTo>
                  <a:pt x="22833" y="-10188"/>
                  <a:pt x="131760" y="-7734"/>
                  <a:pt x="177302" y="24520"/>
                </a:cubicBezTo>
                <a:cubicBezTo>
                  <a:pt x="177902" y="118351"/>
                  <a:pt x="116110" y="184328"/>
                  <a:pt x="90409" y="18239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2225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t" anchorCtr="0" upright="1"/>
          <a:lstStyle/>
          <a:p>
            <a:pPr algn="ctr"/>
            <a:r>
              <a:rPr kumimoji="1" lang="en-US" altLang="ja-JP" sz="700" b="1">
                <a:solidFill>
                  <a:schemeClr val="bg1"/>
                </a:solidFill>
                <a:latin typeface="+mj-ea"/>
                <a:ea typeface="+mj-ea"/>
              </a:rPr>
              <a:t>476</a:t>
            </a:r>
            <a:endParaRPr kumimoji="1" lang="ja-JP" altLang="en-US" sz="7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oneCellAnchor>
    <xdr:from>
      <xdr:col>3</xdr:col>
      <xdr:colOff>154552</xdr:colOff>
      <xdr:row>30</xdr:row>
      <xdr:rowOff>36288</xdr:rowOff>
    </xdr:from>
    <xdr:ext cx="143564" cy="300595"/>
    <xdr:sp macro="" textlink="">
      <xdr:nvSpPr>
        <xdr:cNvPr id="971" name="Text Box 293">
          <a:extLst>
            <a:ext uri="{FF2B5EF4-FFF2-40B4-BE49-F238E27FC236}">
              <a16:creationId xmlns:a16="http://schemas.microsoft.com/office/drawing/2014/main" id="{931E081D-AE93-451F-9EB7-3CAAD87703FB}"/>
            </a:ext>
          </a:extLst>
        </xdr:cNvPr>
        <xdr:cNvSpPr txBox="1">
          <a:spLocks noChangeArrowheads="1"/>
        </xdr:cNvSpPr>
      </xdr:nvSpPr>
      <xdr:spPr bwMode="auto">
        <a:xfrm>
          <a:off x="1672202" y="5135338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205127</xdr:colOff>
      <xdr:row>15</xdr:row>
      <xdr:rowOff>14512</xdr:rowOff>
    </xdr:from>
    <xdr:ext cx="212159" cy="194131"/>
    <xdr:grpSp>
      <xdr:nvGrpSpPr>
        <xdr:cNvPr id="972" name="Group 6672">
          <a:extLst>
            <a:ext uri="{FF2B5EF4-FFF2-40B4-BE49-F238E27FC236}">
              <a16:creationId xmlns:a16="http://schemas.microsoft.com/office/drawing/2014/main" id="{0D3A70FA-C13B-4B06-A32F-189C868717D1}"/>
            </a:ext>
          </a:extLst>
        </xdr:cNvPr>
        <xdr:cNvGrpSpPr>
          <a:grpSpLocks/>
        </xdr:cNvGrpSpPr>
      </xdr:nvGrpSpPr>
      <xdr:grpSpPr bwMode="auto">
        <a:xfrm>
          <a:off x="4456650" y="2579317"/>
          <a:ext cx="212159" cy="194131"/>
          <a:chOff x="536" y="110"/>
          <a:chExt cx="46" cy="44"/>
        </a:xfrm>
      </xdr:grpSpPr>
      <xdr:pic>
        <xdr:nvPicPr>
          <xdr:cNvPr id="973" name="Picture 6673" descr="route2">
            <a:extLst>
              <a:ext uri="{FF2B5EF4-FFF2-40B4-BE49-F238E27FC236}">
                <a16:creationId xmlns:a16="http://schemas.microsoft.com/office/drawing/2014/main" id="{34F6C1F6-E35B-02B5-EACD-0ED94F2EEA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>
            <a:extLst>
              <a:ext uri="{FF2B5EF4-FFF2-40B4-BE49-F238E27FC236}">
                <a16:creationId xmlns:a16="http://schemas.microsoft.com/office/drawing/2014/main" id="{2896F8C9-8DDC-1923-F6BA-DC5FE6A0F6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5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474730</xdr:colOff>
      <xdr:row>28</xdr:row>
      <xdr:rowOff>16623</xdr:rowOff>
    </xdr:from>
    <xdr:to>
      <xdr:col>6</xdr:col>
      <xdr:colOff>151887</xdr:colOff>
      <xdr:row>29</xdr:row>
      <xdr:rowOff>107514</xdr:rowOff>
    </xdr:to>
    <xdr:grpSp>
      <xdr:nvGrpSpPr>
        <xdr:cNvPr id="975" name="Group 6672">
          <a:extLst>
            <a:ext uri="{FF2B5EF4-FFF2-40B4-BE49-F238E27FC236}">
              <a16:creationId xmlns:a16="http://schemas.microsoft.com/office/drawing/2014/main" id="{D643ADAD-4586-4AB9-984B-3290F452D9F1}"/>
            </a:ext>
          </a:extLst>
        </xdr:cNvPr>
        <xdr:cNvGrpSpPr>
          <a:grpSpLocks/>
        </xdr:cNvGrpSpPr>
      </xdr:nvGrpSpPr>
      <xdr:grpSpPr bwMode="auto">
        <a:xfrm>
          <a:off x="3357035" y="4769201"/>
          <a:ext cx="361766" cy="269485"/>
          <a:chOff x="536" y="110"/>
          <a:chExt cx="46" cy="44"/>
        </a:xfrm>
      </xdr:grpSpPr>
      <xdr:pic>
        <xdr:nvPicPr>
          <xdr:cNvPr id="976" name="Picture 6673" descr="route2">
            <a:extLst>
              <a:ext uri="{FF2B5EF4-FFF2-40B4-BE49-F238E27FC236}">
                <a16:creationId xmlns:a16="http://schemas.microsoft.com/office/drawing/2014/main" id="{BC252783-31BD-CBB6-8FE2-B842BA1482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7" name="Text Box 6674">
            <a:extLst>
              <a:ext uri="{FF2B5EF4-FFF2-40B4-BE49-F238E27FC236}">
                <a16:creationId xmlns:a16="http://schemas.microsoft.com/office/drawing/2014/main" id="{EC3DB41E-897E-9788-F8FF-9ABDAE8110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379460</xdr:colOff>
      <xdr:row>30</xdr:row>
      <xdr:rowOff>136072</xdr:rowOff>
    </xdr:from>
    <xdr:ext cx="143564" cy="300595"/>
    <xdr:sp macro="" textlink="">
      <xdr:nvSpPr>
        <xdr:cNvPr id="978" name="Text Box 293">
          <a:extLst>
            <a:ext uri="{FF2B5EF4-FFF2-40B4-BE49-F238E27FC236}">
              <a16:creationId xmlns:a16="http://schemas.microsoft.com/office/drawing/2014/main" id="{478D729F-E82F-4A7D-96F2-D7E09D2C5A7B}"/>
            </a:ext>
          </a:extLst>
        </xdr:cNvPr>
        <xdr:cNvSpPr txBox="1">
          <a:spLocks noChangeArrowheads="1"/>
        </xdr:cNvSpPr>
      </xdr:nvSpPr>
      <xdr:spPr bwMode="auto">
        <a:xfrm>
          <a:off x="3268710" y="5235122"/>
          <a:ext cx="143564" cy="30059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263075</xdr:colOff>
      <xdr:row>29</xdr:row>
      <xdr:rowOff>54430</xdr:rowOff>
    </xdr:from>
    <xdr:to>
      <xdr:col>5</xdr:col>
      <xdr:colOff>427789</xdr:colOff>
      <xdr:row>30</xdr:row>
      <xdr:rowOff>100703</xdr:rowOff>
    </xdr:to>
    <xdr:grpSp>
      <xdr:nvGrpSpPr>
        <xdr:cNvPr id="979" name="グループ化 978">
          <a:extLst>
            <a:ext uri="{FF2B5EF4-FFF2-40B4-BE49-F238E27FC236}">
              <a16:creationId xmlns:a16="http://schemas.microsoft.com/office/drawing/2014/main" id="{A9FD5D86-BEEE-418E-B2B9-B0F0CC69C992}"/>
            </a:ext>
          </a:extLst>
        </xdr:cNvPr>
        <xdr:cNvGrpSpPr/>
      </xdr:nvGrpSpPr>
      <xdr:grpSpPr>
        <a:xfrm rot="18007725">
          <a:off x="3122745" y="5008237"/>
          <a:ext cx="209984" cy="164714"/>
          <a:chOff x="1456766" y="5311588"/>
          <a:chExt cx="156881" cy="106456"/>
        </a:xfrm>
      </xdr:grpSpPr>
      <xdr:sp macro="" textlink="">
        <xdr:nvSpPr>
          <xdr:cNvPr id="980" name="Line 2970">
            <a:extLst>
              <a:ext uri="{FF2B5EF4-FFF2-40B4-BE49-F238E27FC236}">
                <a16:creationId xmlns:a16="http://schemas.microsoft.com/office/drawing/2014/main" id="{69BC4552-FE56-3EF5-B678-05BAA759A0E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2970">
            <a:extLst>
              <a:ext uri="{FF2B5EF4-FFF2-40B4-BE49-F238E27FC236}">
                <a16:creationId xmlns:a16="http://schemas.microsoft.com/office/drawing/2014/main" id="{36AF6206-DF66-1B8A-CE40-7ED2E3CA4026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2" name="Line 2970">
            <a:extLst>
              <a:ext uri="{FF2B5EF4-FFF2-40B4-BE49-F238E27FC236}">
                <a16:creationId xmlns:a16="http://schemas.microsoft.com/office/drawing/2014/main" id="{2F154A08-714C-1106-3888-05D98259EFE7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3" name="Line 2970">
            <a:extLst>
              <a:ext uri="{FF2B5EF4-FFF2-40B4-BE49-F238E27FC236}">
                <a16:creationId xmlns:a16="http://schemas.microsoft.com/office/drawing/2014/main" id="{DE0ED205-6E5C-9D7B-45EF-A983171BE856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77107</xdr:colOff>
      <xdr:row>29</xdr:row>
      <xdr:rowOff>4539</xdr:rowOff>
    </xdr:from>
    <xdr:to>
      <xdr:col>8</xdr:col>
      <xdr:colOff>64369</xdr:colOff>
      <xdr:row>31</xdr:row>
      <xdr:rowOff>86327</xdr:rowOff>
    </xdr:to>
    <xdr:grpSp>
      <xdr:nvGrpSpPr>
        <xdr:cNvPr id="984" name="グループ化 983">
          <a:extLst>
            <a:ext uri="{FF2B5EF4-FFF2-40B4-BE49-F238E27FC236}">
              <a16:creationId xmlns:a16="http://schemas.microsoft.com/office/drawing/2014/main" id="{94AE1F52-AFD7-4F3B-8D9A-288F53BE1B93}"/>
            </a:ext>
          </a:extLst>
        </xdr:cNvPr>
        <xdr:cNvGrpSpPr/>
      </xdr:nvGrpSpPr>
      <xdr:grpSpPr>
        <a:xfrm>
          <a:off x="4328630" y="4935711"/>
          <a:ext cx="671872" cy="409210"/>
          <a:chOff x="5866579" y="10467260"/>
          <a:chExt cx="690298" cy="421967"/>
        </a:xfrm>
      </xdr:grpSpPr>
      <xdr:grpSp>
        <xdr:nvGrpSpPr>
          <xdr:cNvPr id="985" name="グループ化 984">
            <a:extLst>
              <a:ext uri="{FF2B5EF4-FFF2-40B4-BE49-F238E27FC236}">
                <a16:creationId xmlns:a16="http://schemas.microsoft.com/office/drawing/2014/main" id="{AC90E8E7-D4A7-0986-216C-2E358BD31B41}"/>
              </a:ext>
            </a:extLst>
          </xdr:cNvPr>
          <xdr:cNvGrpSpPr/>
        </xdr:nvGrpSpPr>
        <xdr:grpSpPr>
          <a:xfrm>
            <a:off x="5866579" y="10467260"/>
            <a:ext cx="690298" cy="421967"/>
            <a:chOff x="4238937" y="9821212"/>
            <a:chExt cx="878949" cy="471224"/>
          </a:xfrm>
        </xdr:grpSpPr>
        <xdr:grpSp>
          <xdr:nvGrpSpPr>
            <xdr:cNvPr id="987" name="グループ化 986">
              <a:extLst>
                <a:ext uri="{FF2B5EF4-FFF2-40B4-BE49-F238E27FC236}">
                  <a16:creationId xmlns:a16="http://schemas.microsoft.com/office/drawing/2014/main" id="{C3C701B9-CCC0-C5D3-1E27-EDEE2ED1549C}"/>
                </a:ext>
              </a:extLst>
            </xdr:cNvPr>
            <xdr:cNvGrpSpPr/>
          </xdr:nvGrpSpPr>
          <xdr:grpSpPr>
            <a:xfrm>
              <a:off x="4238937" y="9821212"/>
              <a:ext cx="878949" cy="468938"/>
              <a:chOff x="4085685" y="7161950"/>
              <a:chExt cx="878205" cy="468164"/>
            </a:xfrm>
          </xdr:grpSpPr>
          <xdr:grpSp>
            <xdr:nvGrpSpPr>
              <xdr:cNvPr id="989" name="グループ化 988">
                <a:extLst>
                  <a:ext uri="{FF2B5EF4-FFF2-40B4-BE49-F238E27FC236}">
                    <a16:creationId xmlns:a16="http://schemas.microsoft.com/office/drawing/2014/main" id="{1DC6567C-811C-139D-5EEC-14A2E6CE1AEF}"/>
                  </a:ext>
                </a:extLst>
              </xdr:cNvPr>
              <xdr:cNvGrpSpPr/>
            </xdr:nvGrpSpPr>
            <xdr:grpSpPr>
              <a:xfrm>
                <a:off x="4085685" y="7161950"/>
                <a:ext cx="878205" cy="468164"/>
                <a:chOff x="6211042" y="6542332"/>
                <a:chExt cx="358293" cy="180762"/>
              </a:xfrm>
            </xdr:grpSpPr>
            <xdr:sp macro="" textlink="">
              <xdr:nvSpPr>
                <xdr:cNvPr id="991" name="Text Box 1563">
                  <a:extLst>
                    <a:ext uri="{FF2B5EF4-FFF2-40B4-BE49-F238E27FC236}">
                      <a16:creationId xmlns:a16="http://schemas.microsoft.com/office/drawing/2014/main" id="{5DDA493A-376C-9512-4135-9F22702BDEEC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11042" y="6542332"/>
                  <a:ext cx="358293" cy="180762"/>
                </a:xfrm>
                <a:prstGeom prst="rect">
                  <a:avLst/>
                </a:prstGeom>
                <a:solidFill>
                  <a:srgbClr val="0000FF"/>
                </a:solidFill>
                <a:ln>
                  <a:noFill/>
                </a:ln>
              </xdr:spPr>
              <xdr:txBody>
                <a:bodyPr vertOverflow="overflow" horzOverflow="overflow" wrap="none" lIns="0" tIns="0" rIns="144000" bIns="0" anchor="t" anchorCtr="0" upright="1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ts val="11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　越前</a:t>
                  </a:r>
                  <a:r>
                    <a:rPr lang="ja-JP" altLang="en-US" sz="8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市　</a:t>
                  </a: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鯖江</a:t>
                  </a:r>
                  <a:endParaRPr lang="en-US" altLang="ja-JP" sz="900" b="1" i="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endParaRPr>
                </a:p>
                <a:p>
                  <a:pPr marL="0" marR="0" lvl="0" indent="0" algn="ctr" defTabSz="914400" rtl="0" eaLnBrk="1" fontAlgn="auto" latinLnBrk="0" hangingPunct="1">
                    <a:lnSpc>
                      <a:spcPts val="11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ja-JP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越前</a:t>
                  </a:r>
                  <a:r>
                    <a:rPr lang="ja-JP" altLang="ja-JP" sz="8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市</a:t>
                  </a:r>
                  <a:r>
                    <a:rPr lang="ja-JP" altLang="ja-JP" sz="10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endParaRPr lang="en-US" altLang="ja-JP" sz="900" b="1" i="0" baseline="0">
                    <a:solidFill>
                      <a:schemeClr val="bg1"/>
                    </a:solidFill>
                    <a:effectLst/>
                    <a:latin typeface="HGS創英角ｺﾞｼｯｸUB" panose="020B0900000000000000" pitchFamily="50" charset="-128"/>
                    <a:ea typeface="HGS創英角ｺﾞｼｯｸUB" panose="020B0900000000000000" pitchFamily="50" charset="-128"/>
                    <a:cs typeface="+mn-cs"/>
                  </a:endParaRPr>
                </a:p>
                <a:p>
                  <a:pPr marL="0" marR="0" lvl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HGP創英角ｺﾞｼｯｸUB" panose="020B0900000000000000" pitchFamily="50" charset="-128"/>
                      <a:ea typeface="HGP創英角ｺﾞｼｯｸUB" panose="020B0900000000000000" pitchFamily="50" charset="-128"/>
                      <a:cs typeface="+mn-cs"/>
                    </a:rPr>
                    <a:t>　　</a:t>
                  </a:r>
                  <a:r>
                    <a:rPr lang="ja-JP" altLang="en-US" sz="9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r>
                    <a:rPr lang="ja-JP" altLang="ja-JP" sz="1000" b="1" i="0" baseline="0">
                      <a:solidFill>
                        <a:schemeClr val="bg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　</a:t>
                  </a:r>
                  <a:endParaRPr lang="ja-JP" altLang="ja-JP" sz="800">
                    <a:solidFill>
                      <a:schemeClr val="bg1"/>
                    </a:solidFill>
                    <a:effectLst/>
                  </a:endParaRPr>
                </a:p>
              </xdr:txBody>
            </xdr:sp>
            <xdr:sp macro="" textlink="">
              <xdr:nvSpPr>
                <xdr:cNvPr id="992" name="Line 148">
                  <a:extLst>
                    <a:ext uri="{FF2B5EF4-FFF2-40B4-BE49-F238E27FC236}">
                      <a16:creationId xmlns:a16="http://schemas.microsoft.com/office/drawing/2014/main" id="{C1DF7D25-F9ED-1DC3-A218-E3B58A170E6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5400000">
                  <a:off x="6347066" y="6553389"/>
                  <a:ext cx="32957" cy="258000"/>
                </a:xfrm>
                <a:custGeom>
                  <a:avLst/>
                  <a:gdLst>
                    <a:gd name="connsiteX0" fmla="*/ 0 w 309304"/>
                    <a:gd name="connsiteY0" fmla="*/ 0 h 249905"/>
                    <a:gd name="connsiteX1" fmla="*/ 309304 w 309304"/>
                    <a:gd name="connsiteY1" fmla="*/ 249905 h 249905"/>
                    <a:gd name="connsiteX0" fmla="*/ 0 w 309304"/>
                    <a:gd name="connsiteY0" fmla="*/ 0 h 249905"/>
                    <a:gd name="connsiteX1" fmla="*/ 309304 w 309304"/>
                    <a:gd name="connsiteY1" fmla="*/ 249905 h 249905"/>
                    <a:gd name="connsiteX0" fmla="*/ 0 w 309449"/>
                    <a:gd name="connsiteY0" fmla="*/ 0 h 249905"/>
                    <a:gd name="connsiteX1" fmla="*/ 309304 w 309449"/>
                    <a:gd name="connsiteY1" fmla="*/ 249905 h 249905"/>
                    <a:gd name="connsiteX0" fmla="*/ 0 w 309703"/>
                    <a:gd name="connsiteY0" fmla="*/ 0 h 249905"/>
                    <a:gd name="connsiteX1" fmla="*/ 309304 w 309703"/>
                    <a:gd name="connsiteY1" fmla="*/ 249905 h 249905"/>
                    <a:gd name="connsiteX0" fmla="*/ -1 w 343945"/>
                    <a:gd name="connsiteY0" fmla="*/ 0 h 230816"/>
                    <a:gd name="connsiteX1" fmla="*/ 343665 w 343945"/>
                    <a:gd name="connsiteY1" fmla="*/ 230816 h 230816"/>
                    <a:gd name="connsiteX0" fmla="*/ -1 w 348927"/>
                    <a:gd name="connsiteY0" fmla="*/ 0 h 318347"/>
                    <a:gd name="connsiteX1" fmla="*/ 348658 w 348927"/>
                    <a:gd name="connsiteY1" fmla="*/ 318347 h 318347"/>
                    <a:gd name="connsiteX0" fmla="*/ -1 w 348747"/>
                    <a:gd name="connsiteY0" fmla="*/ 481 h 318828"/>
                    <a:gd name="connsiteX1" fmla="*/ 348658 w 348747"/>
                    <a:gd name="connsiteY1" fmla="*/ 318828 h 318828"/>
                    <a:gd name="connsiteX0" fmla="*/ -1 w 348657"/>
                    <a:gd name="connsiteY0" fmla="*/ 1339 h 319686"/>
                    <a:gd name="connsiteX1" fmla="*/ 348658 w 348657"/>
                    <a:gd name="connsiteY1" fmla="*/ 319686 h 319686"/>
                    <a:gd name="connsiteX0" fmla="*/ 1 w 283815"/>
                    <a:gd name="connsiteY0" fmla="*/ 190502 h 190502"/>
                    <a:gd name="connsiteX1" fmla="*/ 283816 w 283815"/>
                    <a:gd name="connsiteY1" fmla="*/ 112384 h 190502"/>
                    <a:gd name="connsiteX0" fmla="*/ 20666 w 204729"/>
                    <a:gd name="connsiteY0" fmla="*/ 486283 h 486283"/>
                    <a:gd name="connsiteX1" fmla="*/ 204729 w 204729"/>
                    <a:gd name="connsiteY1" fmla="*/ 70054 h 486283"/>
                    <a:gd name="connsiteX0" fmla="*/ -1 w 186412"/>
                    <a:gd name="connsiteY0" fmla="*/ 416486 h 416486"/>
                    <a:gd name="connsiteX1" fmla="*/ 184062 w 186412"/>
                    <a:gd name="connsiteY1" fmla="*/ 257 h 41648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</a:cxnLst>
                  <a:rect l="l" t="t" r="r" b="b"/>
                  <a:pathLst>
                    <a:path w="186412" h="416486">
                      <a:moveTo>
                        <a:pt x="-1" y="416486"/>
                      </a:moveTo>
                      <a:cubicBezTo>
                        <a:pt x="5469" y="406515"/>
                        <a:pt x="210484" y="-11824"/>
                        <a:pt x="184062" y="257"/>
                      </a:cubicBezTo>
                    </a:path>
                  </a:pathLst>
                </a:custGeom>
                <a:noFill/>
                <a:ln w="22225">
                  <a:solidFill>
                    <a:schemeClr val="bg1"/>
                  </a:solidFill>
                  <a:round/>
                  <a:headEnd type="triangle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90" name="Line 148">
                <a:extLst>
                  <a:ext uri="{FF2B5EF4-FFF2-40B4-BE49-F238E27FC236}">
                    <a16:creationId xmlns:a16="http://schemas.microsoft.com/office/drawing/2014/main" id="{357EF078-EB46-8638-00F7-C82C789D686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789302" y="7273848"/>
                <a:ext cx="2602" cy="328855"/>
              </a:xfrm>
              <a:prstGeom prst="line">
                <a:avLst/>
              </a:prstGeom>
              <a:noFill/>
              <a:ln w="44450">
                <a:solidFill>
                  <a:schemeClr val="bg1"/>
                </a:solidFill>
                <a:round/>
                <a:headEnd type="none"/>
                <a:tailEnd type="triangle" w="sm" len="sm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988" name="六角形 1341">
              <a:extLst>
                <a:ext uri="{FF2B5EF4-FFF2-40B4-BE49-F238E27FC236}">
                  <a16:creationId xmlns:a16="http://schemas.microsoft.com/office/drawing/2014/main" id="{5526243C-DC0D-9EE6-36BE-6CF1E6BE1248}"/>
                </a:ext>
              </a:extLst>
            </xdr:cNvPr>
            <xdr:cNvSpPr/>
          </xdr:nvSpPr>
          <xdr:spPr bwMode="auto">
            <a:xfrm>
              <a:off x="4446156" y="10125001"/>
              <a:ext cx="251817" cy="167435"/>
            </a:xfrm>
            <a:custGeom>
              <a:avLst/>
              <a:gdLst>
                <a:gd name="connsiteX0" fmla="*/ 0 w 173793"/>
                <a:gd name="connsiteY0" fmla="*/ 69350 h 138700"/>
                <a:gd name="connsiteX1" fmla="*/ 34675 w 173793"/>
                <a:gd name="connsiteY1" fmla="*/ 0 h 138700"/>
                <a:gd name="connsiteX2" fmla="*/ 139118 w 173793"/>
                <a:gd name="connsiteY2" fmla="*/ 0 h 138700"/>
                <a:gd name="connsiteX3" fmla="*/ 173793 w 173793"/>
                <a:gd name="connsiteY3" fmla="*/ 69350 h 138700"/>
                <a:gd name="connsiteX4" fmla="*/ 139118 w 173793"/>
                <a:gd name="connsiteY4" fmla="*/ 138700 h 138700"/>
                <a:gd name="connsiteX5" fmla="*/ 34675 w 173793"/>
                <a:gd name="connsiteY5" fmla="*/ 138700 h 138700"/>
                <a:gd name="connsiteX6" fmla="*/ 0 w 173793"/>
                <a:gd name="connsiteY6" fmla="*/ 69350 h 138700"/>
                <a:gd name="connsiteX0" fmla="*/ 0 w 175881"/>
                <a:gd name="connsiteY0" fmla="*/ 82719 h 152069"/>
                <a:gd name="connsiteX1" fmla="*/ 34675 w 175881"/>
                <a:gd name="connsiteY1" fmla="*/ 13369 h 152069"/>
                <a:gd name="connsiteX2" fmla="*/ 175881 w 175881"/>
                <a:gd name="connsiteY2" fmla="*/ 0 h 152069"/>
                <a:gd name="connsiteX3" fmla="*/ 173793 w 175881"/>
                <a:gd name="connsiteY3" fmla="*/ 82719 h 152069"/>
                <a:gd name="connsiteX4" fmla="*/ 139118 w 175881"/>
                <a:gd name="connsiteY4" fmla="*/ 152069 h 152069"/>
                <a:gd name="connsiteX5" fmla="*/ 34675 w 175881"/>
                <a:gd name="connsiteY5" fmla="*/ 152069 h 152069"/>
                <a:gd name="connsiteX6" fmla="*/ 0 w 175881"/>
                <a:gd name="connsiteY6" fmla="*/ 82719 h 152069"/>
                <a:gd name="connsiteX0" fmla="*/ 0 w 180414"/>
                <a:gd name="connsiteY0" fmla="*/ 82719 h 152069"/>
                <a:gd name="connsiteX1" fmla="*/ 34675 w 180414"/>
                <a:gd name="connsiteY1" fmla="*/ 13369 h 152069"/>
                <a:gd name="connsiteX2" fmla="*/ 175881 w 180414"/>
                <a:gd name="connsiteY2" fmla="*/ 0 h 152069"/>
                <a:gd name="connsiteX3" fmla="*/ 173793 w 180414"/>
                <a:gd name="connsiteY3" fmla="*/ 82719 h 152069"/>
                <a:gd name="connsiteX4" fmla="*/ 139118 w 180414"/>
                <a:gd name="connsiteY4" fmla="*/ 152069 h 152069"/>
                <a:gd name="connsiteX5" fmla="*/ 34675 w 180414"/>
                <a:gd name="connsiteY5" fmla="*/ 152069 h 152069"/>
                <a:gd name="connsiteX6" fmla="*/ 0 w 180414"/>
                <a:gd name="connsiteY6" fmla="*/ 82719 h 152069"/>
                <a:gd name="connsiteX0" fmla="*/ 0 w 180414"/>
                <a:gd name="connsiteY0" fmla="*/ 82742 h 152092"/>
                <a:gd name="connsiteX1" fmla="*/ 34675 w 180414"/>
                <a:gd name="connsiteY1" fmla="*/ 13392 h 152092"/>
                <a:gd name="connsiteX2" fmla="*/ 175881 w 180414"/>
                <a:gd name="connsiteY2" fmla="*/ 23 h 152092"/>
                <a:gd name="connsiteX3" fmla="*/ 173793 w 180414"/>
                <a:gd name="connsiteY3" fmla="*/ 82742 h 152092"/>
                <a:gd name="connsiteX4" fmla="*/ 139118 w 180414"/>
                <a:gd name="connsiteY4" fmla="*/ 152092 h 152092"/>
                <a:gd name="connsiteX5" fmla="*/ 34675 w 180414"/>
                <a:gd name="connsiteY5" fmla="*/ 152092 h 152092"/>
                <a:gd name="connsiteX6" fmla="*/ 0 w 180414"/>
                <a:gd name="connsiteY6" fmla="*/ 82742 h 152092"/>
                <a:gd name="connsiteX0" fmla="*/ 10443 w 190857"/>
                <a:gd name="connsiteY0" fmla="*/ 84828 h 154178"/>
                <a:gd name="connsiteX1" fmla="*/ 0 w 190857"/>
                <a:gd name="connsiteY1" fmla="*/ 2110 h 154178"/>
                <a:gd name="connsiteX2" fmla="*/ 186324 w 190857"/>
                <a:gd name="connsiteY2" fmla="*/ 2109 h 154178"/>
                <a:gd name="connsiteX3" fmla="*/ 184236 w 190857"/>
                <a:gd name="connsiteY3" fmla="*/ 84828 h 154178"/>
                <a:gd name="connsiteX4" fmla="*/ 149561 w 190857"/>
                <a:gd name="connsiteY4" fmla="*/ 154178 h 154178"/>
                <a:gd name="connsiteX5" fmla="*/ 45118 w 190857"/>
                <a:gd name="connsiteY5" fmla="*/ 154178 h 154178"/>
                <a:gd name="connsiteX6" fmla="*/ 10443 w 190857"/>
                <a:gd name="connsiteY6" fmla="*/ 84828 h 154178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45118 w 190857"/>
                <a:gd name="connsiteY5" fmla="*/ 154178 h 169217"/>
                <a:gd name="connsiteX6" fmla="*/ 10443 w 190857"/>
                <a:gd name="connsiteY6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45118 w 190857"/>
                <a:gd name="connsiteY5" fmla="*/ 154178 h 169217"/>
                <a:gd name="connsiteX6" fmla="*/ 10443 w 190857"/>
                <a:gd name="connsiteY6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90857"/>
                <a:gd name="connsiteY0" fmla="*/ 84828 h 169264"/>
                <a:gd name="connsiteX1" fmla="*/ 0 w 190857"/>
                <a:gd name="connsiteY1" fmla="*/ 2110 h 169264"/>
                <a:gd name="connsiteX2" fmla="*/ 186324 w 190857"/>
                <a:gd name="connsiteY2" fmla="*/ 2109 h 169264"/>
                <a:gd name="connsiteX3" fmla="*/ 184236 w 190857"/>
                <a:gd name="connsiteY3" fmla="*/ 84828 h 169264"/>
                <a:gd name="connsiteX4" fmla="*/ 96088 w 190857"/>
                <a:gd name="connsiteY4" fmla="*/ 169217 h 169264"/>
                <a:gd name="connsiteX5" fmla="*/ 10443 w 190857"/>
                <a:gd name="connsiteY5" fmla="*/ 84828 h 169264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90857"/>
                <a:gd name="connsiteY0" fmla="*/ 84828 h 169217"/>
                <a:gd name="connsiteX1" fmla="*/ 0 w 190857"/>
                <a:gd name="connsiteY1" fmla="*/ 2110 h 169217"/>
                <a:gd name="connsiteX2" fmla="*/ 186324 w 190857"/>
                <a:gd name="connsiteY2" fmla="*/ 2109 h 169217"/>
                <a:gd name="connsiteX3" fmla="*/ 184236 w 190857"/>
                <a:gd name="connsiteY3" fmla="*/ 84828 h 169217"/>
                <a:gd name="connsiteX4" fmla="*/ 96088 w 190857"/>
                <a:gd name="connsiteY4" fmla="*/ 169217 h 169217"/>
                <a:gd name="connsiteX5" fmla="*/ 10443 w 190857"/>
                <a:gd name="connsiteY5" fmla="*/ 84828 h 169217"/>
                <a:gd name="connsiteX0" fmla="*/ 10443 w 189960"/>
                <a:gd name="connsiteY0" fmla="*/ 84828 h 169217"/>
                <a:gd name="connsiteX1" fmla="*/ 0 w 189960"/>
                <a:gd name="connsiteY1" fmla="*/ 2110 h 169217"/>
                <a:gd name="connsiteX2" fmla="*/ 186324 w 189960"/>
                <a:gd name="connsiteY2" fmla="*/ 2109 h 169217"/>
                <a:gd name="connsiteX3" fmla="*/ 179223 w 189960"/>
                <a:gd name="connsiteY3" fmla="*/ 101538 h 169217"/>
                <a:gd name="connsiteX4" fmla="*/ 96088 w 189960"/>
                <a:gd name="connsiteY4" fmla="*/ 169217 h 169217"/>
                <a:gd name="connsiteX5" fmla="*/ 10443 w 189960"/>
                <a:gd name="connsiteY5" fmla="*/ 84828 h 169217"/>
                <a:gd name="connsiteX0" fmla="*/ 10443 w 189960"/>
                <a:gd name="connsiteY0" fmla="*/ 89841 h 169217"/>
                <a:gd name="connsiteX1" fmla="*/ 0 w 189960"/>
                <a:gd name="connsiteY1" fmla="*/ 2110 h 169217"/>
                <a:gd name="connsiteX2" fmla="*/ 186324 w 189960"/>
                <a:gd name="connsiteY2" fmla="*/ 2109 h 169217"/>
                <a:gd name="connsiteX3" fmla="*/ 179223 w 189960"/>
                <a:gd name="connsiteY3" fmla="*/ 101538 h 169217"/>
                <a:gd name="connsiteX4" fmla="*/ 96088 w 189960"/>
                <a:gd name="connsiteY4" fmla="*/ 169217 h 169217"/>
                <a:gd name="connsiteX5" fmla="*/ 10443 w 189960"/>
                <a:gd name="connsiteY5" fmla="*/ 89841 h 169217"/>
                <a:gd name="connsiteX0" fmla="*/ 10443 w 187171"/>
                <a:gd name="connsiteY0" fmla="*/ 88153 h 167529"/>
                <a:gd name="connsiteX1" fmla="*/ 0 w 187171"/>
                <a:gd name="connsiteY1" fmla="*/ 422 h 167529"/>
                <a:gd name="connsiteX2" fmla="*/ 182982 w 187171"/>
                <a:gd name="connsiteY2" fmla="*/ 28829 h 167529"/>
                <a:gd name="connsiteX3" fmla="*/ 179223 w 187171"/>
                <a:gd name="connsiteY3" fmla="*/ 99850 h 167529"/>
                <a:gd name="connsiteX4" fmla="*/ 96088 w 187171"/>
                <a:gd name="connsiteY4" fmla="*/ 167529 h 167529"/>
                <a:gd name="connsiteX5" fmla="*/ 10443 w 187171"/>
                <a:gd name="connsiteY5" fmla="*/ 88153 h 167529"/>
                <a:gd name="connsiteX0" fmla="*/ 7101 w 183829"/>
                <a:gd name="connsiteY0" fmla="*/ 71821 h 151197"/>
                <a:gd name="connsiteX1" fmla="*/ 0 w 183829"/>
                <a:gd name="connsiteY1" fmla="*/ 800 h 151197"/>
                <a:gd name="connsiteX2" fmla="*/ 179640 w 183829"/>
                <a:gd name="connsiteY2" fmla="*/ 12497 h 151197"/>
                <a:gd name="connsiteX3" fmla="*/ 175881 w 183829"/>
                <a:gd name="connsiteY3" fmla="*/ 83518 h 151197"/>
                <a:gd name="connsiteX4" fmla="*/ 92746 w 183829"/>
                <a:gd name="connsiteY4" fmla="*/ 151197 h 151197"/>
                <a:gd name="connsiteX5" fmla="*/ 7101 w 183829"/>
                <a:gd name="connsiteY5" fmla="*/ 71821 h 151197"/>
                <a:gd name="connsiteX0" fmla="*/ 0 w 176728"/>
                <a:gd name="connsiteY0" fmla="*/ 60374 h 139750"/>
                <a:gd name="connsiteX1" fmla="*/ 2926 w 176728"/>
                <a:gd name="connsiteY1" fmla="*/ 2722 h 139750"/>
                <a:gd name="connsiteX2" fmla="*/ 172539 w 176728"/>
                <a:gd name="connsiteY2" fmla="*/ 1050 h 139750"/>
                <a:gd name="connsiteX3" fmla="*/ 168780 w 176728"/>
                <a:gd name="connsiteY3" fmla="*/ 72071 h 139750"/>
                <a:gd name="connsiteX4" fmla="*/ 85645 w 176728"/>
                <a:gd name="connsiteY4" fmla="*/ 139750 h 139750"/>
                <a:gd name="connsiteX5" fmla="*/ 0 w 176728"/>
                <a:gd name="connsiteY5" fmla="*/ 60374 h 139750"/>
                <a:gd name="connsiteX0" fmla="*/ 416 w 177144"/>
                <a:gd name="connsiteY0" fmla="*/ 59696 h 139072"/>
                <a:gd name="connsiteX1" fmla="*/ 0 w 177144"/>
                <a:gd name="connsiteY1" fmla="*/ 3715 h 139072"/>
                <a:gd name="connsiteX2" fmla="*/ 172955 w 177144"/>
                <a:gd name="connsiteY2" fmla="*/ 372 h 139072"/>
                <a:gd name="connsiteX3" fmla="*/ 169196 w 177144"/>
                <a:gd name="connsiteY3" fmla="*/ 71393 h 139072"/>
                <a:gd name="connsiteX4" fmla="*/ 86061 w 177144"/>
                <a:gd name="connsiteY4" fmla="*/ 139072 h 139072"/>
                <a:gd name="connsiteX5" fmla="*/ 416 w 177144"/>
                <a:gd name="connsiteY5" fmla="*/ 59696 h 139072"/>
                <a:gd name="connsiteX0" fmla="*/ 416 w 177144"/>
                <a:gd name="connsiteY0" fmla="*/ 69430 h 148806"/>
                <a:gd name="connsiteX1" fmla="*/ 0 w 177144"/>
                <a:gd name="connsiteY1" fmla="*/ 13449 h 148806"/>
                <a:gd name="connsiteX2" fmla="*/ 172955 w 177144"/>
                <a:gd name="connsiteY2" fmla="*/ 10106 h 148806"/>
                <a:gd name="connsiteX3" fmla="*/ 169196 w 177144"/>
                <a:gd name="connsiteY3" fmla="*/ 81127 h 148806"/>
                <a:gd name="connsiteX4" fmla="*/ 86061 w 177144"/>
                <a:gd name="connsiteY4" fmla="*/ 148806 h 148806"/>
                <a:gd name="connsiteX5" fmla="*/ 416 w 177144"/>
                <a:gd name="connsiteY5" fmla="*/ 69430 h 148806"/>
                <a:gd name="connsiteX0" fmla="*/ 416 w 177144"/>
                <a:gd name="connsiteY0" fmla="*/ 72325 h 151701"/>
                <a:gd name="connsiteX1" fmla="*/ 0 w 177144"/>
                <a:gd name="connsiteY1" fmla="*/ 16344 h 151701"/>
                <a:gd name="connsiteX2" fmla="*/ 172955 w 177144"/>
                <a:gd name="connsiteY2" fmla="*/ 13001 h 151701"/>
                <a:gd name="connsiteX3" fmla="*/ 169196 w 177144"/>
                <a:gd name="connsiteY3" fmla="*/ 84022 h 151701"/>
                <a:gd name="connsiteX4" fmla="*/ 86061 w 177144"/>
                <a:gd name="connsiteY4" fmla="*/ 151701 h 151701"/>
                <a:gd name="connsiteX5" fmla="*/ 416 w 177144"/>
                <a:gd name="connsiteY5" fmla="*/ 72325 h 151701"/>
                <a:gd name="connsiteX0" fmla="*/ 416 w 174813"/>
                <a:gd name="connsiteY0" fmla="*/ 72325 h 151701"/>
                <a:gd name="connsiteX1" fmla="*/ 0 w 174813"/>
                <a:gd name="connsiteY1" fmla="*/ 16344 h 151701"/>
                <a:gd name="connsiteX2" fmla="*/ 172955 w 174813"/>
                <a:gd name="connsiteY2" fmla="*/ 13001 h 151701"/>
                <a:gd name="connsiteX3" fmla="*/ 86061 w 174813"/>
                <a:gd name="connsiteY3" fmla="*/ 151701 h 151701"/>
                <a:gd name="connsiteX4" fmla="*/ 416 w 174813"/>
                <a:gd name="connsiteY4" fmla="*/ 72325 h 151701"/>
                <a:gd name="connsiteX0" fmla="*/ 87970 w 176722"/>
                <a:gd name="connsiteY0" fmla="*/ 151701 h 151703"/>
                <a:gd name="connsiteX1" fmla="*/ 1909 w 176722"/>
                <a:gd name="connsiteY1" fmla="*/ 16344 h 151703"/>
                <a:gd name="connsiteX2" fmla="*/ 174864 w 176722"/>
                <a:gd name="connsiteY2" fmla="*/ 13001 h 151703"/>
                <a:gd name="connsiteX3" fmla="*/ 87970 w 176722"/>
                <a:gd name="connsiteY3" fmla="*/ 151701 h 151703"/>
                <a:gd name="connsiteX0" fmla="*/ 87970 w 177069"/>
                <a:gd name="connsiteY0" fmla="*/ 151701 h 151703"/>
                <a:gd name="connsiteX1" fmla="*/ 1909 w 177069"/>
                <a:gd name="connsiteY1" fmla="*/ 16344 h 151703"/>
                <a:gd name="connsiteX2" fmla="*/ 174864 w 177069"/>
                <a:gd name="connsiteY2" fmla="*/ 13001 h 151703"/>
                <a:gd name="connsiteX3" fmla="*/ 87970 w 177069"/>
                <a:gd name="connsiteY3" fmla="*/ 151701 h 151703"/>
                <a:gd name="connsiteX0" fmla="*/ 87970 w 175565"/>
                <a:gd name="connsiteY0" fmla="*/ 151701 h 151703"/>
                <a:gd name="connsiteX1" fmla="*/ 1909 w 175565"/>
                <a:gd name="connsiteY1" fmla="*/ 16344 h 151703"/>
                <a:gd name="connsiteX2" fmla="*/ 174864 w 175565"/>
                <a:gd name="connsiteY2" fmla="*/ 13001 h 151703"/>
                <a:gd name="connsiteX3" fmla="*/ 87970 w 175565"/>
                <a:gd name="connsiteY3" fmla="*/ 151701 h 151703"/>
                <a:gd name="connsiteX0" fmla="*/ 87970 w 175565"/>
                <a:gd name="connsiteY0" fmla="*/ 159757 h 159759"/>
                <a:gd name="connsiteX1" fmla="*/ 1909 w 175565"/>
                <a:gd name="connsiteY1" fmla="*/ 24400 h 159759"/>
                <a:gd name="connsiteX2" fmla="*/ 174864 w 175565"/>
                <a:gd name="connsiteY2" fmla="*/ 21057 h 159759"/>
                <a:gd name="connsiteX3" fmla="*/ 87970 w 175565"/>
                <a:gd name="connsiteY3" fmla="*/ 159757 h 159759"/>
                <a:gd name="connsiteX0" fmla="*/ 87970 w 175565"/>
                <a:gd name="connsiteY0" fmla="*/ 164747 h 164749"/>
                <a:gd name="connsiteX1" fmla="*/ 1909 w 175565"/>
                <a:gd name="connsiteY1" fmla="*/ 29390 h 164749"/>
                <a:gd name="connsiteX2" fmla="*/ 174864 w 175565"/>
                <a:gd name="connsiteY2" fmla="*/ 26047 h 164749"/>
                <a:gd name="connsiteX3" fmla="*/ 87970 w 175565"/>
                <a:gd name="connsiteY3" fmla="*/ 164747 h 164749"/>
                <a:gd name="connsiteX0" fmla="*/ 83500 w 175634"/>
                <a:gd name="connsiteY0" fmla="*/ 188389 h 188390"/>
                <a:gd name="connsiteX1" fmla="*/ 2020 w 175634"/>
                <a:gd name="connsiteY1" fmla="*/ 29391 h 188390"/>
                <a:gd name="connsiteX2" fmla="*/ 174975 w 175634"/>
                <a:gd name="connsiteY2" fmla="*/ 26048 h 188390"/>
                <a:gd name="connsiteX3" fmla="*/ 83500 w 175634"/>
                <a:gd name="connsiteY3" fmla="*/ 188389 h 188390"/>
                <a:gd name="connsiteX0" fmla="*/ 90959 w 175530"/>
                <a:gd name="connsiteY0" fmla="*/ 190359 h 190360"/>
                <a:gd name="connsiteX1" fmla="*/ 1843 w 175530"/>
                <a:gd name="connsiteY1" fmla="*/ 29391 h 190360"/>
                <a:gd name="connsiteX2" fmla="*/ 174798 w 175530"/>
                <a:gd name="connsiteY2" fmla="*/ 26048 h 190360"/>
                <a:gd name="connsiteX3" fmla="*/ 90959 w 175530"/>
                <a:gd name="connsiteY3" fmla="*/ 190359 h 190360"/>
                <a:gd name="connsiteX0" fmla="*/ 90959 w 175500"/>
                <a:gd name="connsiteY0" fmla="*/ 190359 h 190394"/>
                <a:gd name="connsiteX1" fmla="*/ 1843 w 175500"/>
                <a:gd name="connsiteY1" fmla="*/ 29391 h 190394"/>
                <a:gd name="connsiteX2" fmla="*/ 174798 w 175500"/>
                <a:gd name="connsiteY2" fmla="*/ 26048 h 190394"/>
                <a:gd name="connsiteX3" fmla="*/ 90959 w 175500"/>
                <a:gd name="connsiteY3" fmla="*/ 190359 h 190394"/>
                <a:gd name="connsiteX0" fmla="*/ 90959 w 175500"/>
                <a:gd name="connsiteY0" fmla="*/ 186626 h 186661"/>
                <a:gd name="connsiteX1" fmla="*/ 1843 w 175500"/>
                <a:gd name="connsiteY1" fmla="*/ 33538 h 186661"/>
                <a:gd name="connsiteX2" fmla="*/ 174798 w 175500"/>
                <a:gd name="connsiteY2" fmla="*/ 22315 h 186661"/>
                <a:gd name="connsiteX3" fmla="*/ 90959 w 175500"/>
                <a:gd name="connsiteY3" fmla="*/ 186626 h 186661"/>
                <a:gd name="connsiteX0" fmla="*/ 89465 w 174006"/>
                <a:gd name="connsiteY0" fmla="*/ 189628 h 189663"/>
                <a:gd name="connsiteX1" fmla="*/ 1876 w 174006"/>
                <a:gd name="connsiteY1" fmla="*/ 30103 h 189663"/>
                <a:gd name="connsiteX2" fmla="*/ 173304 w 174006"/>
                <a:gd name="connsiteY2" fmla="*/ 25317 h 189663"/>
                <a:gd name="connsiteX3" fmla="*/ 89465 w 174006"/>
                <a:gd name="connsiteY3" fmla="*/ 189628 h 189663"/>
                <a:gd name="connsiteX0" fmla="*/ 89810 w 174351"/>
                <a:gd name="connsiteY0" fmla="*/ 189628 h 189663"/>
                <a:gd name="connsiteX1" fmla="*/ 2221 w 174351"/>
                <a:gd name="connsiteY1" fmla="*/ 30103 h 189663"/>
                <a:gd name="connsiteX2" fmla="*/ 173649 w 174351"/>
                <a:gd name="connsiteY2" fmla="*/ 25317 h 189663"/>
                <a:gd name="connsiteX3" fmla="*/ 89810 w 174351"/>
                <a:gd name="connsiteY3" fmla="*/ 189628 h 189663"/>
                <a:gd name="connsiteX0" fmla="*/ 89810 w 174351"/>
                <a:gd name="connsiteY0" fmla="*/ 188831 h 188866"/>
                <a:gd name="connsiteX1" fmla="*/ 2221 w 174351"/>
                <a:gd name="connsiteY1" fmla="*/ 29306 h 188866"/>
                <a:gd name="connsiteX2" fmla="*/ 173649 w 174351"/>
                <a:gd name="connsiteY2" fmla="*/ 24520 h 188866"/>
                <a:gd name="connsiteX3" fmla="*/ 89810 w 174351"/>
                <a:gd name="connsiteY3" fmla="*/ 188831 h 188866"/>
                <a:gd name="connsiteX0" fmla="*/ 89810 w 177377"/>
                <a:gd name="connsiteY0" fmla="*/ 185750 h 185787"/>
                <a:gd name="connsiteX1" fmla="*/ 2221 w 177377"/>
                <a:gd name="connsiteY1" fmla="*/ 26225 h 185787"/>
                <a:gd name="connsiteX2" fmla="*/ 176703 w 177377"/>
                <a:gd name="connsiteY2" fmla="*/ 27875 h 185787"/>
                <a:gd name="connsiteX3" fmla="*/ 89810 w 177377"/>
                <a:gd name="connsiteY3" fmla="*/ 185750 h 185787"/>
                <a:gd name="connsiteX0" fmla="*/ 89928 w 177495"/>
                <a:gd name="connsiteY0" fmla="*/ 185750 h 185788"/>
                <a:gd name="connsiteX1" fmla="*/ 2339 w 177495"/>
                <a:gd name="connsiteY1" fmla="*/ 26225 h 185788"/>
                <a:gd name="connsiteX2" fmla="*/ 176821 w 177495"/>
                <a:gd name="connsiteY2" fmla="*/ 27875 h 185788"/>
                <a:gd name="connsiteX3" fmla="*/ 89928 w 177495"/>
                <a:gd name="connsiteY3" fmla="*/ 185750 h 185788"/>
                <a:gd name="connsiteX0" fmla="*/ 91413 w 178980"/>
                <a:gd name="connsiteY0" fmla="*/ 182395 h 182433"/>
                <a:gd name="connsiteX1" fmla="*/ 2297 w 178980"/>
                <a:gd name="connsiteY1" fmla="*/ 29307 h 182433"/>
                <a:gd name="connsiteX2" fmla="*/ 178306 w 178980"/>
                <a:gd name="connsiteY2" fmla="*/ 24520 h 182433"/>
                <a:gd name="connsiteX3" fmla="*/ 91413 w 178980"/>
                <a:gd name="connsiteY3" fmla="*/ 182395 h 182433"/>
                <a:gd name="connsiteX0" fmla="*/ 90123 w 177690"/>
                <a:gd name="connsiteY0" fmla="*/ 182395 h 182433"/>
                <a:gd name="connsiteX1" fmla="*/ 1007 w 177690"/>
                <a:gd name="connsiteY1" fmla="*/ 29307 h 182433"/>
                <a:gd name="connsiteX2" fmla="*/ 177016 w 177690"/>
                <a:gd name="connsiteY2" fmla="*/ 24520 h 182433"/>
                <a:gd name="connsiteX3" fmla="*/ 90123 w 177690"/>
                <a:gd name="connsiteY3" fmla="*/ 182395 h 182433"/>
                <a:gd name="connsiteX0" fmla="*/ 90409 w 177976"/>
                <a:gd name="connsiteY0" fmla="*/ 182395 h 182433"/>
                <a:gd name="connsiteX1" fmla="*/ 1293 w 177976"/>
                <a:gd name="connsiteY1" fmla="*/ 29307 h 182433"/>
                <a:gd name="connsiteX2" fmla="*/ 177302 w 177976"/>
                <a:gd name="connsiteY2" fmla="*/ 24520 h 182433"/>
                <a:gd name="connsiteX3" fmla="*/ 90409 w 177976"/>
                <a:gd name="connsiteY3" fmla="*/ 182395 h 182433"/>
                <a:gd name="connsiteX0" fmla="*/ 90409 w 177306"/>
                <a:gd name="connsiteY0" fmla="*/ 182395 h 182436"/>
                <a:gd name="connsiteX1" fmla="*/ 1293 w 177306"/>
                <a:gd name="connsiteY1" fmla="*/ 29307 h 182436"/>
                <a:gd name="connsiteX2" fmla="*/ 177302 w 177306"/>
                <a:gd name="connsiteY2" fmla="*/ 24520 h 182436"/>
                <a:gd name="connsiteX3" fmla="*/ 90409 w 177306"/>
                <a:gd name="connsiteY3" fmla="*/ 182395 h 18243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77306" h="182436">
                  <a:moveTo>
                    <a:pt x="90409" y="182395"/>
                  </a:moveTo>
                  <a:cubicBezTo>
                    <a:pt x="57002" y="172225"/>
                    <a:pt x="-10135" y="78172"/>
                    <a:pt x="1293" y="29307"/>
                  </a:cubicBezTo>
                  <a:cubicBezTo>
                    <a:pt x="22833" y="-10188"/>
                    <a:pt x="131760" y="-7734"/>
                    <a:pt x="177302" y="24520"/>
                  </a:cubicBezTo>
                  <a:cubicBezTo>
                    <a:pt x="177902" y="118351"/>
                    <a:pt x="116110" y="184328"/>
                    <a:pt x="90409" y="182395"/>
                  </a:cubicBez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22225" cap="flat" cmpd="dbl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0" tIns="0" rIns="0" bIns="0" rtlCol="0" anchor="t" anchorCtr="0" upright="1"/>
            <a:lstStyle/>
            <a:p>
              <a:pPr algn="ctr"/>
              <a:r>
                <a:rPr kumimoji="1" lang="en-US" altLang="ja-JP" sz="700" b="1">
                  <a:solidFill>
                    <a:schemeClr val="bg1"/>
                  </a:solidFill>
                  <a:latin typeface="+mj-ea"/>
                  <a:ea typeface="+mj-ea"/>
                </a:rPr>
                <a:t>476</a:t>
              </a:r>
              <a:endParaRPr kumimoji="1" lang="ja-JP" altLang="en-US" sz="7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sp macro="" textlink="">
        <xdr:nvSpPr>
          <xdr:cNvPr id="986" name="六角形 1341">
            <a:extLst>
              <a:ext uri="{FF2B5EF4-FFF2-40B4-BE49-F238E27FC236}">
                <a16:creationId xmlns:a16="http://schemas.microsoft.com/office/drawing/2014/main" id="{61FCB080-2A5F-3899-F07E-90C00941F8CD}"/>
              </a:ext>
            </a:extLst>
          </xdr:cNvPr>
          <xdr:cNvSpPr/>
        </xdr:nvSpPr>
        <xdr:spPr bwMode="auto">
          <a:xfrm>
            <a:off x="6325418" y="10678705"/>
            <a:ext cx="197769" cy="149933"/>
          </a:xfrm>
          <a:custGeom>
            <a:avLst/>
            <a:gdLst>
              <a:gd name="connsiteX0" fmla="*/ 0 w 173793"/>
              <a:gd name="connsiteY0" fmla="*/ 69350 h 138700"/>
              <a:gd name="connsiteX1" fmla="*/ 34675 w 173793"/>
              <a:gd name="connsiteY1" fmla="*/ 0 h 138700"/>
              <a:gd name="connsiteX2" fmla="*/ 139118 w 173793"/>
              <a:gd name="connsiteY2" fmla="*/ 0 h 138700"/>
              <a:gd name="connsiteX3" fmla="*/ 173793 w 173793"/>
              <a:gd name="connsiteY3" fmla="*/ 69350 h 138700"/>
              <a:gd name="connsiteX4" fmla="*/ 139118 w 173793"/>
              <a:gd name="connsiteY4" fmla="*/ 138700 h 138700"/>
              <a:gd name="connsiteX5" fmla="*/ 34675 w 173793"/>
              <a:gd name="connsiteY5" fmla="*/ 138700 h 138700"/>
              <a:gd name="connsiteX6" fmla="*/ 0 w 173793"/>
              <a:gd name="connsiteY6" fmla="*/ 69350 h 138700"/>
              <a:gd name="connsiteX0" fmla="*/ 0 w 175881"/>
              <a:gd name="connsiteY0" fmla="*/ 82719 h 152069"/>
              <a:gd name="connsiteX1" fmla="*/ 34675 w 175881"/>
              <a:gd name="connsiteY1" fmla="*/ 13369 h 152069"/>
              <a:gd name="connsiteX2" fmla="*/ 175881 w 175881"/>
              <a:gd name="connsiteY2" fmla="*/ 0 h 152069"/>
              <a:gd name="connsiteX3" fmla="*/ 173793 w 175881"/>
              <a:gd name="connsiteY3" fmla="*/ 82719 h 152069"/>
              <a:gd name="connsiteX4" fmla="*/ 139118 w 175881"/>
              <a:gd name="connsiteY4" fmla="*/ 152069 h 152069"/>
              <a:gd name="connsiteX5" fmla="*/ 34675 w 175881"/>
              <a:gd name="connsiteY5" fmla="*/ 152069 h 152069"/>
              <a:gd name="connsiteX6" fmla="*/ 0 w 175881"/>
              <a:gd name="connsiteY6" fmla="*/ 82719 h 152069"/>
              <a:gd name="connsiteX0" fmla="*/ 0 w 180414"/>
              <a:gd name="connsiteY0" fmla="*/ 82719 h 152069"/>
              <a:gd name="connsiteX1" fmla="*/ 34675 w 180414"/>
              <a:gd name="connsiteY1" fmla="*/ 13369 h 152069"/>
              <a:gd name="connsiteX2" fmla="*/ 175881 w 180414"/>
              <a:gd name="connsiteY2" fmla="*/ 0 h 152069"/>
              <a:gd name="connsiteX3" fmla="*/ 173793 w 180414"/>
              <a:gd name="connsiteY3" fmla="*/ 82719 h 152069"/>
              <a:gd name="connsiteX4" fmla="*/ 139118 w 180414"/>
              <a:gd name="connsiteY4" fmla="*/ 152069 h 152069"/>
              <a:gd name="connsiteX5" fmla="*/ 34675 w 180414"/>
              <a:gd name="connsiteY5" fmla="*/ 152069 h 152069"/>
              <a:gd name="connsiteX6" fmla="*/ 0 w 180414"/>
              <a:gd name="connsiteY6" fmla="*/ 82719 h 152069"/>
              <a:gd name="connsiteX0" fmla="*/ 0 w 180414"/>
              <a:gd name="connsiteY0" fmla="*/ 82742 h 152092"/>
              <a:gd name="connsiteX1" fmla="*/ 34675 w 180414"/>
              <a:gd name="connsiteY1" fmla="*/ 13392 h 152092"/>
              <a:gd name="connsiteX2" fmla="*/ 175881 w 180414"/>
              <a:gd name="connsiteY2" fmla="*/ 23 h 152092"/>
              <a:gd name="connsiteX3" fmla="*/ 173793 w 180414"/>
              <a:gd name="connsiteY3" fmla="*/ 82742 h 152092"/>
              <a:gd name="connsiteX4" fmla="*/ 139118 w 180414"/>
              <a:gd name="connsiteY4" fmla="*/ 152092 h 152092"/>
              <a:gd name="connsiteX5" fmla="*/ 34675 w 180414"/>
              <a:gd name="connsiteY5" fmla="*/ 152092 h 152092"/>
              <a:gd name="connsiteX6" fmla="*/ 0 w 180414"/>
              <a:gd name="connsiteY6" fmla="*/ 82742 h 152092"/>
              <a:gd name="connsiteX0" fmla="*/ 10443 w 190857"/>
              <a:gd name="connsiteY0" fmla="*/ 84828 h 154178"/>
              <a:gd name="connsiteX1" fmla="*/ 0 w 190857"/>
              <a:gd name="connsiteY1" fmla="*/ 2110 h 154178"/>
              <a:gd name="connsiteX2" fmla="*/ 186324 w 190857"/>
              <a:gd name="connsiteY2" fmla="*/ 2109 h 154178"/>
              <a:gd name="connsiteX3" fmla="*/ 184236 w 190857"/>
              <a:gd name="connsiteY3" fmla="*/ 84828 h 154178"/>
              <a:gd name="connsiteX4" fmla="*/ 149561 w 190857"/>
              <a:gd name="connsiteY4" fmla="*/ 154178 h 154178"/>
              <a:gd name="connsiteX5" fmla="*/ 45118 w 190857"/>
              <a:gd name="connsiteY5" fmla="*/ 154178 h 154178"/>
              <a:gd name="connsiteX6" fmla="*/ 10443 w 190857"/>
              <a:gd name="connsiteY6" fmla="*/ 84828 h 154178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45118 w 190857"/>
              <a:gd name="connsiteY5" fmla="*/ 154178 h 169217"/>
              <a:gd name="connsiteX6" fmla="*/ 10443 w 190857"/>
              <a:gd name="connsiteY6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64"/>
              <a:gd name="connsiteX1" fmla="*/ 0 w 190857"/>
              <a:gd name="connsiteY1" fmla="*/ 2110 h 169264"/>
              <a:gd name="connsiteX2" fmla="*/ 186324 w 190857"/>
              <a:gd name="connsiteY2" fmla="*/ 2109 h 169264"/>
              <a:gd name="connsiteX3" fmla="*/ 184236 w 190857"/>
              <a:gd name="connsiteY3" fmla="*/ 84828 h 169264"/>
              <a:gd name="connsiteX4" fmla="*/ 96088 w 190857"/>
              <a:gd name="connsiteY4" fmla="*/ 169217 h 169264"/>
              <a:gd name="connsiteX5" fmla="*/ 10443 w 190857"/>
              <a:gd name="connsiteY5" fmla="*/ 84828 h 169264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90857"/>
              <a:gd name="connsiteY0" fmla="*/ 84828 h 169217"/>
              <a:gd name="connsiteX1" fmla="*/ 0 w 190857"/>
              <a:gd name="connsiteY1" fmla="*/ 2110 h 169217"/>
              <a:gd name="connsiteX2" fmla="*/ 186324 w 190857"/>
              <a:gd name="connsiteY2" fmla="*/ 2109 h 169217"/>
              <a:gd name="connsiteX3" fmla="*/ 184236 w 190857"/>
              <a:gd name="connsiteY3" fmla="*/ 84828 h 169217"/>
              <a:gd name="connsiteX4" fmla="*/ 96088 w 190857"/>
              <a:gd name="connsiteY4" fmla="*/ 169217 h 169217"/>
              <a:gd name="connsiteX5" fmla="*/ 10443 w 190857"/>
              <a:gd name="connsiteY5" fmla="*/ 84828 h 169217"/>
              <a:gd name="connsiteX0" fmla="*/ 10443 w 189960"/>
              <a:gd name="connsiteY0" fmla="*/ 84828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4828 h 169217"/>
              <a:gd name="connsiteX0" fmla="*/ 10443 w 189960"/>
              <a:gd name="connsiteY0" fmla="*/ 89841 h 169217"/>
              <a:gd name="connsiteX1" fmla="*/ 0 w 189960"/>
              <a:gd name="connsiteY1" fmla="*/ 2110 h 169217"/>
              <a:gd name="connsiteX2" fmla="*/ 186324 w 189960"/>
              <a:gd name="connsiteY2" fmla="*/ 2109 h 169217"/>
              <a:gd name="connsiteX3" fmla="*/ 179223 w 189960"/>
              <a:gd name="connsiteY3" fmla="*/ 101538 h 169217"/>
              <a:gd name="connsiteX4" fmla="*/ 96088 w 189960"/>
              <a:gd name="connsiteY4" fmla="*/ 169217 h 169217"/>
              <a:gd name="connsiteX5" fmla="*/ 10443 w 189960"/>
              <a:gd name="connsiteY5" fmla="*/ 89841 h 169217"/>
              <a:gd name="connsiteX0" fmla="*/ 10443 w 187171"/>
              <a:gd name="connsiteY0" fmla="*/ 88153 h 167529"/>
              <a:gd name="connsiteX1" fmla="*/ 0 w 187171"/>
              <a:gd name="connsiteY1" fmla="*/ 422 h 167529"/>
              <a:gd name="connsiteX2" fmla="*/ 182982 w 187171"/>
              <a:gd name="connsiteY2" fmla="*/ 28829 h 167529"/>
              <a:gd name="connsiteX3" fmla="*/ 179223 w 187171"/>
              <a:gd name="connsiteY3" fmla="*/ 99850 h 167529"/>
              <a:gd name="connsiteX4" fmla="*/ 96088 w 187171"/>
              <a:gd name="connsiteY4" fmla="*/ 167529 h 167529"/>
              <a:gd name="connsiteX5" fmla="*/ 10443 w 187171"/>
              <a:gd name="connsiteY5" fmla="*/ 88153 h 167529"/>
              <a:gd name="connsiteX0" fmla="*/ 7101 w 183829"/>
              <a:gd name="connsiteY0" fmla="*/ 71821 h 151197"/>
              <a:gd name="connsiteX1" fmla="*/ 0 w 183829"/>
              <a:gd name="connsiteY1" fmla="*/ 800 h 151197"/>
              <a:gd name="connsiteX2" fmla="*/ 179640 w 183829"/>
              <a:gd name="connsiteY2" fmla="*/ 12497 h 151197"/>
              <a:gd name="connsiteX3" fmla="*/ 175881 w 183829"/>
              <a:gd name="connsiteY3" fmla="*/ 83518 h 151197"/>
              <a:gd name="connsiteX4" fmla="*/ 92746 w 183829"/>
              <a:gd name="connsiteY4" fmla="*/ 151197 h 151197"/>
              <a:gd name="connsiteX5" fmla="*/ 7101 w 183829"/>
              <a:gd name="connsiteY5" fmla="*/ 71821 h 151197"/>
              <a:gd name="connsiteX0" fmla="*/ 0 w 176728"/>
              <a:gd name="connsiteY0" fmla="*/ 60374 h 139750"/>
              <a:gd name="connsiteX1" fmla="*/ 2926 w 176728"/>
              <a:gd name="connsiteY1" fmla="*/ 2722 h 139750"/>
              <a:gd name="connsiteX2" fmla="*/ 172539 w 176728"/>
              <a:gd name="connsiteY2" fmla="*/ 1050 h 139750"/>
              <a:gd name="connsiteX3" fmla="*/ 168780 w 176728"/>
              <a:gd name="connsiteY3" fmla="*/ 72071 h 139750"/>
              <a:gd name="connsiteX4" fmla="*/ 85645 w 176728"/>
              <a:gd name="connsiteY4" fmla="*/ 139750 h 139750"/>
              <a:gd name="connsiteX5" fmla="*/ 0 w 176728"/>
              <a:gd name="connsiteY5" fmla="*/ 60374 h 139750"/>
              <a:gd name="connsiteX0" fmla="*/ 416 w 177144"/>
              <a:gd name="connsiteY0" fmla="*/ 59696 h 139072"/>
              <a:gd name="connsiteX1" fmla="*/ 0 w 177144"/>
              <a:gd name="connsiteY1" fmla="*/ 3715 h 139072"/>
              <a:gd name="connsiteX2" fmla="*/ 172955 w 177144"/>
              <a:gd name="connsiteY2" fmla="*/ 372 h 139072"/>
              <a:gd name="connsiteX3" fmla="*/ 169196 w 177144"/>
              <a:gd name="connsiteY3" fmla="*/ 71393 h 139072"/>
              <a:gd name="connsiteX4" fmla="*/ 86061 w 177144"/>
              <a:gd name="connsiteY4" fmla="*/ 139072 h 139072"/>
              <a:gd name="connsiteX5" fmla="*/ 416 w 177144"/>
              <a:gd name="connsiteY5" fmla="*/ 59696 h 139072"/>
              <a:gd name="connsiteX0" fmla="*/ 416 w 177144"/>
              <a:gd name="connsiteY0" fmla="*/ 69430 h 148806"/>
              <a:gd name="connsiteX1" fmla="*/ 0 w 177144"/>
              <a:gd name="connsiteY1" fmla="*/ 13449 h 148806"/>
              <a:gd name="connsiteX2" fmla="*/ 172955 w 177144"/>
              <a:gd name="connsiteY2" fmla="*/ 10106 h 148806"/>
              <a:gd name="connsiteX3" fmla="*/ 169196 w 177144"/>
              <a:gd name="connsiteY3" fmla="*/ 81127 h 148806"/>
              <a:gd name="connsiteX4" fmla="*/ 86061 w 177144"/>
              <a:gd name="connsiteY4" fmla="*/ 148806 h 148806"/>
              <a:gd name="connsiteX5" fmla="*/ 416 w 177144"/>
              <a:gd name="connsiteY5" fmla="*/ 69430 h 148806"/>
              <a:gd name="connsiteX0" fmla="*/ 416 w 177144"/>
              <a:gd name="connsiteY0" fmla="*/ 72325 h 151701"/>
              <a:gd name="connsiteX1" fmla="*/ 0 w 177144"/>
              <a:gd name="connsiteY1" fmla="*/ 16344 h 151701"/>
              <a:gd name="connsiteX2" fmla="*/ 172955 w 177144"/>
              <a:gd name="connsiteY2" fmla="*/ 13001 h 151701"/>
              <a:gd name="connsiteX3" fmla="*/ 169196 w 177144"/>
              <a:gd name="connsiteY3" fmla="*/ 84022 h 151701"/>
              <a:gd name="connsiteX4" fmla="*/ 86061 w 177144"/>
              <a:gd name="connsiteY4" fmla="*/ 151701 h 151701"/>
              <a:gd name="connsiteX5" fmla="*/ 416 w 177144"/>
              <a:gd name="connsiteY5" fmla="*/ 72325 h 151701"/>
              <a:gd name="connsiteX0" fmla="*/ 416 w 174813"/>
              <a:gd name="connsiteY0" fmla="*/ 72325 h 151701"/>
              <a:gd name="connsiteX1" fmla="*/ 0 w 174813"/>
              <a:gd name="connsiteY1" fmla="*/ 16344 h 151701"/>
              <a:gd name="connsiteX2" fmla="*/ 172955 w 174813"/>
              <a:gd name="connsiteY2" fmla="*/ 13001 h 151701"/>
              <a:gd name="connsiteX3" fmla="*/ 86061 w 174813"/>
              <a:gd name="connsiteY3" fmla="*/ 151701 h 151701"/>
              <a:gd name="connsiteX4" fmla="*/ 416 w 174813"/>
              <a:gd name="connsiteY4" fmla="*/ 72325 h 151701"/>
              <a:gd name="connsiteX0" fmla="*/ 87970 w 176722"/>
              <a:gd name="connsiteY0" fmla="*/ 151701 h 151703"/>
              <a:gd name="connsiteX1" fmla="*/ 1909 w 176722"/>
              <a:gd name="connsiteY1" fmla="*/ 16344 h 151703"/>
              <a:gd name="connsiteX2" fmla="*/ 174864 w 176722"/>
              <a:gd name="connsiteY2" fmla="*/ 13001 h 151703"/>
              <a:gd name="connsiteX3" fmla="*/ 87970 w 176722"/>
              <a:gd name="connsiteY3" fmla="*/ 151701 h 151703"/>
              <a:gd name="connsiteX0" fmla="*/ 87970 w 177069"/>
              <a:gd name="connsiteY0" fmla="*/ 151701 h 151703"/>
              <a:gd name="connsiteX1" fmla="*/ 1909 w 177069"/>
              <a:gd name="connsiteY1" fmla="*/ 16344 h 151703"/>
              <a:gd name="connsiteX2" fmla="*/ 174864 w 177069"/>
              <a:gd name="connsiteY2" fmla="*/ 13001 h 151703"/>
              <a:gd name="connsiteX3" fmla="*/ 87970 w 177069"/>
              <a:gd name="connsiteY3" fmla="*/ 151701 h 151703"/>
              <a:gd name="connsiteX0" fmla="*/ 87970 w 175565"/>
              <a:gd name="connsiteY0" fmla="*/ 151701 h 151703"/>
              <a:gd name="connsiteX1" fmla="*/ 1909 w 175565"/>
              <a:gd name="connsiteY1" fmla="*/ 16344 h 151703"/>
              <a:gd name="connsiteX2" fmla="*/ 174864 w 175565"/>
              <a:gd name="connsiteY2" fmla="*/ 13001 h 151703"/>
              <a:gd name="connsiteX3" fmla="*/ 87970 w 175565"/>
              <a:gd name="connsiteY3" fmla="*/ 151701 h 151703"/>
              <a:gd name="connsiteX0" fmla="*/ 87970 w 175565"/>
              <a:gd name="connsiteY0" fmla="*/ 159757 h 159759"/>
              <a:gd name="connsiteX1" fmla="*/ 1909 w 175565"/>
              <a:gd name="connsiteY1" fmla="*/ 24400 h 159759"/>
              <a:gd name="connsiteX2" fmla="*/ 174864 w 175565"/>
              <a:gd name="connsiteY2" fmla="*/ 21057 h 159759"/>
              <a:gd name="connsiteX3" fmla="*/ 87970 w 175565"/>
              <a:gd name="connsiteY3" fmla="*/ 159757 h 159759"/>
              <a:gd name="connsiteX0" fmla="*/ 87970 w 175565"/>
              <a:gd name="connsiteY0" fmla="*/ 164747 h 164749"/>
              <a:gd name="connsiteX1" fmla="*/ 1909 w 175565"/>
              <a:gd name="connsiteY1" fmla="*/ 29390 h 164749"/>
              <a:gd name="connsiteX2" fmla="*/ 174864 w 175565"/>
              <a:gd name="connsiteY2" fmla="*/ 26047 h 164749"/>
              <a:gd name="connsiteX3" fmla="*/ 87970 w 175565"/>
              <a:gd name="connsiteY3" fmla="*/ 164747 h 164749"/>
              <a:gd name="connsiteX0" fmla="*/ 83500 w 175634"/>
              <a:gd name="connsiteY0" fmla="*/ 188389 h 188390"/>
              <a:gd name="connsiteX1" fmla="*/ 2020 w 175634"/>
              <a:gd name="connsiteY1" fmla="*/ 29391 h 188390"/>
              <a:gd name="connsiteX2" fmla="*/ 174975 w 175634"/>
              <a:gd name="connsiteY2" fmla="*/ 26048 h 188390"/>
              <a:gd name="connsiteX3" fmla="*/ 83500 w 175634"/>
              <a:gd name="connsiteY3" fmla="*/ 188389 h 188390"/>
              <a:gd name="connsiteX0" fmla="*/ 90959 w 175530"/>
              <a:gd name="connsiteY0" fmla="*/ 190359 h 190360"/>
              <a:gd name="connsiteX1" fmla="*/ 1843 w 175530"/>
              <a:gd name="connsiteY1" fmla="*/ 29391 h 190360"/>
              <a:gd name="connsiteX2" fmla="*/ 174798 w 175530"/>
              <a:gd name="connsiteY2" fmla="*/ 26048 h 190360"/>
              <a:gd name="connsiteX3" fmla="*/ 90959 w 175530"/>
              <a:gd name="connsiteY3" fmla="*/ 190359 h 190360"/>
              <a:gd name="connsiteX0" fmla="*/ 90959 w 175500"/>
              <a:gd name="connsiteY0" fmla="*/ 190359 h 190394"/>
              <a:gd name="connsiteX1" fmla="*/ 1843 w 175500"/>
              <a:gd name="connsiteY1" fmla="*/ 29391 h 190394"/>
              <a:gd name="connsiteX2" fmla="*/ 174798 w 175500"/>
              <a:gd name="connsiteY2" fmla="*/ 26048 h 190394"/>
              <a:gd name="connsiteX3" fmla="*/ 90959 w 175500"/>
              <a:gd name="connsiteY3" fmla="*/ 190359 h 190394"/>
              <a:gd name="connsiteX0" fmla="*/ 90959 w 175500"/>
              <a:gd name="connsiteY0" fmla="*/ 186626 h 186661"/>
              <a:gd name="connsiteX1" fmla="*/ 1843 w 175500"/>
              <a:gd name="connsiteY1" fmla="*/ 33538 h 186661"/>
              <a:gd name="connsiteX2" fmla="*/ 174798 w 175500"/>
              <a:gd name="connsiteY2" fmla="*/ 22315 h 186661"/>
              <a:gd name="connsiteX3" fmla="*/ 90959 w 175500"/>
              <a:gd name="connsiteY3" fmla="*/ 186626 h 186661"/>
              <a:gd name="connsiteX0" fmla="*/ 89465 w 174006"/>
              <a:gd name="connsiteY0" fmla="*/ 189628 h 189663"/>
              <a:gd name="connsiteX1" fmla="*/ 1876 w 174006"/>
              <a:gd name="connsiteY1" fmla="*/ 30103 h 189663"/>
              <a:gd name="connsiteX2" fmla="*/ 173304 w 174006"/>
              <a:gd name="connsiteY2" fmla="*/ 25317 h 189663"/>
              <a:gd name="connsiteX3" fmla="*/ 89465 w 174006"/>
              <a:gd name="connsiteY3" fmla="*/ 189628 h 189663"/>
              <a:gd name="connsiteX0" fmla="*/ 89810 w 174351"/>
              <a:gd name="connsiteY0" fmla="*/ 189628 h 189663"/>
              <a:gd name="connsiteX1" fmla="*/ 2221 w 174351"/>
              <a:gd name="connsiteY1" fmla="*/ 30103 h 189663"/>
              <a:gd name="connsiteX2" fmla="*/ 173649 w 174351"/>
              <a:gd name="connsiteY2" fmla="*/ 25317 h 189663"/>
              <a:gd name="connsiteX3" fmla="*/ 89810 w 174351"/>
              <a:gd name="connsiteY3" fmla="*/ 189628 h 189663"/>
              <a:gd name="connsiteX0" fmla="*/ 89810 w 174351"/>
              <a:gd name="connsiteY0" fmla="*/ 188831 h 188866"/>
              <a:gd name="connsiteX1" fmla="*/ 2221 w 174351"/>
              <a:gd name="connsiteY1" fmla="*/ 29306 h 188866"/>
              <a:gd name="connsiteX2" fmla="*/ 173649 w 174351"/>
              <a:gd name="connsiteY2" fmla="*/ 24520 h 188866"/>
              <a:gd name="connsiteX3" fmla="*/ 89810 w 174351"/>
              <a:gd name="connsiteY3" fmla="*/ 188831 h 188866"/>
              <a:gd name="connsiteX0" fmla="*/ 89810 w 177377"/>
              <a:gd name="connsiteY0" fmla="*/ 185750 h 185787"/>
              <a:gd name="connsiteX1" fmla="*/ 2221 w 177377"/>
              <a:gd name="connsiteY1" fmla="*/ 26225 h 185787"/>
              <a:gd name="connsiteX2" fmla="*/ 176703 w 177377"/>
              <a:gd name="connsiteY2" fmla="*/ 27875 h 185787"/>
              <a:gd name="connsiteX3" fmla="*/ 89810 w 177377"/>
              <a:gd name="connsiteY3" fmla="*/ 185750 h 185787"/>
              <a:gd name="connsiteX0" fmla="*/ 89928 w 177495"/>
              <a:gd name="connsiteY0" fmla="*/ 185750 h 185788"/>
              <a:gd name="connsiteX1" fmla="*/ 2339 w 177495"/>
              <a:gd name="connsiteY1" fmla="*/ 26225 h 185788"/>
              <a:gd name="connsiteX2" fmla="*/ 176821 w 177495"/>
              <a:gd name="connsiteY2" fmla="*/ 27875 h 185788"/>
              <a:gd name="connsiteX3" fmla="*/ 89928 w 177495"/>
              <a:gd name="connsiteY3" fmla="*/ 185750 h 185788"/>
              <a:gd name="connsiteX0" fmla="*/ 91413 w 178980"/>
              <a:gd name="connsiteY0" fmla="*/ 182395 h 182433"/>
              <a:gd name="connsiteX1" fmla="*/ 2297 w 178980"/>
              <a:gd name="connsiteY1" fmla="*/ 29307 h 182433"/>
              <a:gd name="connsiteX2" fmla="*/ 178306 w 178980"/>
              <a:gd name="connsiteY2" fmla="*/ 24520 h 182433"/>
              <a:gd name="connsiteX3" fmla="*/ 91413 w 178980"/>
              <a:gd name="connsiteY3" fmla="*/ 182395 h 182433"/>
              <a:gd name="connsiteX0" fmla="*/ 90123 w 177690"/>
              <a:gd name="connsiteY0" fmla="*/ 182395 h 182433"/>
              <a:gd name="connsiteX1" fmla="*/ 1007 w 177690"/>
              <a:gd name="connsiteY1" fmla="*/ 29307 h 182433"/>
              <a:gd name="connsiteX2" fmla="*/ 177016 w 177690"/>
              <a:gd name="connsiteY2" fmla="*/ 24520 h 182433"/>
              <a:gd name="connsiteX3" fmla="*/ 90123 w 177690"/>
              <a:gd name="connsiteY3" fmla="*/ 182395 h 182433"/>
              <a:gd name="connsiteX0" fmla="*/ 90409 w 177976"/>
              <a:gd name="connsiteY0" fmla="*/ 182395 h 182433"/>
              <a:gd name="connsiteX1" fmla="*/ 1293 w 177976"/>
              <a:gd name="connsiteY1" fmla="*/ 29307 h 182433"/>
              <a:gd name="connsiteX2" fmla="*/ 177302 w 177976"/>
              <a:gd name="connsiteY2" fmla="*/ 24520 h 182433"/>
              <a:gd name="connsiteX3" fmla="*/ 90409 w 177976"/>
              <a:gd name="connsiteY3" fmla="*/ 182395 h 182433"/>
              <a:gd name="connsiteX0" fmla="*/ 90409 w 177306"/>
              <a:gd name="connsiteY0" fmla="*/ 182395 h 182436"/>
              <a:gd name="connsiteX1" fmla="*/ 1293 w 177306"/>
              <a:gd name="connsiteY1" fmla="*/ 29307 h 182436"/>
              <a:gd name="connsiteX2" fmla="*/ 177302 w 177306"/>
              <a:gd name="connsiteY2" fmla="*/ 24520 h 182436"/>
              <a:gd name="connsiteX3" fmla="*/ 90409 w 177306"/>
              <a:gd name="connsiteY3" fmla="*/ 182395 h 1824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306" h="182436">
                <a:moveTo>
                  <a:pt x="90409" y="182395"/>
                </a:moveTo>
                <a:cubicBezTo>
                  <a:pt x="57002" y="172225"/>
                  <a:pt x="-10135" y="78172"/>
                  <a:pt x="1293" y="29307"/>
                </a:cubicBezTo>
                <a:cubicBezTo>
                  <a:pt x="22833" y="-10188"/>
                  <a:pt x="131760" y="-7734"/>
                  <a:pt x="177302" y="24520"/>
                </a:cubicBezTo>
                <a:cubicBezTo>
                  <a:pt x="177902" y="118351"/>
                  <a:pt x="116110" y="184328"/>
                  <a:pt x="90409" y="182395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22225" cap="flat" cmpd="dbl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t" anchorCtr="0" upright="1"/>
          <a:lstStyle/>
          <a:p>
            <a:pPr algn="ctr"/>
            <a:r>
              <a:rPr kumimoji="1" lang="en-US" altLang="ja-JP" sz="700" b="1">
                <a:solidFill>
                  <a:schemeClr val="bg1"/>
                </a:solidFill>
                <a:latin typeface="+mj-ea"/>
                <a:ea typeface="+mj-ea"/>
              </a:rPr>
              <a:t>417</a:t>
            </a:r>
            <a:endParaRPr kumimoji="1" lang="ja-JP" altLang="en-US" sz="7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7</xdr:col>
      <xdr:colOff>322447</xdr:colOff>
      <xdr:row>27</xdr:row>
      <xdr:rowOff>4992</xdr:rowOff>
    </xdr:from>
    <xdr:to>
      <xdr:col>8</xdr:col>
      <xdr:colOff>90825</xdr:colOff>
      <xdr:row>27</xdr:row>
      <xdr:rowOff>86180</xdr:rowOff>
    </xdr:to>
    <xdr:sp macro="" textlink="">
      <xdr:nvSpPr>
        <xdr:cNvPr id="993" name="Text Box 1664">
          <a:extLst>
            <a:ext uri="{FF2B5EF4-FFF2-40B4-BE49-F238E27FC236}">
              <a16:creationId xmlns:a16="http://schemas.microsoft.com/office/drawing/2014/main" id="{66970ABB-582E-4AD2-BDCC-45CE0EE8F2FD}"/>
            </a:ext>
          </a:extLst>
        </xdr:cNvPr>
        <xdr:cNvSpPr txBox="1">
          <a:spLocks noChangeArrowheads="1"/>
        </xdr:cNvSpPr>
      </xdr:nvSpPr>
      <xdr:spPr bwMode="auto">
        <a:xfrm>
          <a:off x="4583297" y="4583342"/>
          <a:ext cx="454178" cy="81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0" tIns="0" rIns="0" bIns="0" anchor="b" anchorCtr="0" upright="1"/>
        <a:lstStyle/>
        <a:p>
          <a:pPr algn="r" rtl="0">
            <a:lnSpc>
              <a:spcPts val="9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376468</xdr:colOff>
      <xdr:row>26</xdr:row>
      <xdr:rowOff>72575</xdr:rowOff>
    </xdr:from>
    <xdr:ext cx="308893" cy="144082"/>
    <xdr:sp macro="" textlink="">
      <xdr:nvSpPr>
        <xdr:cNvPr id="994" name="Text Box 1620">
          <a:extLst>
            <a:ext uri="{FF2B5EF4-FFF2-40B4-BE49-F238E27FC236}">
              <a16:creationId xmlns:a16="http://schemas.microsoft.com/office/drawing/2014/main" id="{903CD12E-A61B-4180-86FF-6B8DF536EB13}"/>
            </a:ext>
          </a:extLst>
        </xdr:cNvPr>
        <xdr:cNvSpPr txBox="1">
          <a:spLocks noChangeArrowheads="1"/>
        </xdr:cNvSpPr>
      </xdr:nvSpPr>
      <xdr:spPr bwMode="auto">
        <a:xfrm>
          <a:off x="4637318" y="4473125"/>
          <a:ext cx="308893" cy="1440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7</xdr:col>
      <xdr:colOff>371926</xdr:colOff>
      <xdr:row>25</xdr:row>
      <xdr:rowOff>18139</xdr:rowOff>
    </xdr:from>
    <xdr:to>
      <xdr:col>7</xdr:col>
      <xdr:colOff>571497</xdr:colOff>
      <xdr:row>26</xdr:row>
      <xdr:rowOff>36283</xdr:rowOff>
    </xdr:to>
    <xdr:sp macro="" textlink="">
      <xdr:nvSpPr>
        <xdr:cNvPr id="995" name="六角形 994">
          <a:extLst>
            <a:ext uri="{FF2B5EF4-FFF2-40B4-BE49-F238E27FC236}">
              <a16:creationId xmlns:a16="http://schemas.microsoft.com/office/drawing/2014/main" id="{90545BDA-A3CA-4CA2-8887-5E174DE87EA9}"/>
            </a:ext>
          </a:extLst>
        </xdr:cNvPr>
        <xdr:cNvSpPr/>
      </xdr:nvSpPr>
      <xdr:spPr bwMode="auto">
        <a:xfrm>
          <a:off x="4632776" y="4253589"/>
          <a:ext cx="199571" cy="183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273187</xdr:colOff>
      <xdr:row>28</xdr:row>
      <xdr:rowOff>144211</xdr:rowOff>
    </xdr:from>
    <xdr:to>
      <xdr:col>10</xdr:col>
      <xdr:colOff>549518</xdr:colOff>
      <xdr:row>30</xdr:row>
      <xdr:rowOff>28496</xdr:rowOff>
    </xdr:to>
    <xdr:grpSp>
      <xdr:nvGrpSpPr>
        <xdr:cNvPr id="996" name="Group 6672">
          <a:extLst>
            <a:ext uri="{FF2B5EF4-FFF2-40B4-BE49-F238E27FC236}">
              <a16:creationId xmlns:a16="http://schemas.microsoft.com/office/drawing/2014/main" id="{7138BDAC-4040-44E0-A56D-11491E77B06F}"/>
            </a:ext>
          </a:extLst>
        </xdr:cNvPr>
        <xdr:cNvGrpSpPr>
          <a:grpSpLocks/>
        </xdr:cNvGrpSpPr>
      </xdr:nvGrpSpPr>
      <xdr:grpSpPr bwMode="auto">
        <a:xfrm>
          <a:off x="6578539" y="4896789"/>
          <a:ext cx="276331" cy="226590"/>
          <a:chOff x="536" y="110"/>
          <a:chExt cx="46" cy="44"/>
        </a:xfrm>
      </xdr:grpSpPr>
      <xdr:pic>
        <xdr:nvPicPr>
          <xdr:cNvPr id="997" name="Picture 6673" descr="route2">
            <a:extLst>
              <a:ext uri="{FF2B5EF4-FFF2-40B4-BE49-F238E27FC236}">
                <a16:creationId xmlns:a16="http://schemas.microsoft.com/office/drawing/2014/main" id="{C74F248A-BA48-D364-59C8-BFFFFBE1C6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8" name="Text Box 6674">
            <a:extLst>
              <a:ext uri="{FF2B5EF4-FFF2-40B4-BE49-F238E27FC236}">
                <a16:creationId xmlns:a16="http://schemas.microsoft.com/office/drawing/2014/main" id="{6DE3C920-7F8A-9EC7-4B60-AA02E55953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>
    <xdr:from>
      <xdr:col>5</xdr:col>
      <xdr:colOff>153459</xdr:colOff>
      <xdr:row>36</xdr:row>
      <xdr:rowOff>31752</xdr:rowOff>
    </xdr:from>
    <xdr:to>
      <xdr:col>5</xdr:col>
      <xdr:colOff>306789</xdr:colOff>
      <xdr:row>37</xdr:row>
      <xdr:rowOff>8505</xdr:rowOff>
    </xdr:to>
    <xdr:sp macro="" textlink="">
      <xdr:nvSpPr>
        <xdr:cNvPr id="999" name="六角形 998">
          <a:extLst>
            <a:ext uri="{FF2B5EF4-FFF2-40B4-BE49-F238E27FC236}">
              <a16:creationId xmlns:a16="http://schemas.microsoft.com/office/drawing/2014/main" id="{E9D529F9-21B2-4C81-BC11-8158F9EC077D}"/>
            </a:ext>
          </a:extLst>
        </xdr:cNvPr>
        <xdr:cNvSpPr/>
      </xdr:nvSpPr>
      <xdr:spPr bwMode="auto">
        <a:xfrm>
          <a:off x="3042709" y="6159502"/>
          <a:ext cx="153330" cy="14185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</a:p>
      </xdr:txBody>
    </xdr:sp>
    <xdr:clientData/>
  </xdr:twoCellAnchor>
  <xdr:twoCellAnchor>
    <xdr:from>
      <xdr:col>5</xdr:col>
      <xdr:colOff>456898</xdr:colOff>
      <xdr:row>36</xdr:row>
      <xdr:rowOff>79898</xdr:rowOff>
    </xdr:from>
    <xdr:to>
      <xdr:col>5</xdr:col>
      <xdr:colOff>610228</xdr:colOff>
      <xdr:row>37</xdr:row>
      <xdr:rowOff>56651</xdr:rowOff>
    </xdr:to>
    <xdr:sp macro="" textlink="">
      <xdr:nvSpPr>
        <xdr:cNvPr id="1000" name="六角形 999">
          <a:extLst>
            <a:ext uri="{FF2B5EF4-FFF2-40B4-BE49-F238E27FC236}">
              <a16:creationId xmlns:a16="http://schemas.microsoft.com/office/drawing/2014/main" id="{10CA113F-3B0D-45F8-B3EE-719A0FB62A52}"/>
            </a:ext>
          </a:extLst>
        </xdr:cNvPr>
        <xdr:cNvSpPr/>
      </xdr:nvSpPr>
      <xdr:spPr bwMode="auto">
        <a:xfrm>
          <a:off x="3346148" y="6207648"/>
          <a:ext cx="153330" cy="14185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</a:p>
      </xdr:txBody>
    </xdr:sp>
    <xdr:clientData/>
  </xdr:twoCellAnchor>
  <xdr:twoCellAnchor>
    <xdr:from>
      <xdr:col>8</xdr:col>
      <xdr:colOff>570391</xdr:colOff>
      <xdr:row>37</xdr:row>
      <xdr:rowOff>149519</xdr:rowOff>
    </xdr:from>
    <xdr:to>
      <xdr:col>8</xdr:col>
      <xdr:colOff>679301</xdr:colOff>
      <xdr:row>38</xdr:row>
      <xdr:rowOff>125522</xdr:rowOff>
    </xdr:to>
    <xdr:sp macro="" textlink="">
      <xdr:nvSpPr>
        <xdr:cNvPr id="1001" name="Line 141">
          <a:extLst>
            <a:ext uri="{FF2B5EF4-FFF2-40B4-BE49-F238E27FC236}">
              <a16:creationId xmlns:a16="http://schemas.microsoft.com/office/drawing/2014/main" id="{1D4C149D-995A-406B-9D0D-8485BCCA5640}"/>
            </a:ext>
          </a:extLst>
        </xdr:cNvPr>
        <xdr:cNvSpPr>
          <a:spLocks noChangeShapeType="1"/>
        </xdr:cNvSpPr>
      </xdr:nvSpPr>
      <xdr:spPr bwMode="auto">
        <a:xfrm>
          <a:off x="5517041" y="6442369"/>
          <a:ext cx="108910" cy="1284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430104</xdr:colOff>
      <xdr:row>38</xdr:row>
      <xdr:rowOff>27690</xdr:rowOff>
    </xdr:from>
    <xdr:to>
      <xdr:col>8</xdr:col>
      <xdr:colOff>577774</xdr:colOff>
      <xdr:row>38</xdr:row>
      <xdr:rowOff>155056</xdr:rowOff>
    </xdr:to>
    <xdr:sp macro="" textlink="">
      <xdr:nvSpPr>
        <xdr:cNvPr id="1002" name="六角形 1001">
          <a:extLst>
            <a:ext uri="{FF2B5EF4-FFF2-40B4-BE49-F238E27FC236}">
              <a16:creationId xmlns:a16="http://schemas.microsoft.com/office/drawing/2014/main" id="{1D6F9EB7-CE96-4C29-844B-8EB75111A018}"/>
            </a:ext>
          </a:extLst>
        </xdr:cNvPr>
        <xdr:cNvSpPr/>
      </xdr:nvSpPr>
      <xdr:spPr bwMode="auto">
        <a:xfrm>
          <a:off x="5376754" y="6472940"/>
          <a:ext cx="147670" cy="12736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 </a:t>
          </a:r>
        </a:p>
      </xdr:txBody>
    </xdr:sp>
    <xdr:clientData/>
  </xdr:twoCellAnchor>
  <xdr:twoCellAnchor>
    <xdr:from>
      <xdr:col>8</xdr:col>
      <xdr:colOff>81224</xdr:colOff>
      <xdr:row>38</xdr:row>
      <xdr:rowOff>71988</xdr:rowOff>
    </xdr:from>
    <xdr:to>
      <xdr:col>8</xdr:col>
      <xdr:colOff>330688</xdr:colOff>
      <xdr:row>39</xdr:row>
      <xdr:rowOff>48307</xdr:rowOff>
    </xdr:to>
    <xdr:sp macro="" textlink="">
      <xdr:nvSpPr>
        <xdr:cNvPr id="1003" name="Text Box 1563">
          <a:extLst>
            <a:ext uri="{FF2B5EF4-FFF2-40B4-BE49-F238E27FC236}">
              <a16:creationId xmlns:a16="http://schemas.microsoft.com/office/drawing/2014/main" id="{B6250589-0DFA-4EDA-ABD2-B8F880B38EFD}"/>
            </a:ext>
          </a:extLst>
        </xdr:cNvPr>
        <xdr:cNvSpPr txBox="1">
          <a:spLocks noChangeArrowheads="1"/>
        </xdr:cNvSpPr>
      </xdr:nvSpPr>
      <xdr:spPr bwMode="auto">
        <a:xfrm>
          <a:off x="5027874" y="6517238"/>
          <a:ext cx="249464" cy="141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oneCellAnchor>
    <xdr:from>
      <xdr:col>7</xdr:col>
      <xdr:colOff>218019</xdr:colOff>
      <xdr:row>35</xdr:row>
      <xdr:rowOff>7384</xdr:rowOff>
    </xdr:from>
    <xdr:ext cx="324970" cy="63971"/>
    <xdr:sp macro="" textlink="">
      <xdr:nvSpPr>
        <xdr:cNvPr id="1004" name="Text Box 1664">
          <a:extLst>
            <a:ext uri="{FF2B5EF4-FFF2-40B4-BE49-F238E27FC236}">
              <a16:creationId xmlns:a16="http://schemas.microsoft.com/office/drawing/2014/main" id="{35B30A91-469B-4308-BD02-E44F1B8D10E3}"/>
            </a:ext>
          </a:extLst>
        </xdr:cNvPr>
        <xdr:cNvSpPr txBox="1">
          <a:spLocks noChangeArrowheads="1"/>
        </xdr:cNvSpPr>
      </xdr:nvSpPr>
      <xdr:spPr bwMode="auto">
        <a:xfrm>
          <a:off x="4478869" y="5957334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0.2+0.3+0+1.7+3.4</a:t>
          </a:r>
        </a:p>
      </xdr:txBody>
    </xdr:sp>
    <xdr:clientData/>
  </xdr:oneCellAnchor>
  <xdr:twoCellAnchor>
    <xdr:from>
      <xdr:col>7</xdr:col>
      <xdr:colOff>9230</xdr:colOff>
      <xdr:row>35</xdr:row>
      <xdr:rowOff>64431</xdr:rowOff>
    </xdr:from>
    <xdr:to>
      <xdr:col>7</xdr:col>
      <xdr:colOff>149520</xdr:colOff>
      <xdr:row>36</xdr:row>
      <xdr:rowOff>3691</xdr:rowOff>
    </xdr:to>
    <xdr:sp macro="" textlink="">
      <xdr:nvSpPr>
        <xdr:cNvPr id="1005" name="六角形 1004">
          <a:extLst>
            <a:ext uri="{FF2B5EF4-FFF2-40B4-BE49-F238E27FC236}">
              <a16:creationId xmlns:a16="http://schemas.microsoft.com/office/drawing/2014/main" id="{F13E08D7-C449-44E6-9CDA-866C49A7E909}"/>
            </a:ext>
          </a:extLst>
        </xdr:cNvPr>
        <xdr:cNvSpPr/>
      </xdr:nvSpPr>
      <xdr:spPr bwMode="auto">
        <a:xfrm>
          <a:off x="4270080" y="6014381"/>
          <a:ext cx="140290" cy="117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156910</xdr:colOff>
      <xdr:row>35</xdr:row>
      <xdr:rowOff>68302</xdr:rowOff>
    </xdr:from>
    <xdr:to>
      <xdr:col>7</xdr:col>
      <xdr:colOff>297200</xdr:colOff>
      <xdr:row>36</xdr:row>
      <xdr:rowOff>7562</xdr:rowOff>
    </xdr:to>
    <xdr:sp macro="" textlink="">
      <xdr:nvSpPr>
        <xdr:cNvPr id="1006" name="六角形 1005">
          <a:extLst>
            <a:ext uri="{FF2B5EF4-FFF2-40B4-BE49-F238E27FC236}">
              <a16:creationId xmlns:a16="http://schemas.microsoft.com/office/drawing/2014/main" id="{3D70007F-BA4B-44C8-9AC8-58F2B3B3F265}"/>
            </a:ext>
          </a:extLst>
        </xdr:cNvPr>
        <xdr:cNvSpPr/>
      </xdr:nvSpPr>
      <xdr:spPr bwMode="auto">
        <a:xfrm>
          <a:off x="4417760" y="6018252"/>
          <a:ext cx="140290" cy="117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306434</xdr:colOff>
      <xdr:row>35</xdr:row>
      <xdr:rowOff>64610</xdr:rowOff>
    </xdr:from>
    <xdr:to>
      <xdr:col>7</xdr:col>
      <xdr:colOff>446724</xdr:colOff>
      <xdr:row>36</xdr:row>
      <xdr:rowOff>3870</xdr:rowOff>
    </xdr:to>
    <xdr:sp macro="" textlink="">
      <xdr:nvSpPr>
        <xdr:cNvPr id="1007" name="六角形 1006">
          <a:extLst>
            <a:ext uri="{FF2B5EF4-FFF2-40B4-BE49-F238E27FC236}">
              <a16:creationId xmlns:a16="http://schemas.microsoft.com/office/drawing/2014/main" id="{CE5ED9E9-98F9-4265-BE9A-5FAC1726A3B5}"/>
            </a:ext>
          </a:extLst>
        </xdr:cNvPr>
        <xdr:cNvSpPr/>
      </xdr:nvSpPr>
      <xdr:spPr bwMode="auto">
        <a:xfrm>
          <a:off x="4567284" y="6014560"/>
          <a:ext cx="140290" cy="117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450415</xdr:colOff>
      <xdr:row>35</xdr:row>
      <xdr:rowOff>62764</xdr:rowOff>
    </xdr:from>
    <xdr:to>
      <xdr:col>7</xdr:col>
      <xdr:colOff>590705</xdr:colOff>
      <xdr:row>36</xdr:row>
      <xdr:rowOff>2024</xdr:rowOff>
    </xdr:to>
    <xdr:sp macro="" textlink="">
      <xdr:nvSpPr>
        <xdr:cNvPr id="1008" name="六角形 1007">
          <a:extLst>
            <a:ext uri="{FF2B5EF4-FFF2-40B4-BE49-F238E27FC236}">
              <a16:creationId xmlns:a16="http://schemas.microsoft.com/office/drawing/2014/main" id="{EF0705FF-CC9D-4707-AB29-A18889E8AAF4}"/>
            </a:ext>
          </a:extLst>
        </xdr:cNvPr>
        <xdr:cNvSpPr/>
      </xdr:nvSpPr>
      <xdr:spPr bwMode="auto">
        <a:xfrm>
          <a:off x="4711265" y="6012714"/>
          <a:ext cx="140290" cy="117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611005</xdr:colOff>
      <xdr:row>35</xdr:row>
      <xdr:rowOff>64603</xdr:rowOff>
    </xdr:from>
    <xdr:to>
      <xdr:col>8</xdr:col>
      <xdr:colOff>46150</xdr:colOff>
      <xdr:row>36</xdr:row>
      <xdr:rowOff>3863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EFFC435A-3B79-4E49-AA09-83005703C31D}"/>
            </a:ext>
          </a:extLst>
        </xdr:cNvPr>
        <xdr:cNvSpPr/>
      </xdr:nvSpPr>
      <xdr:spPr bwMode="auto">
        <a:xfrm>
          <a:off x="4871855" y="6014553"/>
          <a:ext cx="120945" cy="1170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2432</xdr:colOff>
      <xdr:row>33</xdr:row>
      <xdr:rowOff>31967</xdr:rowOff>
    </xdr:from>
    <xdr:to>
      <xdr:col>9</xdr:col>
      <xdr:colOff>141710</xdr:colOff>
      <xdr:row>33</xdr:row>
      <xdr:rowOff>148436</xdr:rowOff>
    </xdr:to>
    <xdr:sp macro="" textlink="">
      <xdr:nvSpPr>
        <xdr:cNvPr id="1010" name="六角形 1009">
          <a:extLst>
            <a:ext uri="{FF2B5EF4-FFF2-40B4-BE49-F238E27FC236}">
              <a16:creationId xmlns:a16="http://schemas.microsoft.com/office/drawing/2014/main" id="{EB586707-9F2F-4F4E-82DE-2509D62D8954}"/>
            </a:ext>
          </a:extLst>
        </xdr:cNvPr>
        <xdr:cNvSpPr/>
      </xdr:nvSpPr>
      <xdr:spPr bwMode="auto">
        <a:xfrm>
          <a:off x="5634882" y="5639017"/>
          <a:ext cx="139278" cy="1164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33295</xdr:colOff>
      <xdr:row>35</xdr:row>
      <xdr:rowOff>101335</xdr:rowOff>
    </xdr:from>
    <xdr:to>
      <xdr:col>9</xdr:col>
      <xdr:colOff>175599</xdr:colOff>
      <xdr:row>36</xdr:row>
      <xdr:rowOff>39811</xdr:rowOff>
    </xdr:to>
    <xdr:sp macro="" textlink="">
      <xdr:nvSpPr>
        <xdr:cNvPr id="1011" name="六角形 1010">
          <a:extLst>
            <a:ext uri="{FF2B5EF4-FFF2-40B4-BE49-F238E27FC236}">
              <a16:creationId xmlns:a16="http://schemas.microsoft.com/office/drawing/2014/main" id="{277A6A68-C654-4CBD-8B4F-D8CF18F13759}"/>
            </a:ext>
          </a:extLst>
        </xdr:cNvPr>
        <xdr:cNvSpPr/>
      </xdr:nvSpPr>
      <xdr:spPr bwMode="auto">
        <a:xfrm>
          <a:off x="5665745" y="6051285"/>
          <a:ext cx="142304" cy="1162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190269</xdr:colOff>
      <xdr:row>35</xdr:row>
      <xdr:rowOff>99399</xdr:rowOff>
    </xdr:from>
    <xdr:to>
      <xdr:col>9</xdr:col>
      <xdr:colOff>330559</xdr:colOff>
      <xdr:row>36</xdr:row>
      <xdr:rowOff>37147</xdr:rowOff>
    </xdr:to>
    <xdr:sp macro="" textlink="">
      <xdr:nvSpPr>
        <xdr:cNvPr id="1012" name="六角形 1011">
          <a:extLst>
            <a:ext uri="{FF2B5EF4-FFF2-40B4-BE49-F238E27FC236}">
              <a16:creationId xmlns:a16="http://schemas.microsoft.com/office/drawing/2014/main" id="{67F50AA7-5FB4-45FC-AA82-AEAFDC4CA31A}"/>
            </a:ext>
          </a:extLst>
        </xdr:cNvPr>
        <xdr:cNvSpPr/>
      </xdr:nvSpPr>
      <xdr:spPr bwMode="auto">
        <a:xfrm>
          <a:off x="5822719" y="6049349"/>
          <a:ext cx="140290" cy="1155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6645</xdr:colOff>
      <xdr:row>35</xdr:row>
      <xdr:rowOff>151</xdr:rowOff>
    </xdr:from>
    <xdr:ext cx="333361" cy="96060"/>
    <xdr:sp macro="" textlink="">
      <xdr:nvSpPr>
        <xdr:cNvPr id="1013" name="Text Box 1664">
          <a:extLst>
            <a:ext uri="{FF2B5EF4-FFF2-40B4-BE49-F238E27FC236}">
              <a16:creationId xmlns:a16="http://schemas.microsoft.com/office/drawing/2014/main" id="{0C3457DA-83C7-4CEB-AAAC-36CD0CB99C35}"/>
            </a:ext>
          </a:extLst>
        </xdr:cNvPr>
        <xdr:cNvSpPr txBox="1">
          <a:spLocks noChangeArrowheads="1"/>
        </xdr:cNvSpPr>
      </xdr:nvSpPr>
      <xdr:spPr bwMode="auto">
        <a:xfrm>
          <a:off x="5639095" y="5950101"/>
          <a:ext cx="333361" cy="96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0.4+2.7</a:t>
          </a:r>
        </a:p>
      </xdr:txBody>
    </xdr:sp>
    <xdr:clientData/>
  </xdr:oneCellAnchor>
  <xdr:twoCellAnchor editAs="oneCell">
    <xdr:from>
      <xdr:col>9</xdr:col>
      <xdr:colOff>35710</xdr:colOff>
      <xdr:row>36</xdr:row>
      <xdr:rowOff>143613</xdr:rowOff>
    </xdr:from>
    <xdr:to>
      <xdr:col>9</xdr:col>
      <xdr:colOff>320061</xdr:colOff>
      <xdr:row>38</xdr:row>
      <xdr:rowOff>27051</xdr:rowOff>
    </xdr:to>
    <xdr:grpSp>
      <xdr:nvGrpSpPr>
        <xdr:cNvPr id="1014" name="Group 6672">
          <a:extLst>
            <a:ext uri="{FF2B5EF4-FFF2-40B4-BE49-F238E27FC236}">
              <a16:creationId xmlns:a16="http://schemas.microsoft.com/office/drawing/2014/main" id="{C1AED1B1-46D6-4467-96D9-948838ED5994}"/>
            </a:ext>
          </a:extLst>
        </xdr:cNvPr>
        <xdr:cNvGrpSpPr>
          <a:grpSpLocks/>
        </xdr:cNvGrpSpPr>
      </xdr:nvGrpSpPr>
      <xdr:grpSpPr bwMode="auto">
        <a:xfrm>
          <a:off x="5656452" y="6265410"/>
          <a:ext cx="284351" cy="200938"/>
          <a:chOff x="534" y="110"/>
          <a:chExt cx="48" cy="44"/>
        </a:xfrm>
      </xdr:grpSpPr>
      <xdr:pic>
        <xdr:nvPicPr>
          <xdr:cNvPr id="1015" name="Picture 6673" descr="route2">
            <a:extLst>
              <a:ext uri="{FF2B5EF4-FFF2-40B4-BE49-F238E27FC236}">
                <a16:creationId xmlns:a16="http://schemas.microsoft.com/office/drawing/2014/main" id="{1DAB859F-4014-A4A5-8D15-9344CB237E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6" name="Text Box 6674">
            <a:extLst>
              <a:ext uri="{FF2B5EF4-FFF2-40B4-BE49-F238E27FC236}">
                <a16:creationId xmlns:a16="http://schemas.microsoft.com/office/drawing/2014/main" id="{2CD551C7-79B2-2461-3942-8BB1DFC9EA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8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162336</xdr:colOff>
      <xdr:row>38</xdr:row>
      <xdr:rowOff>31443</xdr:rowOff>
    </xdr:from>
    <xdr:to>
      <xdr:col>10</xdr:col>
      <xdr:colOff>120010</xdr:colOff>
      <xdr:row>40</xdr:row>
      <xdr:rowOff>72410</xdr:rowOff>
    </xdr:to>
    <xdr:sp macro="" textlink="">
      <xdr:nvSpPr>
        <xdr:cNvPr id="1017" name="Text Box 190">
          <a:extLst>
            <a:ext uri="{FF2B5EF4-FFF2-40B4-BE49-F238E27FC236}">
              <a16:creationId xmlns:a16="http://schemas.microsoft.com/office/drawing/2014/main" id="{E8C6595B-996E-4F58-A662-AC3DD38C9B7D}"/>
            </a:ext>
          </a:extLst>
        </xdr:cNvPr>
        <xdr:cNvSpPr txBox="1">
          <a:spLocks noChangeArrowheads="1"/>
        </xdr:cNvSpPr>
      </xdr:nvSpPr>
      <xdr:spPr bwMode="auto">
        <a:xfrm>
          <a:off x="5794786" y="6476693"/>
          <a:ext cx="643474" cy="3711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今庄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サイクリング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93783</xdr:colOff>
      <xdr:row>39</xdr:row>
      <xdr:rowOff>134327</xdr:rowOff>
    </xdr:from>
    <xdr:to>
      <xdr:col>9</xdr:col>
      <xdr:colOff>264583</xdr:colOff>
      <xdr:row>40</xdr:row>
      <xdr:rowOff>161310</xdr:rowOff>
    </xdr:to>
    <xdr:sp macro="" textlink="">
      <xdr:nvSpPr>
        <xdr:cNvPr id="1018" name="Freeform 701">
          <a:extLst>
            <a:ext uri="{FF2B5EF4-FFF2-40B4-BE49-F238E27FC236}">
              <a16:creationId xmlns:a16="http://schemas.microsoft.com/office/drawing/2014/main" id="{D4E4F85D-D3B7-4AA9-98A2-DF8733DCA6AB}"/>
            </a:ext>
          </a:extLst>
        </xdr:cNvPr>
        <xdr:cNvSpPr>
          <a:spLocks/>
        </xdr:cNvSpPr>
      </xdr:nvSpPr>
      <xdr:spPr bwMode="auto">
        <a:xfrm flipH="1">
          <a:off x="5726233" y="6744677"/>
          <a:ext cx="170800" cy="192083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28174</xdr:colOff>
      <xdr:row>39</xdr:row>
      <xdr:rowOff>142430</xdr:rowOff>
    </xdr:from>
    <xdr:to>
      <xdr:col>9</xdr:col>
      <xdr:colOff>175177</xdr:colOff>
      <xdr:row>40</xdr:row>
      <xdr:rowOff>120801</xdr:rowOff>
    </xdr:to>
    <xdr:sp macro="" textlink="">
      <xdr:nvSpPr>
        <xdr:cNvPr id="1019" name="AutoShape 693">
          <a:extLst>
            <a:ext uri="{FF2B5EF4-FFF2-40B4-BE49-F238E27FC236}">
              <a16:creationId xmlns:a16="http://schemas.microsoft.com/office/drawing/2014/main" id="{F9005CF8-A6CD-470E-8E8E-39D70DA77A88}"/>
            </a:ext>
          </a:extLst>
        </xdr:cNvPr>
        <xdr:cNvSpPr>
          <a:spLocks noChangeArrowheads="1"/>
        </xdr:cNvSpPr>
      </xdr:nvSpPr>
      <xdr:spPr bwMode="auto">
        <a:xfrm>
          <a:off x="5660624" y="6752780"/>
          <a:ext cx="147003" cy="1434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297000</xdr:colOff>
      <xdr:row>41</xdr:row>
      <xdr:rowOff>15360</xdr:rowOff>
    </xdr:from>
    <xdr:to>
      <xdr:col>1</xdr:col>
      <xdr:colOff>639900</xdr:colOff>
      <xdr:row>42</xdr:row>
      <xdr:rowOff>157225</xdr:rowOff>
    </xdr:to>
    <xdr:grpSp>
      <xdr:nvGrpSpPr>
        <xdr:cNvPr id="1020" name="Group 6672">
          <a:extLst>
            <a:ext uri="{FF2B5EF4-FFF2-40B4-BE49-F238E27FC236}">
              <a16:creationId xmlns:a16="http://schemas.microsoft.com/office/drawing/2014/main" id="{8F52A738-C696-47F4-BA72-72217247E006}"/>
            </a:ext>
          </a:extLst>
        </xdr:cNvPr>
        <xdr:cNvGrpSpPr>
          <a:grpSpLocks/>
        </xdr:cNvGrpSpPr>
      </xdr:nvGrpSpPr>
      <xdr:grpSpPr bwMode="auto">
        <a:xfrm>
          <a:off x="440867" y="6955712"/>
          <a:ext cx="342900" cy="315497"/>
          <a:chOff x="536" y="110"/>
          <a:chExt cx="46" cy="44"/>
        </a:xfrm>
      </xdr:grpSpPr>
      <xdr:pic>
        <xdr:nvPicPr>
          <xdr:cNvPr id="1021" name="Picture 6673" descr="route2">
            <a:extLst>
              <a:ext uri="{FF2B5EF4-FFF2-40B4-BE49-F238E27FC236}">
                <a16:creationId xmlns:a16="http://schemas.microsoft.com/office/drawing/2014/main" id="{EBEB647B-36E9-AE51-8F04-94ECCDF4BD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2" name="Text Box 6674">
            <a:extLst>
              <a:ext uri="{FF2B5EF4-FFF2-40B4-BE49-F238E27FC236}">
                <a16:creationId xmlns:a16="http://schemas.microsoft.com/office/drawing/2014/main" id="{E29AF314-6A53-C762-8306-9418268ED9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369757</xdr:colOff>
      <xdr:row>42</xdr:row>
      <xdr:rowOff>24370</xdr:rowOff>
    </xdr:from>
    <xdr:to>
      <xdr:col>3</xdr:col>
      <xdr:colOff>512061</xdr:colOff>
      <xdr:row>42</xdr:row>
      <xdr:rowOff>142080</xdr:rowOff>
    </xdr:to>
    <xdr:sp macro="" textlink="">
      <xdr:nvSpPr>
        <xdr:cNvPr id="1023" name="六角形 1022">
          <a:extLst>
            <a:ext uri="{FF2B5EF4-FFF2-40B4-BE49-F238E27FC236}">
              <a16:creationId xmlns:a16="http://schemas.microsoft.com/office/drawing/2014/main" id="{E481B9A9-4D61-41DF-A4B7-9D0FDEE689D3}"/>
            </a:ext>
          </a:extLst>
        </xdr:cNvPr>
        <xdr:cNvSpPr/>
      </xdr:nvSpPr>
      <xdr:spPr bwMode="auto">
        <a:xfrm>
          <a:off x="1887407" y="7142720"/>
          <a:ext cx="142304" cy="1177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526731</xdr:colOff>
      <xdr:row>42</xdr:row>
      <xdr:rowOff>22434</xdr:rowOff>
    </xdr:from>
    <xdr:to>
      <xdr:col>3</xdr:col>
      <xdr:colOff>667021</xdr:colOff>
      <xdr:row>42</xdr:row>
      <xdr:rowOff>139416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EB2D6F50-35C6-41D2-9F4E-825E16019876}"/>
            </a:ext>
          </a:extLst>
        </xdr:cNvPr>
        <xdr:cNvSpPr/>
      </xdr:nvSpPr>
      <xdr:spPr bwMode="auto">
        <a:xfrm>
          <a:off x="2044381" y="7140784"/>
          <a:ext cx="140290" cy="1169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343107</xdr:colOff>
      <xdr:row>41</xdr:row>
      <xdr:rowOff>92178</xdr:rowOff>
    </xdr:from>
    <xdr:ext cx="333361" cy="96060"/>
    <xdr:sp macro="" textlink="">
      <xdr:nvSpPr>
        <xdr:cNvPr id="1025" name="Text Box 1664">
          <a:extLst>
            <a:ext uri="{FF2B5EF4-FFF2-40B4-BE49-F238E27FC236}">
              <a16:creationId xmlns:a16="http://schemas.microsoft.com/office/drawing/2014/main" id="{8173CE66-5451-428C-87D1-C844686CF17D}"/>
            </a:ext>
          </a:extLst>
        </xdr:cNvPr>
        <xdr:cNvSpPr txBox="1">
          <a:spLocks noChangeArrowheads="1"/>
        </xdr:cNvSpPr>
      </xdr:nvSpPr>
      <xdr:spPr bwMode="auto">
        <a:xfrm>
          <a:off x="1860757" y="7039078"/>
          <a:ext cx="333361" cy="96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0.5+0.9</a:t>
          </a:r>
        </a:p>
      </xdr:txBody>
    </xdr:sp>
    <xdr:clientData/>
  </xdr:oneCellAnchor>
  <xdr:twoCellAnchor>
    <xdr:from>
      <xdr:col>7</xdr:col>
      <xdr:colOff>26650</xdr:colOff>
      <xdr:row>44</xdr:row>
      <xdr:rowOff>50384</xdr:rowOff>
    </xdr:from>
    <xdr:to>
      <xdr:col>7</xdr:col>
      <xdr:colOff>168954</xdr:colOff>
      <xdr:row>44</xdr:row>
      <xdr:rowOff>166660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BD8FD0BA-E492-48E8-B87B-823FAD19533D}"/>
            </a:ext>
          </a:extLst>
        </xdr:cNvPr>
        <xdr:cNvSpPr/>
      </xdr:nvSpPr>
      <xdr:spPr bwMode="auto">
        <a:xfrm>
          <a:off x="4287500" y="7505284"/>
          <a:ext cx="142304" cy="11627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173702</xdr:colOff>
      <xdr:row>44</xdr:row>
      <xdr:rowOff>48448</xdr:rowOff>
    </xdr:from>
    <xdr:to>
      <xdr:col>7</xdr:col>
      <xdr:colOff>313992</xdr:colOff>
      <xdr:row>44</xdr:row>
      <xdr:rowOff>163996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905DC778-CD72-43A1-AF12-DEC556CD2A84}"/>
            </a:ext>
          </a:extLst>
        </xdr:cNvPr>
        <xdr:cNvSpPr/>
      </xdr:nvSpPr>
      <xdr:spPr bwMode="auto">
        <a:xfrm>
          <a:off x="4434552" y="7503348"/>
          <a:ext cx="140290" cy="11554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43</xdr:row>
      <xdr:rowOff>114300</xdr:rowOff>
    </xdr:from>
    <xdr:ext cx="333361" cy="96060"/>
    <xdr:sp macro="" textlink="">
      <xdr:nvSpPr>
        <xdr:cNvPr id="1028" name="Text Box 1664">
          <a:extLst>
            <a:ext uri="{FF2B5EF4-FFF2-40B4-BE49-F238E27FC236}">
              <a16:creationId xmlns:a16="http://schemas.microsoft.com/office/drawing/2014/main" id="{ABAFCC18-B3A7-44C1-BD67-1C4340D2C52C}"/>
            </a:ext>
          </a:extLst>
        </xdr:cNvPr>
        <xdr:cNvSpPr txBox="1">
          <a:spLocks noChangeArrowheads="1"/>
        </xdr:cNvSpPr>
      </xdr:nvSpPr>
      <xdr:spPr bwMode="auto">
        <a:xfrm>
          <a:off x="4260850" y="7404100"/>
          <a:ext cx="333361" cy="96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0.2+1.0</a:t>
          </a:r>
        </a:p>
      </xdr:txBody>
    </xdr:sp>
    <xdr:clientData/>
  </xdr:oneCellAnchor>
  <xdr:twoCellAnchor>
    <xdr:from>
      <xdr:col>7</xdr:col>
      <xdr:colOff>666750</xdr:colOff>
      <xdr:row>44</xdr:row>
      <xdr:rowOff>40818</xdr:rowOff>
    </xdr:from>
    <xdr:to>
      <xdr:col>8</xdr:col>
      <xdr:colOff>213178</xdr:colOff>
      <xdr:row>45</xdr:row>
      <xdr:rowOff>3530</xdr:rowOff>
    </xdr:to>
    <xdr:sp macro="" textlink="">
      <xdr:nvSpPr>
        <xdr:cNvPr id="1029" name="Text Box 1563">
          <a:extLst>
            <a:ext uri="{FF2B5EF4-FFF2-40B4-BE49-F238E27FC236}">
              <a16:creationId xmlns:a16="http://schemas.microsoft.com/office/drawing/2014/main" id="{089356D3-8AE2-4D02-B9AD-1AF59289497A}"/>
            </a:ext>
          </a:extLst>
        </xdr:cNvPr>
        <xdr:cNvSpPr txBox="1">
          <a:spLocks noChangeArrowheads="1"/>
        </xdr:cNvSpPr>
      </xdr:nvSpPr>
      <xdr:spPr bwMode="auto">
        <a:xfrm>
          <a:off x="4927600" y="7495718"/>
          <a:ext cx="232228" cy="14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9</xdr:col>
      <xdr:colOff>421822</xdr:colOff>
      <xdr:row>43</xdr:row>
      <xdr:rowOff>0</xdr:rowOff>
    </xdr:from>
    <xdr:to>
      <xdr:col>9</xdr:col>
      <xdr:colOff>550823</xdr:colOff>
      <xdr:row>44</xdr:row>
      <xdr:rowOff>129402</xdr:rowOff>
    </xdr:to>
    <xdr:sp macro="" textlink="">
      <xdr:nvSpPr>
        <xdr:cNvPr id="1030" name="Text Box 1563">
          <a:extLst>
            <a:ext uri="{FF2B5EF4-FFF2-40B4-BE49-F238E27FC236}">
              <a16:creationId xmlns:a16="http://schemas.microsoft.com/office/drawing/2014/main" id="{778F64A8-F60E-4DD7-B317-6EA54209C24C}"/>
            </a:ext>
          </a:extLst>
        </xdr:cNvPr>
        <xdr:cNvSpPr txBox="1">
          <a:spLocks noChangeArrowheads="1"/>
        </xdr:cNvSpPr>
      </xdr:nvSpPr>
      <xdr:spPr bwMode="auto">
        <a:xfrm>
          <a:off x="6054272" y="7289800"/>
          <a:ext cx="129001" cy="294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                                                                   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170089</xdr:colOff>
      <xdr:row>49</xdr:row>
      <xdr:rowOff>152528</xdr:rowOff>
    </xdr:to>
    <xdr:sp macro="" textlink="">
      <xdr:nvSpPr>
        <xdr:cNvPr id="1031" name="六角形 1030">
          <a:extLst>
            <a:ext uri="{FF2B5EF4-FFF2-40B4-BE49-F238E27FC236}">
              <a16:creationId xmlns:a16="http://schemas.microsoft.com/office/drawing/2014/main" id="{AD3B868F-13B3-45B7-B420-B33EF371FAB0}"/>
            </a:ext>
          </a:extLst>
        </xdr:cNvPr>
        <xdr:cNvSpPr/>
      </xdr:nvSpPr>
      <xdr:spPr bwMode="auto">
        <a:xfrm>
          <a:off x="4260850" y="829945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</a:p>
      </xdr:txBody>
    </xdr:sp>
    <xdr:clientData/>
  </xdr:twoCellAnchor>
  <xdr:oneCellAnchor>
    <xdr:from>
      <xdr:col>7</xdr:col>
      <xdr:colOff>40820</xdr:colOff>
      <xdr:row>53</xdr:row>
      <xdr:rowOff>115594</xdr:rowOff>
    </xdr:from>
    <xdr:ext cx="861786" cy="301692"/>
    <xdr:sp macro="" textlink="">
      <xdr:nvSpPr>
        <xdr:cNvPr id="1032" name="Text Box 616">
          <a:extLst>
            <a:ext uri="{FF2B5EF4-FFF2-40B4-BE49-F238E27FC236}">
              <a16:creationId xmlns:a16="http://schemas.microsoft.com/office/drawing/2014/main" id="{0E4D0364-C44B-4689-94ED-15CA8A0118FC}"/>
            </a:ext>
          </a:extLst>
        </xdr:cNvPr>
        <xdr:cNvSpPr txBox="1">
          <a:spLocks noChangeArrowheads="1"/>
        </xdr:cNvSpPr>
      </xdr:nvSpPr>
      <xdr:spPr bwMode="auto">
        <a:xfrm>
          <a:off x="4301670" y="9100844"/>
          <a:ext cx="861786" cy="30169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越前江波店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67079</xdr:colOff>
      <xdr:row>55</xdr:row>
      <xdr:rowOff>77022</xdr:rowOff>
    </xdr:from>
    <xdr:ext cx="749352" cy="249551"/>
    <xdr:sp macro="" textlink="">
      <xdr:nvSpPr>
        <xdr:cNvPr id="1033" name="Text Box 303">
          <a:extLst>
            <a:ext uri="{FF2B5EF4-FFF2-40B4-BE49-F238E27FC236}">
              <a16:creationId xmlns:a16="http://schemas.microsoft.com/office/drawing/2014/main" id="{0DD89BDB-1E6D-46BB-9376-4C0CF6A976E6}"/>
            </a:ext>
          </a:extLst>
        </xdr:cNvPr>
        <xdr:cNvSpPr txBox="1">
          <a:spLocks noChangeArrowheads="1"/>
        </xdr:cNvSpPr>
      </xdr:nvSpPr>
      <xdr:spPr bwMode="auto">
        <a:xfrm>
          <a:off x="4327929" y="9392472"/>
          <a:ext cx="749352" cy="2495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36000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ﾚｼｰﾄ（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）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取得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8</xdr:col>
      <xdr:colOff>128356</xdr:colOff>
      <xdr:row>55</xdr:row>
      <xdr:rowOff>45356</xdr:rowOff>
    </xdr:from>
    <xdr:to>
      <xdr:col>8</xdr:col>
      <xdr:colOff>322035</xdr:colOff>
      <xdr:row>56</xdr:row>
      <xdr:rowOff>95964</xdr:rowOff>
    </xdr:to>
    <xdr:sp macro="" textlink="">
      <xdr:nvSpPr>
        <xdr:cNvPr id="1034" name="Freeform 601">
          <a:extLst>
            <a:ext uri="{FF2B5EF4-FFF2-40B4-BE49-F238E27FC236}">
              <a16:creationId xmlns:a16="http://schemas.microsoft.com/office/drawing/2014/main" id="{C045A851-0898-4F1B-942A-5B76D48EA6A0}"/>
            </a:ext>
          </a:extLst>
        </xdr:cNvPr>
        <xdr:cNvSpPr>
          <a:spLocks/>
        </xdr:cNvSpPr>
      </xdr:nvSpPr>
      <xdr:spPr bwMode="auto">
        <a:xfrm>
          <a:off x="5075006" y="9360806"/>
          <a:ext cx="193679" cy="2157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246488</xdr:colOff>
      <xdr:row>55</xdr:row>
      <xdr:rowOff>95481</xdr:rowOff>
    </xdr:from>
    <xdr:to>
      <xdr:col>8</xdr:col>
      <xdr:colOff>387357</xdr:colOff>
      <xdr:row>56</xdr:row>
      <xdr:rowOff>58510</xdr:rowOff>
    </xdr:to>
    <xdr:sp macro="" textlink="">
      <xdr:nvSpPr>
        <xdr:cNvPr id="1035" name="AutoShape 605">
          <a:extLst>
            <a:ext uri="{FF2B5EF4-FFF2-40B4-BE49-F238E27FC236}">
              <a16:creationId xmlns:a16="http://schemas.microsoft.com/office/drawing/2014/main" id="{44DE16A2-95BA-474D-81F7-31769BEB2F07}"/>
            </a:ext>
          </a:extLst>
        </xdr:cNvPr>
        <xdr:cNvSpPr>
          <a:spLocks noChangeArrowheads="1"/>
        </xdr:cNvSpPr>
      </xdr:nvSpPr>
      <xdr:spPr bwMode="auto">
        <a:xfrm>
          <a:off x="5193138" y="9410931"/>
          <a:ext cx="140869" cy="1281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183406</xdr:colOff>
      <xdr:row>52</xdr:row>
      <xdr:rowOff>131538</xdr:rowOff>
    </xdr:from>
    <xdr:to>
      <xdr:col>8</xdr:col>
      <xdr:colOff>322035</xdr:colOff>
      <xdr:row>54</xdr:row>
      <xdr:rowOff>13610</xdr:rowOff>
    </xdr:to>
    <xdr:sp macro="" textlink="">
      <xdr:nvSpPr>
        <xdr:cNvPr id="1036" name="Freeform 601">
          <a:extLst>
            <a:ext uri="{FF2B5EF4-FFF2-40B4-BE49-F238E27FC236}">
              <a16:creationId xmlns:a16="http://schemas.microsoft.com/office/drawing/2014/main" id="{91DD1ACA-3307-4236-805F-56B2C38F3D45}"/>
            </a:ext>
          </a:extLst>
        </xdr:cNvPr>
        <xdr:cNvSpPr>
          <a:spLocks/>
        </xdr:cNvSpPr>
      </xdr:nvSpPr>
      <xdr:spPr bwMode="auto">
        <a:xfrm rot="16200000" flipH="1" flipV="1">
          <a:off x="5086885" y="8982159"/>
          <a:ext cx="224972" cy="13862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199576</xdr:colOff>
      <xdr:row>54</xdr:row>
      <xdr:rowOff>27215</xdr:rowOff>
    </xdr:from>
    <xdr:to>
      <xdr:col>8</xdr:col>
      <xdr:colOff>471718</xdr:colOff>
      <xdr:row>55</xdr:row>
      <xdr:rowOff>40822</xdr:rowOff>
    </xdr:to>
    <xdr:grpSp>
      <xdr:nvGrpSpPr>
        <xdr:cNvPr id="1037" name="Group 6672">
          <a:extLst>
            <a:ext uri="{FF2B5EF4-FFF2-40B4-BE49-F238E27FC236}">
              <a16:creationId xmlns:a16="http://schemas.microsoft.com/office/drawing/2014/main" id="{6F0EEAD6-1720-4355-9C8B-CA6470B8A228}"/>
            </a:ext>
          </a:extLst>
        </xdr:cNvPr>
        <xdr:cNvGrpSpPr>
          <a:grpSpLocks/>
        </xdr:cNvGrpSpPr>
      </xdr:nvGrpSpPr>
      <xdr:grpSpPr bwMode="auto">
        <a:xfrm>
          <a:off x="5135709" y="9170223"/>
          <a:ext cx="272142" cy="177318"/>
          <a:chOff x="536" y="110"/>
          <a:chExt cx="46" cy="44"/>
        </a:xfrm>
      </xdr:grpSpPr>
      <xdr:pic>
        <xdr:nvPicPr>
          <xdr:cNvPr id="1038" name="Picture 6673" descr="route2">
            <a:extLst>
              <a:ext uri="{FF2B5EF4-FFF2-40B4-BE49-F238E27FC236}">
                <a16:creationId xmlns:a16="http://schemas.microsoft.com/office/drawing/2014/main" id="{D2ACF1C2-A69E-D902-1535-5296C73AB0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9" name="Text Box 6674">
            <a:extLst>
              <a:ext uri="{FF2B5EF4-FFF2-40B4-BE49-F238E27FC236}">
                <a16:creationId xmlns:a16="http://schemas.microsoft.com/office/drawing/2014/main" id="{2BB523E3-476C-8C52-9D22-53C850AE44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159123</xdr:colOff>
      <xdr:row>51</xdr:row>
      <xdr:rowOff>9071</xdr:rowOff>
    </xdr:from>
    <xdr:to>
      <xdr:col>10</xdr:col>
      <xdr:colOff>329212</xdr:colOff>
      <xdr:row>51</xdr:row>
      <xdr:rowOff>160776</xdr:rowOff>
    </xdr:to>
    <xdr:sp macro="" textlink="">
      <xdr:nvSpPr>
        <xdr:cNvPr id="1040" name="六角形 1039">
          <a:extLst>
            <a:ext uri="{FF2B5EF4-FFF2-40B4-BE49-F238E27FC236}">
              <a16:creationId xmlns:a16="http://schemas.microsoft.com/office/drawing/2014/main" id="{42F32F23-C75C-4463-B539-F2AC49212650}"/>
            </a:ext>
          </a:extLst>
        </xdr:cNvPr>
        <xdr:cNvSpPr/>
      </xdr:nvSpPr>
      <xdr:spPr bwMode="auto">
        <a:xfrm>
          <a:off x="6477373" y="8651421"/>
          <a:ext cx="170089" cy="1517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</a:p>
      </xdr:txBody>
    </xdr:sp>
    <xdr:clientData/>
  </xdr:twoCellAnchor>
  <xdr:oneCellAnchor>
    <xdr:from>
      <xdr:col>9</xdr:col>
      <xdr:colOff>512802</xdr:colOff>
      <xdr:row>52</xdr:row>
      <xdr:rowOff>129210</xdr:rowOff>
    </xdr:from>
    <xdr:ext cx="280947" cy="237116"/>
    <xdr:sp macro="" textlink="">
      <xdr:nvSpPr>
        <xdr:cNvPr id="1041" name="Text Box 1563">
          <a:extLst>
            <a:ext uri="{FF2B5EF4-FFF2-40B4-BE49-F238E27FC236}">
              <a16:creationId xmlns:a16="http://schemas.microsoft.com/office/drawing/2014/main" id="{1D53D9F7-7B00-4095-859F-8B9DC46C51A6}"/>
            </a:ext>
          </a:extLst>
        </xdr:cNvPr>
        <xdr:cNvSpPr txBox="1">
          <a:spLocks noChangeArrowheads="1"/>
        </xdr:cNvSpPr>
      </xdr:nvSpPr>
      <xdr:spPr bwMode="auto">
        <a:xfrm>
          <a:off x="6145252" y="8936660"/>
          <a:ext cx="280947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402163</xdr:colOff>
      <xdr:row>52</xdr:row>
      <xdr:rowOff>13610</xdr:rowOff>
    </xdr:from>
    <xdr:to>
      <xdr:col>10</xdr:col>
      <xdr:colOff>148165</xdr:colOff>
      <xdr:row>52</xdr:row>
      <xdr:rowOff>136076</xdr:rowOff>
    </xdr:to>
    <xdr:sp macro="" textlink="">
      <xdr:nvSpPr>
        <xdr:cNvPr id="1042" name="AutoShape 1653">
          <a:extLst>
            <a:ext uri="{FF2B5EF4-FFF2-40B4-BE49-F238E27FC236}">
              <a16:creationId xmlns:a16="http://schemas.microsoft.com/office/drawing/2014/main" id="{2FA81648-90FC-4252-B8B6-F68749DDE8FB}"/>
            </a:ext>
          </a:extLst>
        </xdr:cNvPr>
        <xdr:cNvSpPr>
          <a:spLocks/>
        </xdr:cNvSpPr>
      </xdr:nvSpPr>
      <xdr:spPr bwMode="auto">
        <a:xfrm rot="5400000">
          <a:off x="6189281" y="8666392"/>
          <a:ext cx="122466" cy="43180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38928</xdr:colOff>
      <xdr:row>53</xdr:row>
      <xdr:rowOff>140978</xdr:rowOff>
    </xdr:from>
    <xdr:to>
      <xdr:col>10</xdr:col>
      <xdr:colOff>179405</xdr:colOff>
      <xdr:row>56</xdr:row>
      <xdr:rowOff>136443</xdr:rowOff>
    </xdr:to>
    <xdr:grpSp>
      <xdr:nvGrpSpPr>
        <xdr:cNvPr id="1043" name="グループ化 1042">
          <a:extLst>
            <a:ext uri="{FF2B5EF4-FFF2-40B4-BE49-F238E27FC236}">
              <a16:creationId xmlns:a16="http://schemas.microsoft.com/office/drawing/2014/main" id="{8739E22A-7909-4997-B48B-05FEE8852D6D}"/>
            </a:ext>
          </a:extLst>
        </xdr:cNvPr>
        <xdr:cNvGrpSpPr/>
      </xdr:nvGrpSpPr>
      <xdr:grpSpPr>
        <a:xfrm>
          <a:off x="5659670" y="9120275"/>
          <a:ext cx="825087" cy="486598"/>
          <a:chOff x="7530162" y="9853180"/>
          <a:chExt cx="818996" cy="400622"/>
        </a:xfrm>
      </xdr:grpSpPr>
      <xdr:grpSp>
        <xdr:nvGrpSpPr>
          <xdr:cNvPr id="1044" name="グループ化 1043">
            <a:extLst>
              <a:ext uri="{FF2B5EF4-FFF2-40B4-BE49-F238E27FC236}">
                <a16:creationId xmlns:a16="http://schemas.microsoft.com/office/drawing/2014/main" id="{8635D957-6B03-264F-899B-CF80BC40A7CA}"/>
              </a:ext>
            </a:extLst>
          </xdr:cNvPr>
          <xdr:cNvGrpSpPr/>
        </xdr:nvGrpSpPr>
        <xdr:grpSpPr>
          <a:xfrm>
            <a:off x="7530162" y="9853180"/>
            <a:ext cx="818996" cy="400622"/>
            <a:chOff x="7530162" y="9853180"/>
            <a:chExt cx="818996" cy="400622"/>
          </a:xfrm>
        </xdr:grpSpPr>
        <xdr:grpSp>
          <xdr:nvGrpSpPr>
            <xdr:cNvPr id="1048" name="グループ化 1047">
              <a:extLst>
                <a:ext uri="{FF2B5EF4-FFF2-40B4-BE49-F238E27FC236}">
                  <a16:creationId xmlns:a16="http://schemas.microsoft.com/office/drawing/2014/main" id="{A3D76E07-1D05-A9A3-3256-B9AA66AEB2AC}"/>
                </a:ext>
              </a:extLst>
            </xdr:cNvPr>
            <xdr:cNvGrpSpPr/>
          </xdr:nvGrpSpPr>
          <xdr:grpSpPr>
            <a:xfrm>
              <a:off x="7530162" y="9853180"/>
              <a:ext cx="818996" cy="400622"/>
              <a:chOff x="5866557" y="10484895"/>
              <a:chExt cx="819584" cy="402264"/>
            </a:xfrm>
          </xdr:grpSpPr>
          <xdr:grpSp>
            <xdr:nvGrpSpPr>
              <xdr:cNvPr id="1050" name="グループ化 1049">
                <a:extLst>
                  <a:ext uri="{FF2B5EF4-FFF2-40B4-BE49-F238E27FC236}">
                    <a16:creationId xmlns:a16="http://schemas.microsoft.com/office/drawing/2014/main" id="{DB7FC15C-07C8-15DE-779D-D254195B5ABF}"/>
                  </a:ext>
                </a:extLst>
              </xdr:cNvPr>
              <xdr:cNvGrpSpPr/>
            </xdr:nvGrpSpPr>
            <xdr:grpSpPr>
              <a:xfrm>
                <a:off x="5866557" y="10484895"/>
                <a:ext cx="819584" cy="402264"/>
                <a:chOff x="4238925" y="9840906"/>
                <a:chExt cx="1043569" cy="449221"/>
              </a:xfrm>
            </xdr:grpSpPr>
            <xdr:grpSp>
              <xdr:nvGrpSpPr>
                <xdr:cNvPr id="1052" name="グループ化 1051">
                  <a:extLst>
                    <a:ext uri="{FF2B5EF4-FFF2-40B4-BE49-F238E27FC236}">
                      <a16:creationId xmlns:a16="http://schemas.microsoft.com/office/drawing/2014/main" id="{29650DE2-92F2-4F6C-F4A2-CC95BECC1B56}"/>
                    </a:ext>
                  </a:extLst>
                </xdr:cNvPr>
                <xdr:cNvGrpSpPr/>
              </xdr:nvGrpSpPr>
              <xdr:grpSpPr>
                <a:xfrm>
                  <a:off x="4238925" y="9840906"/>
                  <a:ext cx="1043569" cy="449221"/>
                  <a:chOff x="4085690" y="7181618"/>
                  <a:chExt cx="1042690" cy="448480"/>
                </a:xfrm>
              </xdr:grpSpPr>
              <xdr:grpSp>
                <xdr:nvGrpSpPr>
                  <xdr:cNvPr id="1054" name="グループ化 1053">
                    <a:extLst>
                      <a:ext uri="{FF2B5EF4-FFF2-40B4-BE49-F238E27FC236}">
                        <a16:creationId xmlns:a16="http://schemas.microsoft.com/office/drawing/2014/main" id="{0B453491-C243-1145-9B74-ECC42310A8A0}"/>
                      </a:ext>
                    </a:extLst>
                  </xdr:cNvPr>
                  <xdr:cNvGrpSpPr/>
                </xdr:nvGrpSpPr>
                <xdr:grpSpPr>
                  <a:xfrm>
                    <a:off x="4085690" y="7181618"/>
                    <a:ext cx="1042690" cy="448480"/>
                    <a:chOff x="6211042" y="6549932"/>
                    <a:chExt cx="425400" cy="173162"/>
                  </a:xfrm>
                </xdr:grpSpPr>
                <xdr:sp macro="" textlink="">
                  <xdr:nvSpPr>
                    <xdr:cNvPr id="1056" name="Text Box 1563">
                      <a:extLst>
                        <a:ext uri="{FF2B5EF4-FFF2-40B4-BE49-F238E27FC236}">
                          <a16:creationId xmlns:a16="http://schemas.microsoft.com/office/drawing/2014/main" id="{9B87821D-BF44-2F2E-AB08-C6F9C4CC5BB8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211042" y="6549932"/>
                      <a:ext cx="425400" cy="173162"/>
                    </a:xfrm>
                    <a:prstGeom prst="rect">
                      <a:avLst/>
                    </a:prstGeom>
                    <a:solidFill>
                      <a:srgbClr val="0000FF"/>
                    </a:solidFill>
                    <a:ln>
                      <a:solidFill>
                        <a:schemeClr val="bg1"/>
                      </a:solidFill>
                      <a:tailEnd w="med" len="sm"/>
                    </a:ln>
                  </xdr:spPr>
                  <xdr:txBody>
                    <a:bodyPr vertOverflow="overflow" horzOverflow="overflow" wrap="none" lIns="0" tIns="0" rIns="144000" bIns="0" anchor="b" anchorCtr="0" upright="1">
                      <a:noAutofit/>
                    </a:bodyPr>
                    <a:lstStyle/>
                    <a:p>
                      <a:pPr marL="0" marR="0" lvl="0" indent="0" algn="ctr" defTabSz="914400" rtl="0" eaLnBrk="1" fontAlgn="auto" latinLnBrk="0" hangingPunct="1">
                        <a:lnSpc>
                          <a:spcPts val="3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ja-JP" altLang="en-US" sz="900" b="1" i="0" baseline="0">
                          <a:solidFill>
                            <a:schemeClr val="bg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                                　福井                            </a:t>
                      </a:r>
                      <a:endParaRPr lang="en-US" altLang="ja-JP" sz="900" b="1" i="0" baseline="0">
                        <a:solidFill>
                          <a:schemeClr val="bg1"/>
                        </a:solidFill>
                        <a:effectLst/>
                        <a:latin typeface="+mn-lt"/>
                        <a:ea typeface="+mn-ea"/>
                        <a:cs typeface="+mn-cs"/>
                      </a:endParaRPr>
                    </a:p>
                    <a:p>
                      <a:pPr marL="0" marR="0" lvl="0" indent="0" algn="ctr" defTabSz="914400" rtl="0" eaLnBrk="1" fontAlgn="auto" latinLnBrk="0" hangingPunct="1">
                        <a:lnSpc>
                          <a:spcPts val="11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endParaRPr lang="en-US" altLang="ja-JP" sz="900" b="1" i="0" baseline="0">
                        <a:solidFill>
                          <a:schemeClr val="bg1"/>
                        </a:solidFill>
                        <a:effectLst/>
                        <a:latin typeface="+mn-lt"/>
                        <a:ea typeface="+mn-ea"/>
                        <a:cs typeface="+mn-cs"/>
                      </a:endParaRPr>
                    </a:p>
                    <a:p>
                      <a:pPr marL="0" marR="0" lvl="0" indent="0" algn="ctr" defTabSz="914400" rtl="0" eaLnBrk="1" fontAlgn="auto" latinLnBrk="0" hangingPunct="1">
                        <a:lnSpc>
                          <a:spcPts val="11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ja-JP" altLang="en-US" sz="900" b="1" i="0" baseline="0">
                          <a:solidFill>
                            <a:schemeClr val="bg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　　越前</a:t>
                      </a:r>
                      <a:r>
                        <a:rPr lang="ja-JP" altLang="en-US" sz="700" b="1" i="0" baseline="0">
                          <a:solidFill>
                            <a:schemeClr val="bg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海岸</a:t>
                      </a:r>
                      <a:r>
                        <a:rPr lang="ja-JP" altLang="en-US" sz="800" b="1" i="0" baseline="0">
                          <a:solidFill>
                            <a:schemeClr val="bg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　　</a:t>
                      </a:r>
                      <a:r>
                        <a:rPr lang="ja-JP" altLang="en-US" sz="900" b="1" i="0" baseline="0">
                          <a:solidFill>
                            <a:schemeClr val="bg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a:t>鯖江</a:t>
                      </a:r>
                      <a:endParaRPr lang="en-US" altLang="ja-JP" sz="1000" b="1" i="0" baseline="0">
                        <a:solidFill>
                          <a:schemeClr val="bg1"/>
                        </a:solidFill>
                        <a:effectLst/>
                        <a:latin typeface="+mn-lt"/>
                        <a:ea typeface="+mn-ea"/>
                        <a:cs typeface="+mn-cs"/>
                      </a:endParaRPr>
                    </a:p>
                  </xdr:txBody>
                </xdr:sp>
                <xdr:sp macro="" textlink="">
                  <xdr:nvSpPr>
                    <xdr:cNvPr id="1057" name="Line 148">
                      <a:extLst>
                        <a:ext uri="{FF2B5EF4-FFF2-40B4-BE49-F238E27FC236}">
                          <a16:creationId xmlns:a16="http://schemas.microsoft.com/office/drawing/2014/main" id="{CABA1D82-4898-FA75-82E1-A5C86EE7A8C0}"/>
                        </a:ext>
                      </a:extLst>
                    </xdr:cNvPr>
                    <xdr:cNvSpPr>
                      <a:spLocks noChangeShapeType="1"/>
                    </xdr:cNvSpPr>
                  </xdr:nvSpPr>
                  <xdr:spPr bwMode="auto">
                    <a:xfrm rot="5400000">
                      <a:off x="6293302" y="6600011"/>
                      <a:ext cx="78396" cy="1668"/>
                    </a:xfrm>
                    <a:custGeom>
                      <a:avLst/>
                      <a:gdLst>
                        <a:gd name="connsiteX0" fmla="*/ 0 w 309304"/>
                        <a:gd name="connsiteY0" fmla="*/ 0 h 249905"/>
                        <a:gd name="connsiteX1" fmla="*/ 309304 w 309304"/>
                        <a:gd name="connsiteY1" fmla="*/ 249905 h 249905"/>
                        <a:gd name="connsiteX0" fmla="*/ 0 w 309304"/>
                        <a:gd name="connsiteY0" fmla="*/ 0 h 249905"/>
                        <a:gd name="connsiteX1" fmla="*/ 309304 w 309304"/>
                        <a:gd name="connsiteY1" fmla="*/ 249905 h 249905"/>
                        <a:gd name="connsiteX0" fmla="*/ 0 w 309449"/>
                        <a:gd name="connsiteY0" fmla="*/ 0 h 249905"/>
                        <a:gd name="connsiteX1" fmla="*/ 309304 w 309449"/>
                        <a:gd name="connsiteY1" fmla="*/ 249905 h 249905"/>
                        <a:gd name="connsiteX0" fmla="*/ 0 w 309703"/>
                        <a:gd name="connsiteY0" fmla="*/ 0 h 249905"/>
                        <a:gd name="connsiteX1" fmla="*/ 309304 w 309703"/>
                        <a:gd name="connsiteY1" fmla="*/ 249905 h 249905"/>
                        <a:gd name="connsiteX0" fmla="*/ -1 w 343945"/>
                        <a:gd name="connsiteY0" fmla="*/ 0 h 230816"/>
                        <a:gd name="connsiteX1" fmla="*/ 343665 w 343945"/>
                        <a:gd name="connsiteY1" fmla="*/ 230816 h 230816"/>
                        <a:gd name="connsiteX0" fmla="*/ -1 w 348927"/>
                        <a:gd name="connsiteY0" fmla="*/ 0 h 318347"/>
                        <a:gd name="connsiteX1" fmla="*/ 348658 w 348927"/>
                        <a:gd name="connsiteY1" fmla="*/ 318347 h 318347"/>
                        <a:gd name="connsiteX0" fmla="*/ -1 w 348747"/>
                        <a:gd name="connsiteY0" fmla="*/ 481 h 318828"/>
                        <a:gd name="connsiteX1" fmla="*/ 348658 w 348747"/>
                        <a:gd name="connsiteY1" fmla="*/ 318828 h 318828"/>
                        <a:gd name="connsiteX0" fmla="*/ -1 w 348657"/>
                        <a:gd name="connsiteY0" fmla="*/ 1339 h 319686"/>
                        <a:gd name="connsiteX1" fmla="*/ 348658 w 348657"/>
                        <a:gd name="connsiteY1" fmla="*/ 319686 h 319686"/>
                        <a:gd name="connsiteX0" fmla="*/ 1 w 283815"/>
                        <a:gd name="connsiteY0" fmla="*/ 190502 h 190502"/>
                        <a:gd name="connsiteX1" fmla="*/ 283816 w 283815"/>
                        <a:gd name="connsiteY1" fmla="*/ 112384 h 190502"/>
                        <a:gd name="connsiteX0" fmla="*/ 20666 w 204729"/>
                        <a:gd name="connsiteY0" fmla="*/ 486283 h 486283"/>
                        <a:gd name="connsiteX1" fmla="*/ 204729 w 204729"/>
                        <a:gd name="connsiteY1" fmla="*/ 70054 h 486283"/>
                        <a:gd name="connsiteX0" fmla="*/ -1 w 186412"/>
                        <a:gd name="connsiteY0" fmla="*/ 416486 h 416486"/>
                        <a:gd name="connsiteX1" fmla="*/ 184062 w 186412"/>
                        <a:gd name="connsiteY1" fmla="*/ 257 h 416486"/>
                        <a:gd name="connsiteX0" fmla="*/ -1 w 2067825"/>
                        <a:gd name="connsiteY0" fmla="*/ 17054 h 17054"/>
                        <a:gd name="connsiteX1" fmla="*/ 2067577 w 2067825"/>
                        <a:gd name="connsiteY1" fmla="*/ 4568 h 17054"/>
                        <a:gd name="connsiteX0" fmla="*/ -1 w 464456"/>
                        <a:gd name="connsiteY0" fmla="*/ 10555 h 10555"/>
                        <a:gd name="connsiteX1" fmla="*/ 463413 w 464456"/>
                        <a:gd name="connsiteY1" fmla="*/ 6753 h 10555"/>
                        <a:gd name="connsiteX0" fmla="*/ 67 w 464499"/>
                        <a:gd name="connsiteY0" fmla="*/ 8210 h 8237"/>
                        <a:gd name="connsiteX1" fmla="*/ 463481 w 464499"/>
                        <a:gd name="connsiteY1" fmla="*/ 4408 h 8237"/>
                        <a:gd name="connsiteX0" fmla="*/ 1 w 9978"/>
                        <a:gd name="connsiteY0" fmla="*/ 4980 h 5062"/>
                        <a:gd name="connsiteX1" fmla="*/ 9978 w 9978"/>
                        <a:gd name="connsiteY1" fmla="*/ 364 h 5062"/>
                        <a:gd name="connsiteX0" fmla="*/ 1 w 10528"/>
                        <a:gd name="connsiteY0" fmla="*/ 0 h 3303"/>
                        <a:gd name="connsiteX1" fmla="*/ 10528 w 10528"/>
                        <a:gd name="connsiteY1" fmla="*/ 3302 h 3303"/>
                        <a:gd name="connsiteX0" fmla="*/ 9 w 1491"/>
                        <a:gd name="connsiteY0" fmla="*/ 18816 h 19462"/>
                        <a:gd name="connsiteX1" fmla="*/ 1491 w 1491"/>
                        <a:gd name="connsiteY1" fmla="*/ 2769 h 19462"/>
                        <a:gd name="connsiteX0" fmla="*/ 14 w 43552"/>
                        <a:gd name="connsiteY0" fmla="*/ 13886 h 14155"/>
                        <a:gd name="connsiteX1" fmla="*/ 43552 w 43552"/>
                        <a:gd name="connsiteY1" fmla="*/ 1180 h 14155"/>
                        <a:gd name="connsiteX0" fmla="*/ 10 w 58667"/>
                        <a:gd name="connsiteY0" fmla="*/ 602 h 2766"/>
                        <a:gd name="connsiteX1" fmla="*/ 58667 w 58667"/>
                        <a:gd name="connsiteY1" fmla="*/ 2766 h 2766"/>
                      </a:gdLst>
                      <a:ahLst/>
                      <a:cxnLst>
                        <a:cxn ang="0">
                          <a:pos x="connsiteX0" y="connsiteY0"/>
                        </a:cxn>
                        <a:cxn ang="0">
                          <a:pos x="connsiteX1" y="connsiteY1"/>
                        </a:cxn>
                      </a:cxnLst>
                      <a:rect l="l" t="t" r="r" b="b"/>
                      <a:pathLst>
                        <a:path w="58667" h="2766">
                          <a:moveTo>
                            <a:pt x="10" y="602"/>
                          </a:moveTo>
                          <a:cubicBezTo>
                            <a:pt x="-915" y="3531"/>
                            <a:pt x="58379" y="-3661"/>
                            <a:pt x="58667" y="2766"/>
                          </a:cubicBezTo>
                        </a:path>
                      </a:pathLst>
                    </a:custGeom>
                    <a:noFill/>
                    <a:ln w="22225">
                      <a:solidFill>
                        <a:schemeClr val="bg1"/>
                      </a:solidFill>
                      <a:round/>
                      <a:headEnd type="triangle"/>
                      <a:tailEnd type="none" w="med" len="sm"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sp>
              </xdr:grpSp>
              <xdr:sp macro="" textlink="">
                <xdr:nvSpPr>
                  <xdr:cNvPr id="1055" name="Line 148">
                    <a:extLst>
                      <a:ext uri="{FF2B5EF4-FFF2-40B4-BE49-F238E27FC236}">
                        <a16:creationId xmlns:a16="http://schemas.microsoft.com/office/drawing/2014/main" id="{4D67429E-DFFB-C514-08B3-E5A5B1EC0092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>
                    <a:off x="4094784" y="7416635"/>
                    <a:ext cx="1030960" cy="19996"/>
                  </a:xfrm>
                  <a:prstGeom prst="line">
                    <a:avLst/>
                  </a:prstGeom>
                  <a:noFill/>
                  <a:ln w="44450">
                    <a:solidFill>
                      <a:schemeClr val="bg1"/>
                    </a:solidFill>
                    <a:round/>
                    <a:headEnd type="triangle" w="med" len="sm"/>
                    <a:tailEnd type="triangle" w="med" len="sm"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053" name="六角形 1341">
                  <a:extLst>
                    <a:ext uri="{FF2B5EF4-FFF2-40B4-BE49-F238E27FC236}">
                      <a16:creationId xmlns:a16="http://schemas.microsoft.com/office/drawing/2014/main" id="{AA3E6414-6B55-E5FC-A56A-C2C7D5AB515A}"/>
                    </a:ext>
                  </a:extLst>
                </xdr:cNvPr>
                <xdr:cNvSpPr/>
              </xdr:nvSpPr>
              <xdr:spPr bwMode="auto">
                <a:xfrm>
                  <a:off x="4431352" y="10020826"/>
                  <a:ext cx="264145" cy="145421"/>
                </a:xfrm>
                <a:custGeom>
                  <a:avLst/>
                  <a:gdLst>
                    <a:gd name="connsiteX0" fmla="*/ 0 w 173793"/>
                    <a:gd name="connsiteY0" fmla="*/ 69350 h 138700"/>
                    <a:gd name="connsiteX1" fmla="*/ 34675 w 173793"/>
                    <a:gd name="connsiteY1" fmla="*/ 0 h 138700"/>
                    <a:gd name="connsiteX2" fmla="*/ 139118 w 173793"/>
                    <a:gd name="connsiteY2" fmla="*/ 0 h 138700"/>
                    <a:gd name="connsiteX3" fmla="*/ 173793 w 173793"/>
                    <a:gd name="connsiteY3" fmla="*/ 69350 h 138700"/>
                    <a:gd name="connsiteX4" fmla="*/ 139118 w 173793"/>
                    <a:gd name="connsiteY4" fmla="*/ 138700 h 138700"/>
                    <a:gd name="connsiteX5" fmla="*/ 34675 w 173793"/>
                    <a:gd name="connsiteY5" fmla="*/ 138700 h 138700"/>
                    <a:gd name="connsiteX6" fmla="*/ 0 w 173793"/>
                    <a:gd name="connsiteY6" fmla="*/ 69350 h 138700"/>
                    <a:gd name="connsiteX0" fmla="*/ 0 w 175881"/>
                    <a:gd name="connsiteY0" fmla="*/ 82719 h 152069"/>
                    <a:gd name="connsiteX1" fmla="*/ 34675 w 175881"/>
                    <a:gd name="connsiteY1" fmla="*/ 13369 h 152069"/>
                    <a:gd name="connsiteX2" fmla="*/ 175881 w 175881"/>
                    <a:gd name="connsiteY2" fmla="*/ 0 h 152069"/>
                    <a:gd name="connsiteX3" fmla="*/ 173793 w 175881"/>
                    <a:gd name="connsiteY3" fmla="*/ 82719 h 152069"/>
                    <a:gd name="connsiteX4" fmla="*/ 139118 w 175881"/>
                    <a:gd name="connsiteY4" fmla="*/ 152069 h 152069"/>
                    <a:gd name="connsiteX5" fmla="*/ 34675 w 175881"/>
                    <a:gd name="connsiteY5" fmla="*/ 152069 h 152069"/>
                    <a:gd name="connsiteX6" fmla="*/ 0 w 175881"/>
                    <a:gd name="connsiteY6" fmla="*/ 82719 h 152069"/>
                    <a:gd name="connsiteX0" fmla="*/ 0 w 180414"/>
                    <a:gd name="connsiteY0" fmla="*/ 82719 h 152069"/>
                    <a:gd name="connsiteX1" fmla="*/ 34675 w 180414"/>
                    <a:gd name="connsiteY1" fmla="*/ 13369 h 152069"/>
                    <a:gd name="connsiteX2" fmla="*/ 175881 w 180414"/>
                    <a:gd name="connsiteY2" fmla="*/ 0 h 152069"/>
                    <a:gd name="connsiteX3" fmla="*/ 173793 w 180414"/>
                    <a:gd name="connsiteY3" fmla="*/ 82719 h 152069"/>
                    <a:gd name="connsiteX4" fmla="*/ 139118 w 180414"/>
                    <a:gd name="connsiteY4" fmla="*/ 152069 h 152069"/>
                    <a:gd name="connsiteX5" fmla="*/ 34675 w 180414"/>
                    <a:gd name="connsiteY5" fmla="*/ 152069 h 152069"/>
                    <a:gd name="connsiteX6" fmla="*/ 0 w 180414"/>
                    <a:gd name="connsiteY6" fmla="*/ 82719 h 152069"/>
                    <a:gd name="connsiteX0" fmla="*/ 0 w 180414"/>
                    <a:gd name="connsiteY0" fmla="*/ 82742 h 152092"/>
                    <a:gd name="connsiteX1" fmla="*/ 34675 w 180414"/>
                    <a:gd name="connsiteY1" fmla="*/ 13392 h 152092"/>
                    <a:gd name="connsiteX2" fmla="*/ 175881 w 180414"/>
                    <a:gd name="connsiteY2" fmla="*/ 23 h 152092"/>
                    <a:gd name="connsiteX3" fmla="*/ 173793 w 180414"/>
                    <a:gd name="connsiteY3" fmla="*/ 82742 h 152092"/>
                    <a:gd name="connsiteX4" fmla="*/ 139118 w 180414"/>
                    <a:gd name="connsiteY4" fmla="*/ 152092 h 152092"/>
                    <a:gd name="connsiteX5" fmla="*/ 34675 w 180414"/>
                    <a:gd name="connsiteY5" fmla="*/ 152092 h 152092"/>
                    <a:gd name="connsiteX6" fmla="*/ 0 w 180414"/>
                    <a:gd name="connsiteY6" fmla="*/ 82742 h 152092"/>
                    <a:gd name="connsiteX0" fmla="*/ 10443 w 190857"/>
                    <a:gd name="connsiteY0" fmla="*/ 84828 h 154178"/>
                    <a:gd name="connsiteX1" fmla="*/ 0 w 190857"/>
                    <a:gd name="connsiteY1" fmla="*/ 2110 h 154178"/>
                    <a:gd name="connsiteX2" fmla="*/ 186324 w 190857"/>
                    <a:gd name="connsiteY2" fmla="*/ 2109 h 154178"/>
                    <a:gd name="connsiteX3" fmla="*/ 184236 w 190857"/>
                    <a:gd name="connsiteY3" fmla="*/ 84828 h 154178"/>
                    <a:gd name="connsiteX4" fmla="*/ 149561 w 190857"/>
                    <a:gd name="connsiteY4" fmla="*/ 154178 h 154178"/>
                    <a:gd name="connsiteX5" fmla="*/ 45118 w 190857"/>
                    <a:gd name="connsiteY5" fmla="*/ 154178 h 154178"/>
                    <a:gd name="connsiteX6" fmla="*/ 10443 w 190857"/>
                    <a:gd name="connsiteY6" fmla="*/ 84828 h 154178"/>
                    <a:gd name="connsiteX0" fmla="*/ 10443 w 190857"/>
                    <a:gd name="connsiteY0" fmla="*/ 84828 h 169217"/>
                    <a:gd name="connsiteX1" fmla="*/ 0 w 190857"/>
                    <a:gd name="connsiteY1" fmla="*/ 2110 h 169217"/>
                    <a:gd name="connsiteX2" fmla="*/ 186324 w 190857"/>
                    <a:gd name="connsiteY2" fmla="*/ 2109 h 169217"/>
                    <a:gd name="connsiteX3" fmla="*/ 184236 w 190857"/>
                    <a:gd name="connsiteY3" fmla="*/ 84828 h 169217"/>
                    <a:gd name="connsiteX4" fmla="*/ 96088 w 190857"/>
                    <a:gd name="connsiteY4" fmla="*/ 169217 h 169217"/>
                    <a:gd name="connsiteX5" fmla="*/ 45118 w 190857"/>
                    <a:gd name="connsiteY5" fmla="*/ 154178 h 169217"/>
                    <a:gd name="connsiteX6" fmla="*/ 10443 w 190857"/>
                    <a:gd name="connsiteY6" fmla="*/ 84828 h 169217"/>
                    <a:gd name="connsiteX0" fmla="*/ 10443 w 190857"/>
                    <a:gd name="connsiteY0" fmla="*/ 84828 h 169217"/>
                    <a:gd name="connsiteX1" fmla="*/ 0 w 190857"/>
                    <a:gd name="connsiteY1" fmla="*/ 2110 h 169217"/>
                    <a:gd name="connsiteX2" fmla="*/ 186324 w 190857"/>
                    <a:gd name="connsiteY2" fmla="*/ 2109 h 169217"/>
                    <a:gd name="connsiteX3" fmla="*/ 184236 w 190857"/>
                    <a:gd name="connsiteY3" fmla="*/ 84828 h 169217"/>
                    <a:gd name="connsiteX4" fmla="*/ 96088 w 190857"/>
                    <a:gd name="connsiteY4" fmla="*/ 169217 h 169217"/>
                    <a:gd name="connsiteX5" fmla="*/ 45118 w 190857"/>
                    <a:gd name="connsiteY5" fmla="*/ 154178 h 169217"/>
                    <a:gd name="connsiteX6" fmla="*/ 10443 w 190857"/>
                    <a:gd name="connsiteY6" fmla="*/ 84828 h 169217"/>
                    <a:gd name="connsiteX0" fmla="*/ 10443 w 190857"/>
                    <a:gd name="connsiteY0" fmla="*/ 84828 h 169217"/>
                    <a:gd name="connsiteX1" fmla="*/ 0 w 190857"/>
                    <a:gd name="connsiteY1" fmla="*/ 2110 h 169217"/>
                    <a:gd name="connsiteX2" fmla="*/ 186324 w 190857"/>
                    <a:gd name="connsiteY2" fmla="*/ 2109 h 169217"/>
                    <a:gd name="connsiteX3" fmla="*/ 184236 w 190857"/>
                    <a:gd name="connsiteY3" fmla="*/ 84828 h 169217"/>
                    <a:gd name="connsiteX4" fmla="*/ 96088 w 190857"/>
                    <a:gd name="connsiteY4" fmla="*/ 169217 h 169217"/>
                    <a:gd name="connsiteX5" fmla="*/ 10443 w 190857"/>
                    <a:gd name="connsiteY5" fmla="*/ 84828 h 169217"/>
                    <a:gd name="connsiteX0" fmla="*/ 10443 w 190857"/>
                    <a:gd name="connsiteY0" fmla="*/ 84828 h 169264"/>
                    <a:gd name="connsiteX1" fmla="*/ 0 w 190857"/>
                    <a:gd name="connsiteY1" fmla="*/ 2110 h 169264"/>
                    <a:gd name="connsiteX2" fmla="*/ 186324 w 190857"/>
                    <a:gd name="connsiteY2" fmla="*/ 2109 h 169264"/>
                    <a:gd name="connsiteX3" fmla="*/ 184236 w 190857"/>
                    <a:gd name="connsiteY3" fmla="*/ 84828 h 169264"/>
                    <a:gd name="connsiteX4" fmla="*/ 96088 w 190857"/>
                    <a:gd name="connsiteY4" fmla="*/ 169217 h 169264"/>
                    <a:gd name="connsiteX5" fmla="*/ 10443 w 190857"/>
                    <a:gd name="connsiteY5" fmla="*/ 84828 h 169264"/>
                    <a:gd name="connsiteX0" fmla="*/ 10443 w 190857"/>
                    <a:gd name="connsiteY0" fmla="*/ 84828 h 169217"/>
                    <a:gd name="connsiteX1" fmla="*/ 0 w 190857"/>
                    <a:gd name="connsiteY1" fmla="*/ 2110 h 169217"/>
                    <a:gd name="connsiteX2" fmla="*/ 186324 w 190857"/>
                    <a:gd name="connsiteY2" fmla="*/ 2109 h 169217"/>
                    <a:gd name="connsiteX3" fmla="*/ 184236 w 190857"/>
                    <a:gd name="connsiteY3" fmla="*/ 84828 h 169217"/>
                    <a:gd name="connsiteX4" fmla="*/ 96088 w 190857"/>
                    <a:gd name="connsiteY4" fmla="*/ 169217 h 169217"/>
                    <a:gd name="connsiteX5" fmla="*/ 10443 w 190857"/>
                    <a:gd name="connsiteY5" fmla="*/ 84828 h 169217"/>
                    <a:gd name="connsiteX0" fmla="*/ 10443 w 190857"/>
                    <a:gd name="connsiteY0" fmla="*/ 84828 h 169217"/>
                    <a:gd name="connsiteX1" fmla="*/ 0 w 190857"/>
                    <a:gd name="connsiteY1" fmla="*/ 2110 h 169217"/>
                    <a:gd name="connsiteX2" fmla="*/ 186324 w 190857"/>
                    <a:gd name="connsiteY2" fmla="*/ 2109 h 169217"/>
                    <a:gd name="connsiteX3" fmla="*/ 184236 w 190857"/>
                    <a:gd name="connsiteY3" fmla="*/ 84828 h 169217"/>
                    <a:gd name="connsiteX4" fmla="*/ 96088 w 190857"/>
                    <a:gd name="connsiteY4" fmla="*/ 169217 h 169217"/>
                    <a:gd name="connsiteX5" fmla="*/ 10443 w 190857"/>
                    <a:gd name="connsiteY5" fmla="*/ 84828 h 169217"/>
                    <a:gd name="connsiteX0" fmla="*/ 10443 w 189960"/>
                    <a:gd name="connsiteY0" fmla="*/ 84828 h 169217"/>
                    <a:gd name="connsiteX1" fmla="*/ 0 w 189960"/>
                    <a:gd name="connsiteY1" fmla="*/ 2110 h 169217"/>
                    <a:gd name="connsiteX2" fmla="*/ 186324 w 189960"/>
                    <a:gd name="connsiteY2" fmla="*/ 2109 h 169217"/>
                    <a:gd name="connsiteX3" fmla="*/ 179223 w 189960"/>
                    <a:gd name="connsiteY3" fmla="*/ 101538 h 169217"/>
                    <a:gd name="connsiteX4" fmla="*/ 96088 w 189960"/>
                    <a:gd name="connsiteY4" fmla="*/ 169217 h 169217"/>
                    <a:gd name="connsiteX5" fmla="*/ 10443 w 189960"/>
                    <a:gd name="connsiteY5" fmla="*/ 84828 h 169217"/>
                    <a:gd name="connsiteX0" fmla="*/ 10443 w 189960"/>
                    <a:gd name="connsiteY0" fmla="*/ 89841 h 169217"/>
                    <a:gd name="connsiteX1" fmla="*/ 0 w 189960"/>
                    <a:gd name="connsiteY1" fmla="*/ 2110 h 169217"/>
                    <a:gd name="connsiteX2" fmla="*/ 186324 w 189960"/>
                    <a:gd name="connsiteY2" fmla="*/ 2109 h 169217"/>
                    <a:gd name="connsiteX3" fmla="*/ 179223 w 189960"/>
                    <a:gd name="connsiteY3" fmla="*/ 101538 h 169217"/>
                    <a:gd name="connsiteX4" fmla="*/ 96088 w 189960"/>
                    <a:gd name="connsiteY4" fmla="*/ 169217 h 169217"/>
                    <a:gd name="connsiteX5" fmla="*/ 10443 w 189960"/>
                    <a:gd name="connsiteY5" fmla="*/ 89841 h 169217"/>
                    <a:gd name="connsiteX0" fmla="*/ 10443 w 187171"/>
                    <a:gd name="connsiteY0" fmla="*/ 88153 h 167529"/>
                    <a:gd name="connsiteX1" fmla="*/ 0 w 187171"/>
                    <a:gd name="connsiteY1" fmla="*/ 422 h 167529"/>
                    <a:gd name="connsiteX2" fmla="*/ 182982 w 187171"/>
                    <a:gd name="connsiteY2" fmla="*/ 28829 h 167529"/>
                    <a:gd name="connsiteX3" fmla="*/ 179223 w 187171"/>
                    <a:gd name="connsiteY3" fmla="*/ 99850 h 167529"/>
                    <a:gd name="connsiteX4" fmla="*/ 96088 w 187171"/>
                    <a:gd name="connsiteY4" fmla="*/ 167529 h 167529"/>
                    <a:gd name="connsiteX5" fmla="*/ 10443 w 187171"/>
                    <a:gd name="connsiteY5" fmla="*/ 88153 h 167529"/>
                    <a:gd name="connsiteX0" fmla="*/ 7101 w 183829"/>
                    <a:gd name="connsiteY0" fmla="*/ 71821 h 151197"/>
                    <a:gd name="connsiteX1" fmla="*/ 0 w 183829"/>
                    <a:gd name="connsiteY1" fmla="*/ 800 h 151197"/>
                    <a:gd name="connsiteX2" fmla="*/ 179640 w 183829"/>
                    <a:gd name="connsiteY2" fmla="*/ 12497 h 151197"/>
                    <a:gd name="connsiteX3" fmla="*/ 175881 w 183829"/>
                    <a:gd name="connsiteY3" fmla="*/ 83518 h 151197"/>
                    <a:gd name="connsiteX4" fmla="*/ 92746 w 183829"/>
                    <a:gd name="connsiteY4" fmla="*/ 151197 h 151197"/>
                    <a:gd name="connsiteX5" fmla="*/ 7101 w 183829"/>
                    <a:gd name="connsiteY5" fmla="*/ 71821 h 151197"/>
                    <a:gd name="connsiteX0" fmla="*/ 0 w 176728"/>
                    <a:gd name="connsiteY0" fmla="*/ 60374 h 139750"/>
                    <a:gd name="connsiteX1" fmla="*/ 2926 w 176728"/>
                    <a:gd name="connsiteY1" fmla="*/ 2722 h 139750"/>
                    <a:gd name="connsiteX2" fmla="*/ 172539 w 176728"/>
                    <a:gd name="connsiteY2" fmla="*/ 1050 h 139750"/>
                    <a:gd name="connsiteX3" fmla="*/ 168780 w 176728"/>
                    <a:gd name="connsiteY3" fmla="*/ 72071 h 139750"/>
                    <a:gd name="connsiteX4" fmla="*/ 85645 w 176728"/>
                    <a:gd name="connsiteY4" fmla="*/ 139750 h 139750"/>
                    <a:gd name="connsiteX5" fmla="*/ 0 w 176728"/>
                    <a:gd name="connsiteY5" fmla="*/ 60374 h 139750"/>
                    <a:gd name="connsiteX0" fmla="*/ 416 w 177144"/>
                    <a:gd name="connsiteY0" fmla="*/ 59696 h 139072"/>
                    <a:gd name="connsiteX1" fmla="*/ 0 w 177144"/>
                    <a:gd name="connsiteY1" fmla="*/ 3715 h 139072"/>
                    <a:gd name="connsiteX2" fmla="*/ 172955 w 177144"/>
                    <a:gd name="connsiteY2" fmla="*/ 372 h 139072"/>
                    <a:gd name="connsiteX3" fmla="*/ 169196 w 177144"/>
                    <a:gd name="connsiteY3" fmla="*/ 71393 h 139072"/>
                    <a:gd name="connsiteX4" fmla="*/ 86061 w 177144"/>
                    <a:gd name="connsiteY4" fmla="*/ 139072 h 139072"/>
                    <a:gd name="connsiteX5" fmla="*/ 416 w 177144"/>
                    <a:gd name="connsiteY5" fmla="*/ 59696 h 139072"/>
                    <a:gd name="connsiteX0" fmla="*/ 416 w 177144"/>
                    <a:gd name="connsiteY0" fmla="*/ 69430 h 148806"/>
                    <a:gd name="connsiteX1" fmla="*/ 0 w 177144"/>
                    <a:gd name="connsiteY1" fmla="*/ 13449 h 148806"/>
                    <a:gd name="connsiteX2" fmla="*/ 172955 w 177144"/>
                    <a:gd name="connsiteY2" fmla="*/ 10106 h 148806"/>
                    <a:gd name="connsiteX3" fmla="*/ 169196 w 177144"/>
                    <a:gd name="connsiteY3" fmla="*/ 81127 h 148806"/>
                    <a:gd name="connsiteX4" fmla="*/ 86061 w 177144"/>
                    <a:gd name="connsiteY4" fmla="*/ 148806 h 148806"/>
                    <a:gd name="connsiteX5" fmla="*/ 416 w 177144"/>
                    <a:gd name="connsiteY5" fmla="*/ 69430 h 148806"/>
                    <a:gd name="connsiteX0" fmla="*/ 416 w 177144"/>
                    <a:gd name="connsiteY0" fmla="*/ 72325 h 151701"/>
                    <a:gd name="connsiteX1" fmla="*/ 0 w 177144"/>
                    <a:gd name="connsiteY1" fmla="*/ 16344 h 151701"/>
                    <a:gd name="connsiteX2" fmla="*/ 172955 w 177144"/>
                    <a:gd name="connsiteY2" fmla="*/ 13001 h 151701"/>
                    <a:gd name="connsiteX3" fmla="*/ 169196 w 177144"/>
                    <a:gd name="connsiteY3" fmla="*/ 84022 h 151701"/>
                    <a:gd name="connsiteX4" fmla="*/ 86061 w 177144"/>
                    <a:gd name="connsiteY4" fmla="*/ 151701 h 151701"/>
                    <a:gd name="connsiteX5" fmla="*/ 416 w 177144"/>
                    <a:gd name="connsiteY5" fmla="*/ 72325 h 151701"/>
                    <a:gd name="connsiteX0" fmla="*/ 416 w 174813"/>
                    <a:gd name="connsiteY0" fmla="*/ 72325 h 151701"/>
                    <a:gd name="connsiteX1" fmla="*/ 0 w 174813"/>
                    <a:gd name="connsiteY1" fmla="*/ 16344 h 151701"/>
                    <a:gd name="connsiteX2" fmla="*/ 172955 w 174813"/>
                    <a:gd name="connsiteY2" fmla="*/ 13001 h 151701"/>
                    <a:gd name="connsiteX3" fmla="*/ 86061 w 174813"/>
                    <a:gd name="connsiteY3" fmla="*/ 151701 h 151701"/>
                    <a:gd name="connsiteX4" fmla="*/ 416 w 174813"/>
                    <a:gd name="connsiteY4" fmla="*/ 72325 h 151701"/>
                    <a:gd name="connsiteX0" fmla="*/ 87970 w 176722"/>
                    <a:gd name="connsiteY0" fmla="*/ 151701 h 151703"/>
                    <a:gd name="connsiteX1" fmla="*/ 1909 w 176722"/>
                    <a:gd name="connsiteY1" fmla="*/ 16344 h 151703"/>
                    <a:gd name="connsiteX2" fmla="*/ 174864 w 176722"/>
                    <a:gd name="connsiteY2" fmla="*/ 13001 h 151703"/>
                    <a:gd name="connsiteX3" fmla="*/ 87970 w 176722"/>
                    <a:gd name="connsiteY3" fmla="*/ 151701 h 151703"/>
                    <a:gd name="connsiteX0" fmla="*/ 87970 w 177069"/>
                    <a:gd name="connsiteY0" fmla="*/ 151701 h 151703"/>
                    <a:gd name="connsiteX1" fmla="*/ 1909 w 177069"/>
                    <a:gd name="connsiteY1" fmla="*/ 16344 h 151703"/>
                    <a:gd name="connsiteX2" fmla="*/ 174864 w 177069"/>
                    <a:gd name="connsiteY2" fmla="*/ 13001 h 151703"/>
                    <a:gd name="connsiteX3" fmla="*/ 87970 w 177069"/>
                    <a:gd name="connsiteY3" fmla="*/ 151701 h 151703"/>
                    <a:gd name="connsiteX0" fmla="*/ 87970 w 175565"/>
                    <a:gd name="connsiteY0" fmla="*/ 151701 h 151703"/>
                    <a:gd name="connsiteX1" fmla="*/ 1909 w 175565"/>
                    <a:gd name="connsiteY1" fmla="*/ 16344 h 151703"/>
                    <a:gd name="connsiteX2" fmla="*/ 174864 w 175565"/>
                    <a:gd name="connsiteY2" fmla="*/ 13001 h 151703"/>
                    <a:gd name="connsiteX3" fmla="*/ 87970 w 175565"/>
                    <a:gd name="connsiteY3" fmla="*/ 151701 h 151703"/>
                    <a:gd name="connsiteX0" fmla="*/ 87970 w 175565"/>
                    <a:gd name="connsiteY0" fmla="*/ 159757 h 159759"/>
                    <a:gd name="connsiteX1" fmla="*/ 1909 w 175565"/>
                    <a:gd name="connsiteY1" fmla="*/ 24400 h 159759"/>
                    <a:gd name="connsiteX2" fmla="*/ 174864 w 175565"/>
                    <a:gd name="connsiteY2" fmla="*/ 21057 h 159759"/>
                    <a:gd name="connsiteX3" fmla="*/ 87970 w 175565"/>
                    <a:gd name="connsiteY3" fmla="*/ 159757 h 159759"/>
                    <a:gd name="connsiteX0" fmla="*/ 87970 w 175565"/>
                    <a:gd name="connsiteY0" fmla="*/ 164747 h 164749"/>
                    <a:gd name="connsiteX1" fmla="*/ 1909 w 175565"/>
                    <a:gd name="connsiteY1" fmla="*/ 29390 h 164749"/>
                    <a:gd name="connsiteX2" fmla="*/ 174864 w 175565"/>
                    <a:gd name="connsiteY2" fmla="*/ 26047 h 164749"/>
                    <a:gd name="connsiteX3" fmla="*/ 87970 w 175565"/>
                    <a:gd name="connsiteY3" fmla="*/ 164747 h 164749"/>
                    <a:gd name="connsiteX0" fmla="*/ 83500 w 175634"/>
                    <a:gd name="connsiteY0" fmla="*/ 188389 h 188390"/>
                    <a:gd name="connsiteX1" fmla="*/ 2020 w 175634"/>
                    <a:gd name="connsiteY1" fmla="*/ 29391 h 188390"/>
                    <a:gd name="connsiteX2" fmla="*/ 174975 w 175634"/>
                    <a:gd name="connsiteY2" fmla="*/ 26048 h 188390"/>
                    <a:gd name="connsiteX3" fmla="*/ 83500 w 175634"/>
                    <a:gd name="connsiteY3" fmla="*/ 188389 h 188390"/>
                    <a:gd name="connsiteX0" fmla="*/ 90959 w 175530"/>
                    <a:gd name="connsiteY0" fmla="*/ 190359 h 190360"/>
                    <a:gd name="connsiteX1" fmla="*/ 1843 w 175530"/>
                    <a:gd name="connsiteY1" fmla="*/ 29391 h 190360"/>
                    <a:gd name="connsiteX2" fmla="*/ 174798 w 175530"/>
                    <a:gd name="connsiteY2" fmla="*/ 26048 h 190360"/>
                    <a:gd name="connsiteX3" fmla="*/ 90959 w 175530"/>
                    <a:gd name="connsiteY3" fmla="*/ 190359 h 190360"/>
                    <a:gd name="connsiteX0" fmla="*/ 90959 w 175500"/>
                    <a:gd name="connsiteY0" fmla="*/ 190359 h 190394"/>
                    <a:gd name="connsiteX1" fmla="*/ 1843 w 175500"/>
                    <a:gd name="connsiteY1" fmla="*/ 29391 h 190394"/>
                    <a:gd name="connsiteX2" fmla="*/ 174798 w 175500"/>
                    <a:gd name="connsiteY2" fmla="*/ 26048 h 190394"/>
                    <a:gd name="connsiteX3" fmla="*/ 90959 w 175500"/>
                    <a:gd name="connsiteY3" fmla="*/ 190359 h 190394"/>
                    <a:gd name="connsiteX0" fmla="*/ 90959 w 175500"/>
                    <a:gd name="connsiteY0" fmla="*/ 186626 h 186661"/>
                    <a:gd name="connsiteX1" fmla="*/ 1843 w 175500"/>
                    <a:gd name="connsiteY1" fmla="*/ 33538 h 186661"/>
                    <a:gd name="connsiteX2" fmla="*/ 174798 w 175500"/>
                    <a:gd name="connsiteY2" fmla="*/ 22315 h 186661"/>
                    <a:gd name="connsiteX3" fmla="*/ 90959 w 175500"/>
                    <a:gd name="connsiteY3" fmla="*/ 186626 h 186661"/>
                    <a:gd name="connsiteX0" fmla="*/ 89465 w 174006"/>
                    <a:gd name="connsiteY0" fmla="*/ 189628 h 189663"/>
                    <a:gd name="connsiteX1" fmla="*/ 1876 w 174006"/>
                    <a:gd name="connsiteY1" fmla="*/ 30103 h 189663"/>
                    <a:gd name="connsiteX2" fmla="*/ 173304 w 174006"/>
                    <a:gd name="connsiteY2" fmla="*/ 25317 h 189663"/>
                    <a:gd name="connsiteX3" fmla="*/ 89465 w 174006"/>
                    <a:gd name="connsiteY3" fmla="*/ 189628 h 189663"/>
                    <a:gd name="connsiteX0" fmla="*/ 89810 w 174351"/>
                    <a:gd name="connsiteY0" fmla="*/ 189628 h 189663"/>
                    <a:gd name="connsiteX1" fmla="*/ 2221 w 174351"/>
                    <a:gd name="connsiteY1" fmla="*/ 30103 h 189663"/>
                    <a:gd name="connsiteX2" fmla="*/ 173649 w 174351"/>
                    <a:gd name="connsiteY2" fmla="*/ 25317 h 189663"/>
                    <a:gd name="connsiteX3" fmla="*/ 89810 w 174351"/>
                    <a:gd name="connsiteY3" fmla="*/ 189628 h 189663"/>
                    <a:gd name="connsiteX0" fmla="*/ 89810 w 174351"/>
                    <a:gd name="connsiteY0" fmla="*/ 188831 h 188866"/>
                    <a:gd name="connsiteX1" fmla="*/ 2221 w 174351"/>
                    <a:gd name="connsiteY1" fmla="*/ 29306 h 188866"/>
                    <a:gd name="connsiteX2" fmla="*/ 173649 w 174351"/>
                    <a:gd name="connsiteY2" fmla="*/ 24520 h 188866"/>
                    <a:gd name="connsiteX3" fmla="*/ 89810 w 174351"/>
                    <a:gd name="connsiteY3" fmla="*/ 188831 h 188866"/>
                    <a:gd name="connsiteX0" fmla="*/ 89810 w 177377"/>
                    <a:gd name="connsiteY0" fmla="*/ 185750 h 185787"/>
                    <a:gd name="connsiteX1" fmla="*/ 2221 w 177377"/>
                    <a:gd name="connsiteY1" fmla="*/ 26225 h 185787"/>
                    <a:gd name="connsiteX2" fmla="*/ 176703 w 177377"/>
                    <a:gd name="connsiteY2" fmla="*/ 27875 h 185787"/>
                    <a:gd name="connsiteX3" fmla="*/ 89810 w 177377"/>
                    <a:gd name="connsiteY3" fmla="*/ 185750 h 185787"/>
                    <a:gd name="connsiteX0" fmla="*/ 89928 w 177495"/>
                    <a:gd name="connsiteY0" fmla="*/ 185750 h 185788"/>
                    <a:gd name="connsiteX1" fmla="*/ 2339 w 177495"/>
                    <a:gd name="connsiteY1" fmla="*/ 26225 h 185788"/>
                    <a:gd name="connsiteX2" fmla="*/ 176821 w 177495"/>
                    <a:gd name="connsiteY2" fmla="*/ 27875 h 185788"/>
                    <a:gd name="connsiteX3" fmla="*/ 89928 w 177495"/>
                    <a:gd name="connsiteY3" fmla="*/ 185750 h 185788"/>
                    <a:gd name="connsiteX0" fmla="*/ 91413 w 178980"/>
                    <a:gd name="connsiteY0" fmla="*/ 182395 h 182433"/>
                    <a:gd name="connsiteX1" fmla="*/ 2297 w 178980"/>
                    <a:gd name="connsiteY1" fmla="*/ 29307 h 182433"/>
                    <a:gd name="connsiteX2" fmla="*/ 178306 w 178980"/>
                    <a:gd name="connsiteY2" fmla="*/ 24520 h 182433"/>
                    <a:gd name="connsiteX3" fmla="*/ 91413 w 178980"/>
                    <a:gd name="connsiteY3" fmla="*/ 182395 h 182433"/>
                    <a:gd name="connsiteX0" fmla="*/ 90123 w 177690"/>
                    <a:gd name="connsiteY0" fmla="*/ 182395 h 182433"/>
                    <a:gd name="connsiteX1" fmla="*/ 1007 w 177690"/>
                    <a:gd name="connsiteY1" fmla="*/ 29307 h 182433"/>
                    <a:gd name="connsiteX2" fmla="*/ 177016 w 177690"/>
                    <a:gd name="connsiteY2" fmla="*/ 24520 h 182433"/>
                    <a:gd name="connsiteX3" fmla="*/ 90123 w 177690"/>
                    <a:gd name="connsiteY3" fmla="*/ 182395 h 182433"/>
                    <a:gd name="connsiteX0" fmla="*/ 90409 w 177976"/>
                    <a:gd name="connsiteY0" fmla="*/ 182395 h 182433"/>
                    <a:gd name="connsiteX1" fmla="*/ 1293 w 177976"/>
                    <a:gd name="connsiteY1" fmla="*/ 29307 h 182433"/>
                    <a:gd name="connsiteX2" fmla="*/ 177302 w 177976"/>
                    <a:gd name="connsiteY2" fmla="*/ 24520 h 182433"/>
                    <a:gd name="connsiteX3" fmla="*/ 90409 w 177976"/>
                    <a:gd name="connsiteY3" fmla="*/ 182395 h 182433"/>
                    <a:gd name="connsiteX0" fmla="*/ 90409 w 177306"/>
                    <a:gd name="connsiteY0" fmla="*/ 182395 h 182436"/>
                    <a:gd name="connsiteX1" fmla="*/ 1293 w 177306"/>
                    <a:gd name="connsiteY1" fmla="*/ 29307 h 182436"/>
                    <a:gd name="connsiteX2" fmla="*/ 177302 w 177306"/>
                    <a:gd name="connsiteY2" fmla="*/ 24520 h 182436"/>
                    <a:gd name="connsiteX3" fmla="*/ 90409 w 177306"/>
                    <a:gd name="connsiteY3" fmla="*/ 182395 h 18243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177306" h="182436">
                      <a:moveTo>
                        <a:pt x="90409" y="182395"/>
                      </a:moveTo>
                      <a:cubicBezTo>
                        <a:pt x="57002" y="172225"/>
                        <a:pt x="-10135" y="78172"/>
                        <a:pt x="1293" y="29307"/>
                      </a:cubicBezTo>
                      <a:cubicBezTo>
                        <a:pt x="22833" y="-10188"/>
                        <a:pt x="131760" y="-7734"/>
                        <a:pt x="177302" y="24520"/>
                      </a:cubicBezTo>
                      <a:cubicBezTo>
                        <a:pt x="177902" y="118351"/>
                        <a:pt x="116110" y="184328"/>
                        <a:pt x="90409" y="182395"/>
                      </a:cubicBezTo>
                      <a:close/>
                    </a:path>
                  </a:pathLst>
                </a:custGeom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ln w="22225" cap="flat" cmpd="dbl" algn="ctr">
                  <a:solidFill>
                    <a:schemeClr val="bg1"/>
                  </a:solidFill>
                  <a:prstDash val="solid"/>
                  <a:round/>
                  <a:headEnd type="none" w="med" len="med"/>
                  <a:tailEnd type="none" w="med" len="sm"/>
                </a:ln>
                <a:effectLst/>
              </xdr:spPr>
              <xdr:txBody>
                <a:bodyPr vertOverflow="overflow" horzOverflow="overflow" wrap="none" lIns="0" tIns="18000" rIns="0" bIns="0" rtlCol="0" anchor="t" anchorCtr="0" upright="1"/>
                <a:lstStyle/>
                <a:p>
                  <a:pPr algn="ctr"/>
                  <a:r>
                    <a:rPr kumimoji="1" lang="en-US" altLang="ja-JP" sz="700" b="1">
                      <a:solidFill>
                        <a:schemeClr val="bg1"/>
                      </a:solidFill>
                      <a:latin typeface="HG創英角ｺﾞｼｯｸUB" panose="020B0909000000000000" pitchFamily="49" charset="-128"/>
                      <a:ea typeface="HG創英角ｺﾞｼｯｸUB" panose="020B0909000000000000" pitchFamily="49" charset="-128"/>
                    </a:rPr>
                    <a:t>365</a:t>
                  </a:r>
                  <a:endParaRPr kumimoji="1" lang="ja-JP" altLang="en-US" sz="700" b="1">
                    <a:solidFill>
                      <a:schemeClr val="bg1"/>
                    </a:solidFill>
                    <a:latin typeface="HG創英角ｺﾞｼｯｸUB" panose="020B0909000000000000" pitchFamily="49" charset="-128"/>
                    <a:ea typeface="HG創英角ｺﾞｼｯｸUB" panose="020B0909000000000000" pitchFamily="49" charset="-128"/>
                  </a:endParaRPr>
                </a:p>
              </xdr:txBody>
            </xdr:sp>
          </xdr:grpSp>
          <xdr:sp macro="" textlink="">
            <xdr:nvSpPr>
              <xdr:cNvPr id="1051" name="六角形 1341">
                <a:extLst>
                  <a:ext uri="{FF2B5EF4-FFF2-40B4-BE49-F238E27FC236}">
                    <a16:creationId xmlns:a16="http://schemas.microsoft.com/office/drawing/2014/main" id="{34792AB4-649E-7E2E-131F-1FC7E3D34CE1}"/>
                  </a:ext>
                </a:extLst>
              </xdr:cNvPr>
              <xdr:cNvSpPr/>
            </xdr:nvSpPr>
            <xdr:spPr bwMode="auto">
              <a:xfrm>
                <a:off x="6325539" y="10647900"/>
                <a:ext cx="213078" cy="137908"/>
              </a:xfrm>
              <a:custGeom>
                <a:avLst/>
                <a:gdLst>
                  <a:gd name="connsiteX0" fmla="*/ 0 w 173793"/>
                  <a:gd name="connsiteY0" fmla="*/ 69350 h 138700"/>
                  <a:gd name="connsiteX1" fmla="*/ 34675 w 173793"/>
                  <a:gd name="connsiteY1" fmla="*/ 0 h 138700"/>
                  <a:gd name="connsiteX2" fmla="*/ 139118 w 173793"/>
                  <a:gd name="connsiteY2" fmla="*/ 0 h 138700"/>
                  <a:gd name="connsiteX3" fmla="*/ 173793 w 173793"/>
                  <a:gd name="connsiteY3" fmla="*/ 69350 h 138700"/>
                  <a:gd name="connsiteX4" fmla="*/ 139118 w 173793"/>
                  <a:gd name="connsiteY4" fmla="*/ 138700 h 138700"/>
                  <a:gd name="connsiteX5" fmla="*/ 34675 w 173793"/>
                  <a:gd name="connsiteY5" fmla="*/ 138700 h 138700"/>
                  <a:gd name="connsiteX6" fmla="*/ 0 w 173793"/>
                  <a:gd name="connsiteY6" fmla="*/ 69350 h 138700"/>
                  <a:gd name="connsiteX0" fmla="*/ 0 w 175881"/>
                  <a:gd name="connsiteY0" fmla="*/ 82719 h 152069"/>
                  <a:gd name="connsiteX1" fmla="*/ 34675 w 175881"/>
                  <a:gd name="connsiteY1" fmla="*/ 13369 h 152069"/>
                  <a:gd name="connsiteX2" fmla="*/ 175881 w 175881"/>
                  <a:gd name="connsiteY2" fmla="*/ 0 h 152069"/>
                  <a:gd name="connsiteX3" fmla="*/ 173793 w 175881"/>
                  <a:gd name="connsiteY3" fmla="*/ 82719 h 152069"/>
                  <a:gd name="connsiteX4" fmla="*/ 139118 w 175881"/>
                  <a:gd name="connsiteY4" fmla="*/ 152069 h 152069"/>
                  <a:gd name="connsiteX5" fmla="*/ 34675 w 175881"/>
                  <a:gd name="connsiteY5" fmla="*/ 152069 h 152069"/>
                  <a:gd name="connsiteX6" fmla="*/ 0 w 175881"/>
                  <a:gd name="connsiteY6" fmla="*/ 82719 h 152069"/>
                  <a:gd name="connsiteX0" fmla="*/ 0 w 180414"/>
                  <a:gd name="connsiteY0" fmla="*/ 82719 h 152069"/>
                  <a:gd name="connsiteX1" fmla="*/ 34675 w 180414"/>
                  <a:gd name="connsiteY1" fmla="*/ 13369 h 152069"/>
                  <a:gd name="connsiteX2" fmla="*/ 175881 w 180414"/>
                  <a:gd name="connsiteY2" fmla="*/ 0 h 152069"/>
                  <a:gd name="connsiteX3" fmla="*/ 173793 w 180414"/>
                  <a:gd name="connsiteY3" fmla="*/ 82719 h 152069"/>
                  <a:gd name="connsiteX4" fmla="*/ 139118 w 180414"/>
                  <a:gd name="connsiteY4" fmla="*/ 152069 h 152069"/>
                  <a:gd name="connsiteX5" fmla="*/ 34675 w 180414"/>
                  <a:gd name="connsiteY5" fmla="*/ 152069 h 152069"/>
                  <a:gd name="connsiteX6" fmla="*/ 0 w 180414"/>
                  <a:gd name="connsiteY6" fmla="*/ 82719 h 152069"/>
                  <a:gd name="connsiteX0" fmla="*/ 0 w 180414"/>
                  <a:gd name="connsiteY0" fmla="*/ 82742 h 152092"/>
                  <a:gd name="connsiteX1" fmla="*/ 34675 w 180414"/>
                  <a:gd name="connsiteY1" fmla="*/ 13392 h 152092"/>
                  <a:gd name="connsiteX2" fmla="*/ 175881 w 180414"/>
                  <a:gd name="connsiteY2" fmla="*/ 23 h 152092"/>
                  <a:gd name="connsiteX3" fmla="*/ 173793 w 180414"/>
                  <a:gd name="connsiteY3" fmla="*/ 82742 h 152092"/>
                  <a:gd name="connsiteX4" fmla="*/ 139118 w 180414"/>
                  <a:gd name="connsiteY4" fmla="*/ 152092 h 152092"/>
                  <a:gd name="connsiteX5" fmla="*/ 34675 w 180414"/>
                  <a:gd name="connsiteY5" fmla="*/ 152092 h 152092"/>
                  <a:gd name="connsiteX6" fmla="*/ 0 w 180414"/>
                  <a:gd name="connsiteY6" fmla="*/ 82742 h 152092"/>
                  <a:gd name="connsiteX0" fmla="*/ 10443 w 190857"/>
                  <a:gd name="connsiteY0" fmla="*/ 84828 h 154178"/>
                  <a:gd name="connsiteX1" fmla="*/ 0 w 190857"/>
                  <a:gd name="connsiteY1" fmla="*/ 2110 h 154178"/>
                  <a:gd name="connsiteX2" fmla="*/ 186324 w 190857"/>
                  <a:gd name="connsiteY2" fmla="*/ 2109 h 154178"/>
                  <a:gd name="connsiteX3" fmla="*/ 184236 w 190857"/>
                  <a:gd name="connsiteY3" fmla="*/ 84828 h 154178"/>
                  <a:gd name="connsiteX4" fmla="*/ 149561 w 190857"/>
                  <a:gd name="connsiteY4" fmla="*/ 154178 h 154178"/>
                  <a:gd name="connsiteX5" fmla="*/ 45118 w 190857"/>
                  <a:gd name="connsiteY5" fmla="*/ 154178 h 154178"/>
                  <a:gd name="connsiteX6" fmla="*/ 10443 w 190857"/>
                  <a:gd name="connsiteY6" fmla="*/ 84828 h 154178"/>
                  <a:gd name="connsiteX0" fmla="*/ 10443 w 190857"/>
                  <a:gd name="connsiteY0" fmla="*/ 84828 h 169217"/>
                  <a:gd name="connsiteX1" fmla="*/ 0 w 190857"/>
                  <a:gd name="connsiteY1" fmla="*/ 2110 h 169217"/>
                  <a:gd name="connsiteX2" fmla="*/ 186324 w 190857"/>
                  <a:gd name="connsiteY2" fmla="*/ 2109 h 169217"/>
                  <a:gd name="connsiteX3" fmla="*/ 184236 w 190857"/>
                  <a:gd name="connsiteY3" fmla="*/ 84828 h 169217"/>
                  <a:gd name="connsiteX4" fmla="*/ 96088 w 190857"/>
                  <a:gd name="connsiteY4" fmla="*/ 169217 h 169217"/>
                  <a:gd name="connsiteX5" fmla="*/ 45118 w 190857"/>
                  <a:gd name="connsiteY5" fmla="*/ 154178 h 169217"/>
                  <a:gd name="connsiteX6" fmla="*/ 10443 w 190857"/>
                  <a:gd name="connsiteY6" fmla="*/ 84828 h 169217"/>
                  <a:gd name="connsiteX0" fmla="*/ 10443 w 190857"/>
                  <a:gd name="connsiteY0" fmla="*/ 84828 h 169217"/>
                  <a:gd name="connsiteX1" fmla="*/ 0 w 190857"/>
                  <a:gd name="connsiteY1" fmla="*/ 2110 h 169217"/>
                  <a:gd name="connsiteX2" fmla="*/ 186324 w 190857"/>
                  <a:gd name="connsiteY2" fmla="*/ 2109 h 169217"/>
                  <a:gd name="connsiteX3" fmla="*/ 184236 w 190857"/>
                  <a:gd name="connsiteY3" fmla="*/ 84828 h 169217"/>
                  <a:gd name="connsiteX4" fmla="*/ 96088 w 190857"/>
                  <a:gd name="connsiteY4" fmla="*/ 169217 h 169217"/>
                  <a:gd name="connsiteX5" fmla="*/ 45118 w 190857"/>
                  <a:gd name="connsiteY5" fmla="*/ 154178 h 169217"/>
                  <a:gd name="connsiteX6" fmla="*/ 10443 w 190857"/>
                  <a:gd name="connsiteY6" fmla="*/ 84828 h 169217"/>
                  <a:gd name="connsiteX0" fmla="*/ 10443 w 190857"/>
                  <a:gd name="connsiteY0" fmla="*/ 84828 h 169217"/>
                  <a:gd name="connsiteX1" fmla="*/ 0 w 190857"/>
                  <a:gd name="connsiteY1" fmla="*/ 2110 h 169217"/>
                  <a:gd name="connsiteX2" fmla="*/ 186324 w 190857"/>
                  <a:gd name="connsiteY2" fmla="*/ 2109 h 169217"/>
                  <a:gd name="connsiteX3" fmla="*/ 184236 w 190857"/>
                  <a:gd name="connsiteY3" fmla="*/ 84828 h 169217"/>
                  <a:gd name="connsiteX4" fmla="*/ 96088 w 190857"/>
                  <a:gd name="connsiteY4" fmla="*/ 169217 h 169217"/>
                  <a:gd name="connsiteX5" fmla="*/ 10443 w 190857"/>
                  <a:gd name="connsiteY5" fmla="*/ 84828 h 169217"/>
                  <a:gd name="connsiteX0" fmla="*/ 10443 w 190857"/>
                  <a:gd name="connsiteY0" fmla="*/ 84828 h 169264"/>
                  <a:gd name="connsiteX1" fmla="*/ 0 w 190857"/>
                  <a:gd name="connsiteY1" fmla="*/ 2110 h 169264"/>
                  <a:gd name="connsiteX2" fmla="*/ 186324 w 190857"/>
                  <a:gd name="connsiteY2" fmla="*/ 2109 h 169264"/>
                  <a:gd name="connsiteX3" fmla="*/ 184236 w 190857"/>
                  <a:gd name="connsiteY3" fmla="*/ 84828 h 169264"/>
                  <a:gd name="connsiteX4" fmla="*/ 96088 w 190857"/>
                  <a:gd name="connsiteY4" fmla="*/ 169217 h 169264"/>
                  <a:gd name="connsiteX5" fmla="*/ 10443 w 190857"/>
                  <a:gd name="connsiteY5" fmla="*/ 84828 h 169264"/>
                  <a:gd name="connsiteX0" fmla="*/ 10443 w 190857"/>
                  <a:gd name="connsiteY0" fmla="*/ 84828 h 169217"/>
                  <a:gd name="connsiteX1" fmla="*/ 0 w 190857"/>
                  <a:gd name="connsiteY1" fmla="*/ 2110 h 169217"/>
                  <a:gd name="connsiteX2" fmla="*/ 186324 w 190857"/>
                  <a:gd name="connsiteY2" fmla="*/ 2109 h 169217"/>
                  <a:gd name="connsiteX3" fmla="*/ 184236 w 190857"/>
                  <a:gd name="connsiteY3" fmla="*/ 84828 h 169217"/>
                  <a:gd name="connsiteX4" fmla="*/ 96088 w 190857"/>
                  <a:gd name="connsiteY4" fmla="*/ 169217 h 169217"/>
                  <a:gd name="connsiteX5" fmla="*/ 10443 w 190857"/>
                  <a:gd name="connsiteY5" fmla="*/ 84828 h 169217"/>
                  <a:gd name="connsiteX0" fmla="*/ 10443 w 190857"/>
                  <a:gd name="connsiteY0" fmla="*/ 84828 h 169217"/>
                  <a:gd name="connsiteX1" fmla="*/ 0 w 190857"/>
                  <a:gd name="connsiteY1" fmla="*/ 2110 h 169217"/>
                  <a:gd name="connsiteX2" fmla="*/ 186324 w 190857"/>
                  <a:gd name="connsiteY2" fmla="*/ 2109 h 169217"/>
                  <a:gd name="connsiteX3" fmla="*/ 184236 w 190857"/>
                  <a:gd name="connsiteY3" fmla="*/ 84828 h 169217"/>
                  <a:gd name="connsiteX4" fmla="*/ 96088 w 190857"/>
                  <a:gd name="connsiteY4" fmla="*/ 169217 h 169217"/>
                  <a:gd name="connsiteX5" fmla="*/ 10443 w 190857"/>
                  <a:gd name="connsiteY5" fmla="*/ 84828 h 169217"/>
                  <a:gd name="connsiteX0" fmla="*/ 10443 w 189960"/>
                  <a:gd name="connsiteY0" fmla="*/ 84828 h 169217"/>
                  <a:gd name="connsiteX1" fmla="*/ 0 w 189960"/>
                  <a:gd name="connsiteY1" fmla="*/ 2110 h 169217"/>
                  <a:gd name="connsiteX2" fmla="*/ 186324 w 189960"/>
                  <a:gd name="connsiteY2" fmla="*/ 2109 h 169217"/>
                  <a:gd name="connsiteX3" fmla="*/ 179223 w 189960"/>
                  <a:gd name="connsiteY3" fmla="*/ 101538 h 169217"/>
                  <a:gd name="connsiteX4" fmla="*/ 96088 w 189960"/>
                  <a:gd name="connsiteY4" fmla="*/ 169217 h 169217"/>
                  <a:gd name="connsiteX5" fmla="*/ 10443 w 189960"/>
                  <a:gd name="connsiteY5" fmla="*/ 84828 h 169217"/>
                  <a:gd name="connsiteX0" fmla="*/ 10443 w 189960"/>
                  <a:gd name="connsiteY0" fmla="*/ 89841 h 169217"/>
                  <a:gd name="connsiteX1" fmla="*/ 0 w 189960"/>
                  <a:gd name="connsiteY1" fmla="*/ 2110 h 169217"/>
                  <a:gd name="connsiteX2" fmla="*/ 186324 w 189960"/>
                  <a:gd name="connsiteY2" fmla="*/ 2109 h 169217"/>
                  <a:gd name="connsiteX3" fmla="*/ 179223 w 189960"/>
                  <a:gd name="connsiteY3" fmla="*/ 101538 h 169217"/>
                  <a:gd name="connsiteX4" fmla="*/ 96088 w 189960"/>
                  <a:gd name="connsiteY4" fmla="*/ 169217 h 169217"/>
                  <a:gd name="connsiteX5" fmla="*/ 10443 w 189960"/>
                  <a:gd name="connsiteY5" fmla="*/ 89841 h 169217"/>
                  <a:gd name="connsiteX0" fmla="*/ 10443 w 187171"/>
                  <a:gd name="connsiteY0" fmla="*/ 88153 h 167529"/>
                  <a:gd name="connsiteX1" fmla="*/ 0 w 187171"/>
                  <a:gd name="connsiteY1" fmla="*/ 422 h 167529"/>
                  <a:gd name="connsiteX2" fmla="*/ 182982 w 187171"/>
                  <a:gd name="connsiteY2" fmla="*/ 28829 h 167529"/>
                  <a:gd name="connsiteX3" fmla="*/ 179223 w 187171"/>
                  <a:gd name="connsiteY3" fmla="*/ 99850 h 167529"/>
                  <a:gd name="connsiteX4" fmla="*/ 96088 w 187171"/>
                  <a:gd name="connsiteY4" fmla="*/ 167529 h 167529"/>
                  <a:gd name="connsiteX5" fmla="*/ 10443 w 187171"/>
                  <a:gd name="connsiteY5" fmla="*/ 88153 h 167529"/>
                  <a:gd name="connsiteX0" fmla="*/ 7101 w 183829"/>
                  <a:gd name="connsiteY0" fmla="*/ 71821 h 151197"/>
                  <a:gd name="connsiteX1" fmla="*/ 0 w 183829"/>
                  <a:gd name="connsiteY1" fmla="*/ 800 h 151197"/>
                  <a:gd name="connsiteX2" fmla="*/ 179640 w 183829"/>
                  <a:gd name="connsiteY2" fmla="*/ 12497 h 151197"/>
                  <a:gd name="connsiteX3" fmla="*/ 175881 w 183829"/>
                  <a:gd name="connsiteY3" fmla="*/ 83518 h 151197"/>
                  <a:gd name="connsiteX4" fmla="*/ 92746 w 183829"/>
                  <a:gd name="connsiteY4" fmla="*/ 151197 h 151197"/>
                  <a:gd name="connsiteX5" fmla="*/ 7101 w 183829"/>
                  <a:gd name="connsiteY5" fmla="*/ 71821 h 151197"/>
                  <a:gd name="connsiteX0" fmla="*/ 0 w 176728"/>
                  <a:gd name="connsiteY0" fmla="*/ 60374 h 139750"/>
                  <a:gd name="connsiteX1" fmla="*/ 2926 w 176728"/>
                  <a:gd name="connsiteY1" fmla="*/ 2722 h 139750"/>
                  <a:gd name="connsiteX2" fmla="*/ 172539 w 176728"/>
                  <a:gd name="connsiteY2" fmla="*/ 1050 h 139750"/>
                  <a:gd name="connsiteX3" fmla="*/ 168780 w 176728"/>
                  <a:gd name="connsiteY3" fmla="*/ 72071 h 139750"/>
                  <a:gd name="connsiteX4" fmla="*/ 85645 w 176728"/>
                  <a:gd name="connsiteY4" fmla="*/ 139750 h 139750"/>
                  <a:gd name="connsiteX5" fmla="*/ 0 w 176728"/>
                  <a:gd name="connsiteY5" fmla="*/ 60374 h 139750"/>
                  <a:gd name="connsiteX0" fmla="*/ 416 w 177144"/>
                  <a:gd name="connsiteY0" fmla="*/ 59696 h 139072"/>
                  <a:gd name="connsiteX1" fmla="*/ 0 w 177144"/>
                  <a:gd name="connsiteY1" fmla="*/ 3715 h 139072"/>
                  <a:gd name="connsiteX2" fmla="*/ 172955 w 177144"/>
                  <a:gd name="connsiteY2" fmla="*/ 372 h 139072"/>
                  <a:gd name="connsiteX3" fmla="*/ 169196 w 177144"/>
                  <a:gd name="connsiteY3" fmla="*/ 71393 h 139072"/>
                  <a:gd name="connsiteX4" fmla="*/ 86061 w 177144"/>
                  <a:gd name="connsiteY4" fmla="*/ 139072 h 139072"/>
                  <a:gd name="connsiteX5" fmla="*/ 416 w 177144"/>
                  <a:gd name="connsiteY5" fmla="*/ 59696 h 139072"/>
                  <a:gd name="connsiteX0" fmla="*/ 416 w 177144"/>
                  <a:gd name="connsiteY0" fmla="*/ 69430 h 148806"/>
                  <a:gd name="connsiteX1" fmla="*/ 0 w 177144"/>
                  <a:gd name="connsiteY1" fmla="*/ 13449 h 148806"/>
                  <a:gd name="connsiteX2" fmla="*/ 172955 w 177144"/>
                  <a:gd name="connsiteY2" fmla="*/ 10106 h 148806"/>
                  <a:gd name="connsiteX3" fmla="*/ 169196 w 177144"/>
                  <a:gd name="connsiteY3" fmla="*/ 81127 h 148806"/>
                  <a:gd name="connsiteX4" fmla="*/ 86061 w 177144"/>
                  <a:gd name="connsiteY4" fmla="*/ 148806 h 148806"/>
                  <a:gd name="connsiteX5" fmla="*/ 416 w 177144"/>
                  <a:gd name="connsiteY5" fmla="*/ 69430 h 148806"/>
                  <a:gd name="connsiteX0" fmla="*/ 416 w 177144"/>
                  <a:gd name="connsiteY0" fmla="*/ 72325 h 151701"/>
                  <a:gd name="connsiteX1" fmla="*/ 0 w 177144"/>
                  <a:gd name="connsiteY1" fmla="*/ 16344 h 151701"/>
                  <a:gd name="connsiteX2" fmla="*/ 172955 w 177144"/>
                  <a:gd name="connsiteY2" fmla="*/ 13001 h 151701"/>
                  <a:gd name="connsiteX3" fmla="*/ 169196 w 177144"/>
                  <a:gd name="connsiteY3" fmla="*/ 84022 h 151701"/>
                  <a:gd name="connsiteX4" fmla="*/ 86061 w 177144"/>
                  <a:gd name="connsiteY4" fmla="*/ 151701 h 151701"/>
                  <a:gd name="connsiteX5" fmla="*/ 416 w 177144"/>
                  <a:gd name="connsiteY5" fmla="*/ 72325 h 151701"/>
                  <a:gd name="connsiteX0" fmla="*/ 416 w 174813"/>
                  <a:gd name="connsiteY0" fmla="*/ 72325 h 151701"/>
                  <a:gd name="connsiteX1" fmla="*/ 0 w 174813"/>
                  <a:gd name="connsiteY1" fmla="*/ 16344 h 151701"/>
                  <a:gd name="connsiteX2" fmla="*/ 172955 w 174813"/>
                  <a:gd name="connsiteY2" fmla="*/ 13001 h 151701"/>
                  <a:gd name="connsiteX3" fmla="*/ 86061 w 174813"/>
                  <a:gd name="connsiteY3" fmla="*/ 151701 h 151701"/>
                  <a:gd name="connsiteX4" fmla="*/ 416 w 174813"/>
                  <a:gd name="connsiteY4" fmla="*/ 72325 h 151701"/>
                  <a:gd name="connsiteX0" fmla="*/ 87970 w 176722"/>
                  <a:gd name="connsiteY0" fmla="*/ 151701 h 151703"/>
                  <a:gd name="connsiteX1" fmla="*/ 1909 w 176722"/>
                  <a:gd name="connsiteY1" fmla="*/ 16344 h 151703"/>
                  <a:gd name="connsiteX2" fmla="*/ 174864 w 176722"/>
                  <a:gd name="connsiteY2" fmla="*/ 13001 h 151703"/>
                  <a:gd name="connsiteX3" fmla="*/ 87970 w 176722"/>
                  <a:gd name="connsiteY3" fmla="*/ 151701 h 151703"/>
                  <a:gd name="connsiteX0" fmla="*/ 87970 w 177069"/>
                  <a:gd name="connsiteY0" fmla="*/ 151701 h 151703"/>
                  <a:gd name="connsiteX1" fmla="*/ 1909 w 177069"/>
                  <a:gd name="connsiteY1" fmla="*/ 16344 h 151703"/>
                  <a:gd name="connsiteX2" fmla="*/ 174864 w 177069"/>
                  <a:gd name="connsiteY2" fmla="*/ 13001 h 151703"/>
                  <a:gd name="connsiteX3" fmla="*/ 87970 w 177069"/>
                  <a:gd name="connsiteY3" fmla="*/ 151701 h 151703"/>
                  <a:gd name="connsiteX0" fmla="*/ 87970 w 175565"/>
                  <a:gd name="connsiteY0" fmla="*/ 151701 h 151703"/>
                  <a:gd name="connsiteX1" fmla="*/ 1909 w 175565"/>
                  <a:gd name="connsiteY1" fmla="*/ 16344 h 151703"/>
                  <a:gd name="connsiteX2" fmla="*/ 174864 w 175565"/>
                  <a:gd name="connsiteY2" fmla="*/ 13001 h 151703"/>
                  <a:gd name="connsiteX3" fmla="*/ 87970 w 175565"/>
                  <a:gd name="connsiteY3" fmla="*/ 151701 h 151703"/>
                  <a:gd name="connsiteX0" fmla="*/ 87970 w 175565"/>
                  <a:gd name="connsiteY0" fmla="*/ 159757 h 159759"/>
                  <a:gd name="connsiteX1" fmla="*/ 1909 w 175565"/>
                  <a:gd name="connsiteY1" fmla="*/ 24400 h 159759"/>
                  <a:gd name="connsiteX2" fmla="*/ 174864 w 175565"/>
                  <a:gd name="connsiteY2" fmla="*/ 21057 h 159759"/>
                  <a:gd name="connsiteX3" fmla="*/ 87970 w 175565"/>
                  <a:gd name="connsiteY3" fmla="*/ 159757 h 159759"/>
                  <a:gd name="connsiteX0" fmla="*/ 87970 w 175565"/>
                  <a:gd name="connsiteY0" fmla="*/ 164747 h 164749"/>
                  <a:gd name="connsiteX1" fmla="*/ 1909 w 175565"/>
                  <a:gd name="connsiteY1" fmla="*/ 29390 h 164749"/>
                  <a:gd name="connsiteX2" fmla="*/ 174864 w 175565"/>
                  <a:gd name="connsiteY2" fmla="*/ 26047 h 164749"/>
                  <a:gd name="connsiteX3" fmla="*/ 87970 w 175565"/>
                  <a:gd name="connsiteY3" fmla="*/ 164747 h 164749"/>
                  <a:gd name="connsiteX0" fmla="*/ 83500 w 175634"/>
                  <a:gd name="connsiteY0" fmla="*/ 188389 h 188390"/>
                  <a:gd name="connsiteX1" fmla="*/ 2020 w 175634"/>
                  <a:gd name="connsiteY1" fmla="*/ 29391 h 188390"/>
                  <a:gd name="connsiteX2" fmla="*/ 174975 w 175634"/>
                  <a:gd name="connsiteY2" fmla="*/ 26048 h 188390"/>
                  <a:gd name="connsiteX3" fmla="*/ 83500 w 175634"/>
                  <a:gd name="connsiteY3" fmla="*/ 188389 h 188390"/>
                  <a:gd name="connsiteX0" fmla="*/ 90959 w 175530"/>
                  <a:gd name="connsiteY0" fmla="*/ 190359 h 190360"/>
                  <a:gd name="connsiteX1" fmla="*/ 1843 w 175530"/>
                  <a:gd name="connsiteY1" fmla="*/ 29391 h 190360"/>
                  <a:gd name="connsiteX2" fmla="*/ 174798 w 175530"/>
                  <a:gd name="connsiteY2" fmla="*/ 26048 h 190360"/>
                  <a:gd name="connsiteX3" fmla="*/ 90959 w 175530"/>
                  <a:gd name="connsiteY3" fmla="*/ 190359 h 190360"/>
                  <a:gd name="connsiteX0" fmla="*/ 90959 w 175500"/>
                  <a:gd name="connsiteY0" fmla="*/ 190359 h 190394"/>
                  <a:gd name="connsiteX1" fmla="*/ 1843 w 175500"/>
                  <a:gd name="connsiteY1" fmla="*/ 29391 h 190394"/>
                  <a:gd name="connsiteX2" fmla="*/ 174798 w 175500"/>
                  <a:gd name="connsiteY2" fmla="*/ 26048 h 190394"/>
                  <a:gd name="connsiteX3" fmla="*/ 90959 w 175500"/>
                  <a:gd name="connsiteY3" fmla="*/ 190359 h 190394"/>
                  <a:gd name="connsiteX0" fmla="*/ 90959 w 175500"/>
                  <a:gd name="connsiteY0" fmla="*/ 186626 h 186661"/>
                  <a:gd name="connsiteX1" fmla="*/ 1843 w 175500"/>
                  <a:gd name="connsiteY1" fmla="*/ 33538 h 186661"/>
                  <a:gd name="connsiteX2" fmla="*/ 174798 w 175500"/>
                  <a:gd name="connsiteY2" fmla="*/ 22315 h 186661"/>
                  <a:gd name="connsiteX3" fmla="*/ 90959 w 175500"/>
                  <a:gd name="connsiteY3" fmla="*/ 186626 h 186661"/>
                  <a:gd name="connsiteX0" fmla="*/ 89465 w 174006"/>
                  <a:gd name="connsiteY0" fmla="*/ 189628 h 189663"/>
                  <a:gd name="connsiteX1" fmla="*/ 1876 w 174006"/>
                  <a:gd name="connsiteY1" fmla="*/ 30103 h 189663"/>
                  <a:gd name="connsiteX2" fmla="*/ 173304 w 174006"/>
                  <a:gd name="connsiteY2" fmla="*/ 25317 h 189663"/>
                  <a:gd name="connsiteX3" fmla="*/ 89465 w 174006"/>
                  <a:gd name="connsiteY3" fmla="*/ 189628 h 189663"/>
                  <a:gd name="connsiteX0" fmla="*/ 89810 w 174351"/>
                  <a:gd name="connsiteY0" fmla="*/ 189628 h 189663"/>
                  <a:gd name="connsiteX1" fmla="*/ 2221 w 174351"/>
                  <a:gd name="connsiteY1" fmla="*/ 30103 h 189663"/>
                  <a:gd name="connsiteX2" fmla="*/ 173649 w 174351"/>
                  <a:gd name="connsiteY2" fmla="*/ 25317 h 189663"/>
                  <a:gd name="connsiteX3" fmla="*/ 89810 w 174351"/>
                  <a:gd name="connsiteY3" fmla="*/ 189628 h 189663"/>
                  <a:gd name="connsiteX0" fmla="*/ 89810 w 174351"/>
                  <a:gd name="connsiteY0" fmla="*/ 188831 h 188866"/>
                  <a:gd name="connsiteX1" fmla="*/ 2221 w 174351"/>
                  <a:gd name="connsiteY1" fmla="*/ 29306 h 188866"/>
                  <a:gd name="connsiteX2" fmla="*/ 173649 w 174351"/>
                  <a:gd name="connsiteY2" fmla="*/ 24520 h 188866"/>
                  <a:gd name="connsiteX3" fmla="*/ 89810 w 174351"/>
                  <a:gd name="connsiteY3" fmla="*/ 188831 h 188866"/>
                  <a:gd name="connsiteX0" fmla="*/ 89810 w 177377"/>
                  <a:gd name="connsiteY0" fmla="*/ 185750 h 185787"/>
                  <a:gd name="connsiteX1" fmla="*/ 2221 w 177377"/>
                  <a:gd name="connsiteY1" fmla="*/ 26225 h 185787"/>
                  <a:gd name="connsiteX2" fmla="*/ 176703 w 177377"/>
                  <a:gd name="connsiteY2" fmla="*/ 27875 h 185787"/>
                  <a:gd name="connsiteX3" fmla="*/ 89810 w 177377"/>
                  <a:gd name="connsiteY3" fmla="*/ 185750 h 185787"/>
                  <a:gd name="connsiteX0" fmla="*/ 89928 w 177495"/>
                  <a:gd name="connsiteY0" fmla="*/ 185750 h 185788"/>
                  <a:gd name="connsiteX1" fmla="*/ 2339 w 177495"/>
                  <a:gd name="connsiteY1" fmla="*/ 26225 h 185788"/>
                  <a:gd name="connsiteX2" fmla="*/ 176821 w 177495"/>
                  <a:gd name="connsiteY2" fmla="*/ 27875 h 185788"/>
                  <a:gd name="connsiteX3" fmla="*/ 89928 w 177495"/>
                  <a:gd name="connsiteY3" fmla="*/ 185750 h 185788"/>
                  <a:gd name="connsiteX0" fmla="*/ 91413 w 178980"/>
                  <a:gd name="connsiteY0" fmla="*/ 182395 h 182433"/>
                  <a:gd name="connsiteX1" fmla="*/ 2297 w 178980"/>
                  <a:gd name="connsiteY1" fmla="*/ 29307 h 182433"/>
                  <a:gd name="connsiteX2" fmla="*/ 178306 w 178980"/>
                  <a:gd name="connsiteY2" fmla="*/ 24520 h 182433"/>
                  <a:gd name="connsiteX3" fmla="*/ 91413 w 178980"/>
                  <a:gd name="connsiteY3" fmla="*/ 182395 h 182433"/>
                  <a:gd name="connsiteX0" fmla="*/ 90123 w 177690"/>
                  <a:gd name="connsiteY0" fmla="*/ 182395 h 182433"/>
                  <a:gd name="connsiteX1" fmla="*/ 1007 w 177690"/>
                  <a:gd name="connsiteY1" fmla="*/ 29307 h 182433"/>
                  <a:gd name="connsiteX2" fmla="*/ 177016 w 177690"/>
                  <a:gd name="connsiteY2" fmla="*/ 24520 h 182433"/>
                  <a:gd name="connsiteX3" fmla="*/ 90123 w 177690"/>
                  <a:gd name="connsiteY3" fmla="*/ 182395 h 182433"/>
                  <a:gd name="connsiteX0" fmla="*/ 90409 w 177976"/>
                  <a:gd name="connsiteY0" fmla="*/ 182395 h 182433"/>
                  <a:gd name="connsiteX1" fmla="*/ 1293 w 177976"/>
                  <a:gd name="connsiteY1" fmla="*/ 29307 h 182433"/>
                  <a:gd name="connsiteX2" fmla="*/ 177302 w 177976"/>
                  <a:gd name="connsiteY2" fmla="*/ 24520 h 182433"/>
                  <a:gd name="connsiteX3" fmla="*/ 90409 w 177976"/>
                  <a:gd name="connsiteY3" fmla="*/ 182395 h 182433"/>
                  <a:gd name="connsiteX0" fmla="*/ 90409 w 177306"/>
                  <a:gd name="connsiteY0" fmla="*/ 182395 h 182436"/>
                  <a:gd name="connsiteX1" fmla="*/ 1293 w 177306"/>
                  <a:gd name="connsiteY1" fmla="*/ 29307 h 182436"/>
                  <a:gd name="connsiteX2" fmla="*/ 177302 w 177306"/>
                  <a:gd name="connsiteY2" fmla="*/ 24520 h 182436"/>
                  <a:gd name="connsiteX3" fmla="*/ 90409 w 177306"/>
                  <a:gd name="connsiteY3" fmla="*/ 182395 h 18243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77306" h="182436">
                    <a:moveTo>
                      <a:pt x="90409" y="182395"/>
                    </a:moveTo>
                    <a:cubicBezTo>
                      <a:pt x="57002" y="172225"/>
                      <a:pt x="-10135" y="78172"/>
                      <a:pt x="1293" y="29307"/>
                    </a:cubicBezTo>
                    <a:cubicBezTo>
                      <a:pt x="22833" y="-10188"/>
                      <a:pt x="131760" y="-7734"/>
                      <a:pt x="177302" y="24520"/>
                    </a:cubicBezTo>
                    <a:cubicBezTo>
                      <a:pt x="177902" y="118351"/>
                      <a:pt x="116110" y="184328"/>
                      <a:pt x="90409" y="182395"/>
                    </a:cubicBez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22225" cap="flat" cmpd="dbl" algn="ctr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sm"/>
              </a:ln>
              <a:effectLst/>
            </xdr:spPr>
            <xdr:txBody>
              <a:bodyPr vertOverflow="overflow" horzOverflow="overflow" wrap="none" lIns="0" tIns="18000" rIns="0" bIns="0" rtlCol="0" anchor="t" anchorCtr="0" upright="1"/>
              <a:lstStyle/>
              <a:p>
                <a:pPr algn="ctr"/>
                <a:r>
                  <a:rPr kumimoji="1" lang="en-US" altLang="ja-JP" sz="700" b="1">
                    <a:solidFill>
                      <a:schemeClr val="bg1"/>
                    </a:solidFill>
                    <a:latin typeface="HG創英角ｺﾞｼｯｸUB" panose="020B0909000000000000" pitchFamily="49" charset="-128"/>
                    <a:ea typeface="HG創英角ｺﾞｼｯｸUB" panose="020B0909000000000000" pitchFamily="49" charset="-128"/>
                  </a:rPr>
                  <a:t>417</a:t>
                </a:r>
                <a:endParaRPr kumimoji="1" lang="ja-JP" altLang="en-US" sz="700" b="1">
                  <a:solidFill>
                    <a:schemeClr val="bg1"/>
                  </a:solidFill>
                  <a:latin typeface="HG創英角ｺﾞｼｯｸUB" panose="020B0909000000000000" pitchFamily="49" charset="-128"/>
                  <a:ea typeface="HG創英角ｺﾞｼｯｸUB" panose="020B0909000000000000" pitchFamily="49" charset="-128"/>
                </a:endParaRPr>
              </a:p>
            </xdr:txBody>
          </xdr:sp>
        </xdr:grpSp>
        <xdr:sp macro="" textlink="">
          <xdr:nvSpPr>
            <xdr:cNvPr id="1049" name="Line 148">
              <a:extLst>
                <a:ext uri="{FF2B5EF4-FFF2-40B4-BE49-F238E27FC236}">
                  <a16:creationId xmlns:a16="http://schemas.microsoft.com/office/drawing/2014/main" id="{53EF7548-678C-F2E2-DF6D-11A123073390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8140245" y="9983397"/>
              <a:ext cx="180005" cy="3211"/>
            </a:xfrm>
            <a:custGeom>
              <a:avLst/>
              <a:gdLst>
                <a:gd name="connsiteX0" fmla="*/ 0 w 309304"/>
                <a:gd name="connsiteY0" fmla="*/ 0 h 249905"/>
                <a:gd name="connsiteX1" fmla="*/ 309304 w 309304"/>
                <a:gd name="connsiteY1" fmla="*/ 249905 h 249905"/>
                <a:gd name="connsiteX0" fmla="*/ 0 w 309304"/>
                <a:gd name="connsiteY0" fmla="*/ 0 h 249905"/>
                <a:gd name="connsiteX1" fmla="*/ 309304 w 309304"/>
                <a:gd name="connsiteY1" fmla="*/ 249905 h 249905"/>
                <a:gd name="connsiteX0" fmla="*/ 0 w 309449"/>
                <a:gd name="connsiteY0" fmla="*/ 0 h 249905"/>
                <a:gd name="connsiteX1" fmla="*/ 309304 w 309449"/>
                <a:gd name="connsiteY1" fmla="*/ 249905 h 249905"/>
                <a:gd name="connsiteX0" fmla="*/ 0 w 309703"/>
                <a:gd name="connsiteY0" fmla="*/ 0 h 249905"/>
                <a:gd name="connsiteX1" fmla="*/ 309304 w 309703"/>
                <a:gd name="connsiteY1" fmla="*/ 249905 h 249905"/>
                <a:gd name="connsiteX0" fmla="*/ -1 w 343945"/>
                <a:gd name="connsiteY0" fmla="*/ 0 h 230816"/>
                <a:gd name="connsiteX1" fmla="*/ 343665 w 343945"/>
                <a:gd name="connsiteY1" fmla="*/ 230816 h 230816"/>
                <a:gd name="connsiteX0" fmla="*/ -1 w 348927"/>
                <a:gd name="connsiteY0" fmla="*/ 0 h 318347"/>
                <a:gd name="connsiteX1" fmla="*/ 348658 w 348927"/>
                <a:gd name="connsiteY1" fmla="*/ 318347 h 318347"/>
                <a:gd name="connsiteX0" fmla="*/ -1 w 348747"/>
                <a:gd name="connsiteY0" fmla="*/ 481 h 318828"/>
                <a:gd name="connsiteX1" fmla="*/ 348658 w 348747"/>
                <a:gd name="connsiteY1" fmla="*/ 318828 h 318828"/>
                <a:gd name="connsiteX0" fmla="*/ -1 w 348657"/>
                <a:gd name="connsiteY0" fmla="*/ 1339 h 319686"/>
                <a:gd name="connsiteX1" fmla="*/ 348658 w 348657"/>
                <a:gd name="connsiteY1" fmla="*/ 319686 h 319686"/>
                <a:gd name="connsiteX0" fmla="*/ 1 w 283815"/>
                <a:gd name="connsiteY0" fmla="*/ 190502 h 190502"/>
                <a:gd name="connsiteX1" fmla="*/ 283816 w 283815"/>
                <a:gd name="connsiteY1" fmla="*/ 112384 h 190502"/>
                <a:gd name="connsiteX0" fmla="*/ 20666 w 204729"/>
                <a:gd name="connsiteY0" fmla="*/ 486283 h 486283"/>
                <a:gd name="connsiteX1" fmla="*/ 204729 w 204729"/>
                <a:gd name="connsiteY1" fmla="*/ 70054 h 486283"/>
                <a:gd name="connsiteX0" fmla="*/ -1 w 186412"/>
                <a:gd name="connsiteY0" fmla="*/ 416486 h 416486"/>
                <a:gd name="connsiteX1" fmla="*/ 184062 w 186412"/>
                <a:gd name="connsiteY1" fmla="*/ 257 h 416486"/>
                <a:gd name="connsiteX0" fmla="*/ -1 w 2067825"/>
                <a:gd name="connsiteY0" fmla="*/ 17054 h 17054"/>
                <a:gd name="connsiteX1" fmla="*/ 2067577 w 2067825"/>
                <a:gd name="connsiteY1" fmla="*/ 4568 h 17054"/>
                <a:gd name="connsiteX0" fmla="*/ -1 w 464456"/>
                <a:gd name="connsiteY0" fmla="*/ 10555 h 10555"/>
                <a:gd name="connsiteX1" fmla="*/ 463413 w 464456"/>
                <a:gd name="connsiteY1" fmla="*/ 6753 h 10555"/>
                <a:gd name="connsiteX0" fmla="*/ 67 w 464499"/>
                <a:gd name="connsiteY0" fmla="*/ 8210 h 8237"/>
                <a:gd name="connsiteX1" fmla="*/ 463481 w 464499"/>
                <a:gd name="connsiteY1" fmla="*/ 4408 h 8237"/>
                <a:gd name="connsiteX0" fmla="*/ 1 w 9978"/>
                <a:gd name="connsiteY0" fmla="*/ 4980 h 5062"/>
                <a:gd name="connsiteX1" fmla="*/ 9978 w 9978"/>
                <a:gd name="connsiteY1" fmla="*/ 364 h 5062"/>
                <a:gd name="connsiteX0" fmla="*/ 1 w 10528"/>
                <a:gd name="connsiteY0" fmla="*/ 0 h 3303"/>
                <a:gd name="connsiteX1" fmla="*/ 10528 w 10528"/>
                <a:gd name="connsiteY1" fmla="*/ 3302 h 3303"/>
                <a:gd name="connsiteX0" fmla="*/ 9 w 1491"/>
                <a:gd name="connsiteY0" fmla="*/ 18816 h 19462"/>
                <a:gd name="connsiteX1" fmla="*/ 1491 w 1491"/>
                <a:gd name="connsiteY1" fmla="*/ 2769 h 19462"/>
                <a:gd name="connsiteX0" fmla="*/ 14 w 43552"/>
                <a:gd name="connsiteY0" fmla="*/ 13886 h 14155"/>
                <a:gd name="connsiteX1" fmla="*/ 43552 w 43552"/>
                <a:gd name="connsiteY1" fmla="*/ 1180 h 14155"/>
                <a:gd name="connsiteX0" fmla="*/ 10 w 58667"/>
                <a:gd name="connsiteY0" fmla="*/ 602 h 2766"/>
                <a:gd name="connsiteX1" fmla="*/ 58667 w 58667"/>
                <a:gd name="connsiteY1" fmla="*/ 2766 h 276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8667" h="2766">
                  <a:moveTo>
                    <a:pt x="10" y="602"/>
                  </a:moveTo>
                  <a:cubicBezTo>
                    <a:pt x="-915" y="3531"/>
                    <a:pt x="58379" y="-3661"/>
                    <a:pt x="58667" y="2766"/>
                  </a:cubicBezTo>
                </a:path>
              </a:pathLst>
            </a:custGeom>
            <a:noFill/>
            <a:ln w="22225">
              <a:solidFill>
                <a:schemeClr val="bg1"/>
              </a:solidFill>
              <a:round/>
              <a:headEnd type="triangle"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045" name="グループ化 1044">
            <a:extLst>
              <a:ext uri="{FF2B5EF4-FFF2-40B4-BE49-F238E27FC236}">
                <a16:creationId xmlns:a16="http://schemas.microsoft.com/office/drawing/2014/main" id="{EC759C22-08AA-1B37-E1D3-997C66E2E757}"/>
              </a:ext>
            </a:extLst>
          </xdr:cNvPr>
          <xdr:cNvGrpSpPr/>
        </xdr:nvGrpSpPr>
        <xdr:grpSpPr>
          <a:xfrm>
            <a:off x="7588237" y="9885500"/>
            <a:ext cx="401085" cy="348006"/>
            <a:chOff x="7588237" y="9885500"/>
            <a:chExt cx="401085" cy="348006"/>
          </a:xfrm>
        </xdr:grpSpPr>
        <xdr:sp macro="" textlink="">
          <xdr:nvSpPr>
            <xdr:cNvPr id="1046" name="六角形 1045">
              <a:extLst>
                <a:ext uri="{FF2B5EF4-FFF2-40B4-BE49-F238E27FC236}">
                  <a16:creationId xmlns:a16="http://schemas.microsoft.com/office/drawing/2014/main" id="{788B6EDE-40AA-8DD3-C737-4C11F4E8A7D7}"/>
                </a:ext>
              </a:extLst>
            </xdr:cNvPr>
            <xdr:cNvSpPr/>
          </xdr:nvSpPr>
          <xdr:spPr bwMode="auto">
            <a:xfrm>
              <a:off x="7588237" y="9885500"/>
              <a:ext cx="136212" cy="100434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25400" cap="flat" cmpd="dbl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sm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l"/>
              <a:r>
                <a:rPr kumimoji="1" lang="en-US" altLang="ja-JP" sz="800" b="1">
                  <a:solidFill>
                    <a:schemeClr val="bg1"/>
                  </a:solidFill>
                  <a:latin typeface="+mj-ea"/>
                  <a:ea typeface="+mj-ea"/>
                </a:rPr>
                <a:t>3</a:t>
              </a:r>
              <a:endParaRPr kumimoji="1" lang="ja-JP" altLang="en-US" sz="8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  <xdr:sp macro="" textlink="">
          <xdr:nvSpPr>
            <xdr:cNvPr id="1047" name="Line 148">
              <a:extLst>
                <a:ext uri="{FF2B5EF4-FFF2-40B4-BE49-F238E27FC236}">
                  <a16:creationId xmlns:a16="http://schemas.microsoft.com/office/drawing/2014/main" id="{B995311C-2113-9282-7995-4DC9454F212C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7909327" y="10153511"/>
              <a:ext cx="155042" cy="4948"/>
            </a:xfrm>
            <a:custGeom>
              <a:avLst/>
              <a:gdLst>
                <a:gd name="connsiteX0" fmla="*/ 0 w 309304"/>
                <a:gd name="connsiteY0" fmla="*/ 0 h 249905"/>
                <a:gd name="connsiteX1" fmla="*/ 309304 w 309304"/>
                <a:gd name="connsiteY1" fmla="*/ 249905 h 249905"/>
                <a:gd name="connsiteX0" fmla="*/ 0 w 309304"/>
                <a:gd name="connsiteY0" fmla="*/ 0 h 249905"/>
                <a:gd name="connsiteX1" fmla="*/ 309304 w 309304"/>
                <a:gd name="connsiteY1" fmla="*/ 249905 h 249905"/>
                <a:gd name="connsiteX0" fmla="*/ 0 w 309449"/>
                <a:gd name="connsiteY0" fmla="*/ 0 h 249905"/>
                <a:gd name="connsiteX1" fmla="*/ 309304 w 309449"/>
                <a:gd name="connsiteY1" fmla="*/ 249905 h 249905"/>
                <a:gd name="connsiteX0" fmla="*/ 0 w 309703"/>
                <a:gd name="connsiteY0" fmla="*/ 0 h 249905"/>
                <a:gd name="connsiteX1" fmla="*/ 309304 w 309703"/>
                <a:gd name="connsiteY1" fmla="*/ 249905 h 249905"/>
                <a:gd name="connsiteX0" fmla="*/ -1 w 343945"/>
                <a:gd name="connsiteY0" fmla="*/ 0 h 230816"/>
                <a:gd name="connsiteX1" fmla="*/ 343665 w 343945"/>
                <a:gd name="connsiteY1" fmla="*/ 230816 h 230816"/>
                <a:gd name="connsiteX0" fmla="*/ -1 w 348927"/>
                <a:gd name="connsiteY0" fmla="*/ 0 h 318347"/>
                <a:gd name="connsiteX1" fmla="*/ 348658 w 348927"/>
                <a:gd name="connsiteY1" fmla="*/ 318347 h 318347"/>
                <a:gd name="connsiteX0" fmla="*/ -1 w 348747"/>
                <a:gd name="connsiteY0" fmla="*/ 481 h 318828"/>
                <a:gd name="connsiteX1" fmla="*/ 348658 w 348747"/>
                <a:gd name="connsiteY1" fmla="*/ 318828 h 318828"/>
                <a:gd name="connsiteX0" fmla="*/ -1 w 348657"/>
                <a:gd name="connsiteY0" fmla="*/ 1339 h 319686"/>
                <a:gd name="connsiteX1" fmla="*/ 348658 w 348657"/>
                <a:gd name="connsiteY1" fmla="*/ 319686 h 319686"/>
                <a:gd name="connsiteX0" fmla="*/ 1 w 283815"/>
                <a:gd name="connsiteY0" fmla="*/ 190502 h 190502"/>
                <a:gd name="connsiteX1" fmla="*/ 283816 w 283815"/>
                <a:gd name="connsiteY1" fmla="*/ 112384 h 190502"/>
                <a:gd name="connsiteX0" fmla="*/ 20666 w 204729"/>
                <a:gd name="connsiteY0" fmla="*/ 486283 h 486283"/>
                <a:gd name="connsiteX1" fmla="*/ 204729 w 204729"/>
                <a:gd name="connsiteY1" fmla="*/ 70054 h 486283"/>
                <a:gd name="connsiteX0" fmla="*/ -1 w 186412"/>
                <a:gd name="connsiteY0" fmla="*/ 416486 h 416486"/>
                <a:gd name="connsiteX1" fmla="*/ 184062 w 186412"/>
                <a:gd name="connsiteY1" fmla="*/ 257 h 416486"/>
                <a:gd name="connsiteX0" fmla="*/ -1 w 2067825"/>
                <a:gd name="connsiteY0" fmla="*/ 17054 h 17054"/>
                <a:gd name="connsiteX1" fmla="*/ 2067577 w 2067825"/>
                <a:gd name="connsiteY1" fmla="*/ 4568 h 17054"/>
                <a:gd name="connsiteX0" fmla="*/ -1 w 464456"/>
                <a:gd name="connsiteY0" fmla="*/ 10555 h 10555"/>
                <a:gd name="connsiteX1" fmla="*/ 463413 w 464456"/>
                <a:gd name="connsiteY1" fmla="*/ 6753 h 10555"/>
                <a:gd name="connsiteX0" fmla="*/ 67 w 464499"/>
                <a:gd name="connsiteY0" fmla="*/ 8210 h 8237"/>
                <a:gd name="connsiteX1" fmla="*/ 463481 w 464499"/>
                <a:gd name="connsiteY1" fmla="*/ 4408 h 8237"/>
                <a:gd name="connsiteX0" fmla="*/ 1 w 9978"/>
                <a:gd name="connsiteY0" fmla="*/ 4980 h 5062"/>
                <a:gd name="connsiteX1" fmla="*/ 9978 w 9978"/>
                <a:gd name="connsiteY1" fmla="*/ 364 h 5062"/>
                <a:gd name="connsiteX0" fmla="*/ 1 w 10528"/>
                <a:gd name="connsiteY0" fmla="*/ 0 h 3303"/>
                <a:gd name="connsiteX1" fmla="*/ 10528 w 10528"/>
                <a:gd name="connsiteY1" fmla="*/ 3302 h 3303"/>
                <a:gd name="connsiteX0" fmla="*/ 9 w 1491"/>
                <a:gd name="connsiteY0" fmla="*/ 18816 h 19462"/>
                <a:gd name="connsiteX1" fmla="*/ 1491 w 1491"/>
                <a:gd name="connsiteY1" fmla="*/ 2769 h 19462"/>
                <a:gd name="connsiteX0" fmla="*/ 14 w 43552"/>
                <a:gd name="connsiteY0" fmla="*/ 13886 h 14155"/>
                <a:gd name="connsiteX1" fmla="*/ 43552 w 43552"/>
                <a:gd name="connsiteY1" fmla="*/ 1180 h 14155"/>
                <a:gd name="connsiteX0" fmla="*/ 10 w 58667"/>
                <a:gd name="connsiteY0" fmla="*/ 602 h 2766"/>
                <a:gd name="connsiteX1" fmla="*/ 58667 w 58667"/>
                <a:gd name="connsiteY1" fmla="*/ 2766 h 2766"/>
                <a:gd name="connsiteX0" fmla="*/ 2 w 6066"/>
                <a:gd name="connsiteY0" fmla="*/ 2782 h 9798"/>
                <a:gd name="connsiteX1" fmla="*/ 6066 w 6066"/>
                <a:gd name="connsiteY1" fmla="*/ 9798 h 9798"/>
                <a:gd name="connsiteX0" fmla="*/ 107 w 10104"/>
                <a:gd name="connsiteY0" fmla="*/ 0 h 8190"/>
                <a:gd name="connsiteX1" fmla="*/ 10104 w 10104"/>
                <a:gd name="connsiteY1" fmla="*/ 7161 h 8190"/>
                <a:gd name="connsiteX0" fmla="*/ 40 w 11271"/>
                <a:gd name="connsiteY0" fmla="*/ 0 h 8275"/>
                <a:gd name="connsiteX1" fmla="*/ 11271 w 11271"/>
                <a:gd name="connsiteY1" fmla="*/ 5725 h 8275"/>
                <a:gd name="connsiteX0" fmla="*/ 0 w 9965"/>
                <a:gd name="connsiteY0" fmla="*/ 0 h 7857"/>
                <a:gd name="connsiteX1" fmla="*/ 7763 w 9965"/>
                <a:gd name="connsiteY1" fmla="*/ 2381 h 7857"/>
                <a:gd name="connsiteX2" fmla="*/ 9965 w 9965"/>
                <a:gd name="connsiteY2" fmla="*/ 6918 h 7857"/>
                <a:gd name="connsiteX0" fmla="*/ 0 w 10000"/>
                <a:gd name="connsiteY0" fmla="*/ 0 h 10413"/>
                <a:gd name="connsiteX1" fmla="*/ 7790 w 10000"/>
                <a:gd name="connsiteY1" fmla="*/ 3030 h 10413"/>
                <a:gd name="connsiteX2" fmla="*/ 10000 w 10000"/>
                <a:gd name="connsiteY2" fmla="*/ 8805 h 10413"/>
                <a:gd name="connsiteX0" fmla="*/ 0 w 10000"/>
                <a:gd name="connsiteY0" fmla="*/ 0 h 8805"/>
                <a:gd name="connsiteX1" fmla="*/ 10000 w 10000"/>
                <a:gd name="connsiteY1" fmla="*/ 8805 h 8805"/>
                <a:gd name="connsiteX0" fmla="*/ 0 w 10000"/>
                <a:gd name="connsiteY0" fmla="*/ 0 h 2356"/>
                <a:gd name="connsiteX1" fmla="*/ 10000 w 10000"/>
                <a:gd name="connsiteY1" fmla="*/ 2356 h 23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000" h="2356">
                  <a:moveTo>
                    <a:pt x="0" y="0"/>
                  </a:moveTo>
                  <a:lnTo>
                    <a:pt x="10000" y="2356"/>
                  </a:lnTo>
                </a:path>
              </a:pathLst>
            </a:custGeom>
            <a:noFill/>
            <a:ln w="44450">
              <a:solidFill>
                <a:schemeClr val="bg1"/>
              </a:solidFill>
              <a:round/>
              <a:headEnd type="none"/>
              <a:tailEnd type="none" w="med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10</xdr:col>
      <xdr:colOff>4740</xdr:colOff>
      <xdr:row>50</xdr:row>
      <xdr:rowOff>93260</xdr:rowOff>
    </xdr:from>
    <xdr:ext cx="150041" cy="248048"/>
    <xdr:sp macro="" textlink="">
      <xdr:nvSpPr>
        <xdr:cNvPr id="1058" name="Text Box 1664">
          <a:extLst>
            <a:ext uri="{FF2B5EF4-FFF2-40B4-BE49-F238E27FC236}">
              <a16:creationId xmlns:a16="http://schemas.microsoft.com/office/drawing/2014/main" id="{DC97D781-662B-425A-A20B-80024A93D6D6}"/>
            </a:ext>
          </a:extLst>
        </xdr:cNvPr>
        <xdr:cNvSpPr txBox="1">
          <a:spLocks noChangeArrowheads="1"/>
        </xdr:cNvSpPr>
      </xdr:nvSpPr>
      <xdr:spPr bwMode="auto">
        <a:xfrm>
          <a:off x="6322990" y="8557810"/>
          <a:ext cx="150041" cy="2480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123032</xdr:colOff>
      <xdr:row>50</xdr:row>
      <xdr:rowOff>11905</xdr:rowOff>
    </xdr:from>
    <xdr:to>
      <xdr:col>9</xdr:col>
      <xdr:colOff>129552</xdr:colOff>
      <xdr:row>52</xdr:row>
      <xdr:rowOff>15874</xdr:rowOff>
    </xdr:to>
    <xdr:sp macro="" textlink="">
      <xdr:nvSpPr>
        <xdr:cNvPr id="1059" name="Line 304">
          <a:extLst>
            <a:ext uri="{FF2B5EF4-FFF2-40B4-BE49-F238E27FC236}">
              <a16:creationId xmlns:a16="http://schemas.microsoft.com/office/drawing/2014/main" id="{9EA4EBDC-F931-4516-8C33-5FB1EA6AF70C}"/>
            </a:ext>
          </a:extLst>
        </xdr:cNvPr>
        <xdr:cNvSpPr>
          <a:spLocks noChangeShapeType="1"/>
        </xdr:cNvSpPr>
      </xdr:nvSpPr>
      <xdr:spPr bwMode="auto">
        <a:xfrm flipV="1">
          <a:off x="5755482" y="8476455"/>
          <a:ext cx="6520" cy="3468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51312</xdr:colOff>
      <xdr:row>50</xdr:row>
      <xdr:rowOff>133234</xdr:rowOff>
    </xdr:from>
    <xdr:to>
      <xdr:col>9</xdr:col>
      <xdr:colOff>178593</xdr:colOff>
      <xdr:row>51</xdr:row>
      <xdr:rowOff>49610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id="{900AEAA9-9F46-4ACA-8185-CEEC2F925C34}"/>
            </a:ext>
          </a:extLst>
        </xdr:cNvPr>
        <xdr:cNvSpPr/>
      </xdr:nvSpPr>
      <xdr:spPr bwMode="auto">
        <a:xfrm>
          <a:off x="5683762" y="8597784"/>
          <a:ext cx="127281" cy="941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700483</xdr:colOff>
      <xdr:row>49</xdr:row>
      <xdr:rowOff>42240</xdr:rowOff>
    </xdr:from>
    <xdr:to>
      <xdr:col>10</xdr:col>
      <xdr:colOff>119060</xdr:colOff>
      <xdr:row>49</xdr:row>
      <xdr:rowOff>138906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id="{2F4ACCB9-FF6A-4029-8D22-515C27B8E96F}"/>
            </a:ext>
          </a:extLst>
        </xdr:cNvPr>
        <xdr:cNvSpPr/>
      </xdr:nvSpPr>
      <xdr:spPr bwMode="auto">
        <a:xfrm>
          <a:off x="6320233" y="8341690"/>
          <a:ext cx="117077" cy="966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618826</xdr:colOff>
      <xdr:row>49</xdr:row>
      <xdr:rowOff>149540</xdr:rowOff>
    </xdr:from>
    <xdr:to>
      <xdr:col>10</xdr:col>
      <xdr:colOff>103463</xdr:colOff>
      <xdr:row>50</xdr:row>
      <xdr:rowOff>162397</xdr:rowOff>
    </xdr:to>
    <xdr:sp macro="" textlink="">
      <xdr:nvSpPr>
        <xdr:cNvPr id="1062" name="Line 2254">
          <a:extLst>
            <a:ext uri="{FF2B5EF4-FFF2-40B4-BE49-F238E27FC236}">
              <a16:creationId xmlns:a16="http://schemas.microsoft.com/office/drawing/2014/main" id="{8549D6BB-E0AF-494F-8520-21BC80E86633}"/>
            </a:ext>
          </a:extLst>
        </xdr:cNvPr>
        <xdr:cNvSpPr>
          <a:spLocks noChangeShapeType="1"/>
        </xdr:cNvSpPr>
      </xdr:nvSpPr>
      <xdr:spPr bwMode="auto">
        <a:xfrm rot="7237060" flipH="1">
          <a:off x="6247516" y="8452750"/>
          <a:ext cx="177957" cy="170437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1404 w 11404"/>
            <a:gd name="connsiteY0" fmla="*/ 16565 h 16565"/>
            <a:gd name="connsiteX1" fmla="*/ 6583 w 11404"/>
            <a:gd name="connsiteY1" fmla="*/ 7071 h 16565"/>
            <a:gd name="connsiteX2" fmla="*/ 3263 w 11404"/>
            <a:gd name="connsiteY2" fmla="*/ 7757 h 16565"/>
            <a:gd name="connsiteX3" fmla="*/ 0 w 11404"/>
            <a:gd name="connsiteY3" fmla="*/ 0 h 16565"/>
            <a:gd name="connsiteX0" fmla="*/ 12309 w 12309"/>
            <a:gd name="connsiteY0" fmla="*/ 17029 h 17029"/>
            <a:gd name="connsiteX1" fmla="*/ 7488 w 12309"/>
            <a:gd name="connsiteY1" fmla="*/ 7535 h 17029"/>
            <a:gd name="connsiteX2" fmla="*/ 4168 w 12309"/>
            <a:gd name="connsiteY2" fmla="*/ 8221 h 17029"/>
            <a:gd name="connsiteX3" fmla="*/ 0 w 12309"/>
            <a:gd name="connsiteY3" fmla="*/ 0 h 17029"/>
            <a:gd name="connsiteX0" fmla="*/ 11799 w 11799"/>
            <a:gd name="connsiteY0" fmla="*/ 17443 h 17443"/>
            <a:gd name="connsiteX1" fmla="*/ 6978 w 11799"/>
            <a:gd name="connsiteY1" fmla="*/ 7949 h 17443"/>
            <a:gd name="connsiteX2" fmla="*/ 3658 w 11799"/>
            <a:gd name="connsiteY2" fmla="*/ 8635 h 17443"/>
            <a:gd name="connsiteX3" fmla="*/ 0 w 11799"/>
            <a:gd name="connsiteY3" fmla="*/ 0 h 17443"/>
            <a:gd name="connsiteX0" fmla="*/ 12140 w 12140"/>
            <a:gd name="connsiteY0" fmla="*/ 17815 h 17815"/>
            <a:gd name="connsiteX1" fmla="*/ 7319 w 12140"/>
            <a:gd name="connsiteY1" fmla="*/ 8321 h 17815"/>
            <a:gd name="connsiteX2" fmla="*/ 3999 w 12140"/>
            <a:gd name="connsiteY2" fmla="*/ 9007 h 17815"/>
            <a:gd name="connsiteX3" fmla="*/ 0 w 12140"/>
            <a:gd name="connsiteY3" fmla="*/ 0 h 17815"/>
            <a:gd name="connsiteX0" fmla="*/ 9960 w 9960"/>
            <a:gd name="connsiteY0" fmla="*/ 15292 h 15292"/>
            <a:gd name="connsiteX1" fmla="*/ 7319 w 9960"/>
            <a:gd name="connsiteY1" fmla="*/ 8321 h 15292"/>
            <a:gd name="connsiteX2" fmla="*/ 3999 w 9960"/>
            <a:gd name="connsiteY2" fmla="*/ 9007 h 15292"/>
            <a:gd name="connsiteX3" fmla="*/ 0 w 9960"/>
            <a:gd name="connsiteY3" fmla="*/ 0 h 15292"/>
            <a:gd name="connsiteX0" fmla="*/ 10000 w 10000"/>
            <a:gd name="connsiteY0" fmla="*/ 10000 h 10230"/>
            <a:gd name="connsiteX1" fmla="*/ 7348 w 10000"/>
            <a:gd name="connsiteY1" fmla="*/ 5441 h 10230"/>
            <a:gd name="connsiteX2" fmla="*/ 4015 w 10000"/>
            <a:gd name="connsiteY2" fmla="*/ 5890 h 10230"/>
            <a:gd name="connsiteX3" fmla="*/ 0 w 10000"/>
            <a:gd name="connsiteY3" fmla="*/ 0 h 10230"/>
            <a:gd name="connsiteX0" fmla="*/ 10000 w 10000"/>
            <a:gd name="connsiteY0" fmla="*/ 10000 h 10230"/>
            <a:gd name="connsiteX1" fmla="*/ 7348 w 10000"/>
            <a:gd name="connsiteY1" fmla="*/ 5441 h 10230"/>
            <a:gd name="connsiteX2" fmla="*/ 4754 w 10000"/>
            <a:gd name="connsiteY2" fmla="*/ 6707 h 10230"/>
            <a:gd name="connsiteX3" fmla="*/ 0 w 10000"/>
            <a:gd name="connsiteY3" fmla="*/ 0 h 10230"/>
            <a:gd name="connsiteX0" fmla="*/ 10000 w 10000"/>
            <a:gd name="connsiteY0" fmla="*/ 10000 h 10230"/>
            <a:gd name="connsiteX1" fmla="*/ 7348 w 10000"/>
            <a:gd name="connsiteY1" fmla="*/ 5441 h 10230"/>
            <a:gd name="connsiteX2" fmla="*/ 4754 w 10000"/>
            <a:gd name="connsiteY2" fmla="*/ 6707 h 10230"/>
            <a:gd name="connsiteX3" fmla="*/ 0 w 10000"/>
            <a:gd name="connsiteY3" fmla="*/ 0 h 10230"/>
            <a:gd name="connsiteX0" fmla="*/ 10000 w 10000"/>
            <a:gd name="connsiteY0" fmla="*/ 10000 h 10220"/>
            <a:gd name="connsiteX1" fmla="*/ 8228 w 10000"/>
            <a:gd name="connsiteY1" fmla="*/ 4944 h 10220"/>
            <a:gd name="connsiteX2" fmla="*/ 4754 w 10000"/>
            <a:gd name="connsiteY2" fmla="*/ 6707 h 10220"/>
            <a:gd name="connsiteX3" fmla="*/ 0 w 10000"/>
            <a:gd name="connsiteY3" fmla="*/ 0 h 10220"/>
            <a:gd name="connsiteX0" fmla="*/ 10000 w 10000"/>
            <a:gd name="connsiteY0" fmla="*/ 10000 h 10229"/>
            <a:gd name="connsiteX1" fmla="*/ 8228 w 10000"/>
            <a:gd name="connsiteY1" fmla="*/ 4944 h 10229"/>
            <a:gd name="connsiteX2" fmla="*/ 4754 w 10000"/>
            <a:gd name="connsiteY2" fmla="*/ 6707 h 10229"/>
            <a:gd name="connsiteX3" fmla="*/ 0 w 10000"/>
            <a:gd name="connsiteY3" fmla="*/ 0 h 10229"/>
            <a:gd name="connsiteX0" fmla="*/ 10000 w 10000"/>
            <a:gd name="connsiteY0" fmla="*/ 10000 h 10229"/>
            <a:gd name="connsiteX1" fmla="*/ 8228 w 10000"/>
            <a:gd name="connsiteY1" fmla="*/ 4944 h 10229"/>
            <a:gd name="connsiteX2" fmla="*/ 4585 w 10000"/>
            <a:gd name="connsiteY2" fmla="*/ 7221 h 10229"/>
            <a:gd name="connsiteX3" fmla="*/ 0 w 10000"/>
            <a:gd name="connsiteY3" fmla="*/ 0 h 10229"/>
            <a:gd name="connsiteX0" fmla="*/ 10000 w 10000"/>
            <a:gd name="connsiteY0" fmla="*/ 10000 h 10229"/>
            <a:gd name="connsiteX1" fmla="*/ 8228 w 10000"/>
            <a:gd name="connsiteY1" fmla="*/ 4944 h 10229"/>
            <a:gd name="connsiteX2" fmla="*/ 5205 w 10000"/>
            <a:gd name="connsiteY2" fmla="*/ 7612 h 10229"/>
            <a:gd name="connsiteX3" fmla="*/ 0 w 10000"/>
            <a:gd name="connsiteY3" fmla="*/ 0 h 10229"/>
            <a:gd name="connsiteX0" fmla="*/ 10000 w 10000"/>
            <a:gd name="connsiteY0" fmla="*/ 10000 h 10229"/>
            <a:gd name="connsiteX1" fmla="*/ 8228 w 10000"/>
            <a:gd name="connsiteY1" fmla="*/ 4944 h 10229"/>
            <a:gd name="connsiteX2" fmla="*/ 5205 w 10000"/>
            <a:gd name="connsiteY2" fmla="*/ 7612 h 10229"/>
            <a:gd name="connsiteX3" fmla="*/ 0 w 10000"/>
            <a:gd name="connsiteY3" fmla="*/ 0 h 10229"/>
            <a:gd name="connsiteX0" fmla="*/ 11722 w 11722"/>
            <a:gd name="connsiteY0" fmla="*/ 9710 h 9945"/>
            <a:gd name="connsiteX1" fmla="*/ 8228 w 11722"/>
            <a:gd name="connsiteY1" fmla="*/ 4944 h 9945"/>
            <a:gd name="connsiteX2" fmla="*/ 5205 w 11722"/>
            <a:gd name="connsiteY2" fmla="*/ 7612 h 9945"/>
            <a:gd name="connsiteX3" fmla="*/ 0 w 11722"/>
            <a:gd name="connsiteY3" fmla="*/ 0 h 9945"/>
            <a:gd name="connsiteX0" fmla="*/ 10000 w 10000"/>
            <a:gd name="connsiteY0" fmla="*/ 9764 h 10269"/>
            <a:gd name="connsiteX1" fmla="*/ 7019 w 10000"/>
            <a:gd name="connsiteY1" fmla="*/ 4971 h 10269"/>
            <a:gd name="connsiteX2" fmla="*/ 4440 w 10000"/>
            <a:gd name="connsiteY2" fmla="*/ 7654 h 10269"/>
            <a:gd name="connsiteX3" fmla="*/ 0 w 10000"/>
            <a:gd name="connsiteY3" fmla="*/ 0 h 10269"/>
            <a:gd name="connsiteX0" fmla="*/ 10000 w 10000"/>
            <a:gd name="connsiteY0" fmla="*/ 9764 h 10280"/>
            <a:gd name="connsiteX1" fmla="*/ 7019 w 10000"/>
            <a:gd name="connsiteY1" fmla="*/ 4971 h 10280"/>
            <a:gd name="connsiteX2" fmla="*/ 4440 w 10000"/>
            <a:gd name="connsiteY2" fmla="*/ 7654 h 10280"/>
            <a:gd name="connsiteX3" fmla="*/ 0 w 10000"/>
            <a:gd name="connsiteY3" fmla="*/ 0 h 10280"/>
            <a:gd name="connsiteX0" fmla="*/ 7590 w 7590"/>
            <a:gd name="connsiteY0" fmla="*/ 8652 h 9168"/>
            <a:gd name="connsiteX1" fmla="*/ 4609 w 7590"/>
            <a:gd name="connsiteY1" fmla="*/ 3859 h 9168"/>
            <a:gd name="connsiteX2" fmla="*/ 2030 w 7590"/>
            <a:gd name="connsiteY2" fmla="*/ 6542 h 9168"/>
            <a:gd name="connsiteX3" fmla="*/ 0 w 7590"/>
            <a:gd name="connsiteY3" fmla="*/ 0 h 9168"/>
            <a:gd name="connsiteX0" fmla="*/ 10000 w 10000"/>
            <a:gd name="connsiteY0" fmla="*/ 9437 h 10000"/>
            <a:gd name="connsiteX1" fmla="*/ 6072 w 10000"/>
            <a:gd name="connsiteY1" fmla="*/ 4209 h 10000"/>
            <a:gd name="connsiteX2" fmla="*/ 2675 w 10000"/>
            <a:gd name="connsiteY2" fmla="*/ 7136 h 10000"/>
            <a:gd name="connsiteX3" fmla="*/ 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9437"/>
              </a:moveTo>
              <a:cubicBezTo>
                <a:pt x="-248" y="12780"/>
                <a:pt x="-316" y="-27"/>
                <a:pt x="6072" y="4209"/>
              </a:cubicBezTo>
              <a:cubicBezTo>
                <a:pt x="8819" y="6341"/>
                <a:pt x="5120" y="8425"/>
                <a:pt x="2675" y="7136"/>
              </a:cubicBezTo>
              <a:cubicBezTo>
                <a:pt x="589" y="4565"/>
                <a:pt x="566" y="3393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517920</xdr:colOff>
      <xdr:row>50</xdr:row>
      <xdr:rowOff>176609</xdr:rowOff>
    </xdr:from>
    <xdr:to>
      <xdr:col>10</xdr:col>
      <xdr:colOff>21824</xdr:colOff>
      <xdr:row>51</xdr:row>
      <xdr:rowOff>138905</xdr:rowOff>
    </xdr:to>
    <xdr:sp macro="" textlink="">
      <xdr:nvSpPr>
        <xdr:cNvPr id="1063" name="Text Box 1118">
          <a:extLst>
            <a:ext uri="{FF2B5EF4-FFF2-40B4-BE49-F238E27FC236}">
              <a16:creationId xmlns:a16="http://schemas.microsoft.com/office/drawing/2014/main" id="{6A4D53E4-5236-4F56-A902-85CC03D06B42}"/>
            </a:ext>
          </a:extLst>
        </xdr:cNvPr>
        <xdr:cNvSpPr txBox="1">
          <a:spLocks noChangeArrowheads="1"/>
        </xdr:cNvSpPr>
      </xdr:nvSpPr>
      <xdr:spPr bwMode="auto">
        <a:xfrm>
          <a:off x="6150370" y="8641159"/>
          <a:ext cx="189704" cy="1400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2.7km</a:t>
          </a:r>
        </a:p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77450</xdr:colOff>
      <xdr:row>59</xdr:row>
      <xdr:rowOff>97292</xdr:rowOff>
    </xdr:from>
    <xdr:to>
      <xdr:col>1</xdr:col>
      <xdr:colOff>219754</xdr:colOff>
      <xdr:row>60</xdr:row>
      <xdr:rowOff>37202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93A02937-758F-488D-AFE2-92AFA7D36957}"/>
            </a:ext>
          </a:extLst>
        </xdr:cNvPr>
        <xdr:cNvSpPr/>
      </xdr:nvSpPr>
      <xdr:spPr bwMode="auto">
        <a:xfrm>
          <a:off x="223500" y="10092192"/>
          <a:ext cx="142304" cy="1177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1</xdr:col>
      <xdr:colOff>234424</xdr:colOff>
      <xdr:row>59</xdr:row>
      <xdr:rowOff>95356</xdr:rowOff>
    </xdr:from>
    <xdr:to>
      <xdr:col>1</xdr:col>
      <xdr:colOff>374714</xdr:colOff>
      <xdr:row>60</xdr:row>
      <xdr:rowOff>34538</xdr:rowOff>
    </xdr:to>
    <xdr:sp macro="" textlink="">
      <xdr:nvSpPr>
        <xdr:cNvPr id="1065" name="六角形 1064">
          <a:extLst>
            <a:ext uri="{FF2B5EF4-FFF2-40B4-BE49-F238E27FC236}">
              <a16:creationId xmlns:a16="http://schemas.microsoft.com/office/drawing/2014/main" id="{AAA42157-C835-4070-8F70-F7DA1C450CBC}"/>
            </a:ext>
          </a:extLst>
        </xdr:cNvPr>
        <xdr:cNvSpPr/>
      </xdr:nvSpPr>
      <xdr:spPr bwMode="auto">
        <a:xfrm>
          <a:off x="380474" y="10090256"/>
          <a:ext cx="140290" cy="1169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‐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50800</xdr:colOff>
      <xdr:row>58</xdr:row>
      <xdr:rowOff>165100</xdr:rowOff>
    </xdr:from>
    <xdr:ext cx="333361" cy="96060"/>
    <xdr:sp macro="" textlink="">
      <xdr:nvSpPr>
        <xdr:cNvPr id="1066" name="Text Box 1664">
          <a:extLst>
            <a:ext uri="{FF2B5EF4-FFF2-40B4-BE49-F238E27FC236}">
              <a16:creationId xmlns:a16="http://schemas.microsoft.com/office/drawing/2014/main" id="{DA590D18-5C41-4E23-A6C7-71958E49A783}"/>
            </a:ext>
          </a:extLst>
        </xdr:cNvPr>
        <xdr:cNvSpPr txBox="1">
          <a:spLocks noChangeArrowheads="1"/>
        </xdr:cNvSpPr>
      </xdr:nvSpPr>
      <xdr:spPr bwMode="auto">
        <a:xfrm>
          <a:off x="196850" y="9988550"/>
          <a:ext cx="333361" cy="96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0.2+2.6</a:t>
          </a:r>
        </a:p>
      </xdr:txBody>
    </xdr:sp>
    <xdr:clientData/>
  </xdr:oneCellAnchor>
  <xdr:twoCellAnchor>
    <xdr:from>
      <xdr:col>10</xdr:col>
      <xdr:colOff>321135</xdr:colOff>
      <xdr:row>64</xdr:row>
      <xdr:rowOff>18143</xdr:rowOff>
    </xdr:from>
    <xdr:to>
      <xdr:col>10</xdr:col>
      <xdr:colOff>467184</xdr:colOff>
      <xdr:row>65</xdr:row>
      <xdr:rowOff>8164</xdr:rowOff>
    </xdr:to>
    <xdr:sp macro="" textlink="">
      <xdr:nvSpPr>
        <xdr:cNvPr id="1067" name="Freeform 82">
          <a:extLst>
            <a:ext uri="{FF2B5EF4-FFF2-40B4-BE49-F238E27FC236}">
              <a16:creationId xmlns:a16="http://schemas.microsoft.com/office/drawing/2014/main" id="{5A7C2DDC-E4F3-4A6E-924A-DE0DD5E3C1C5}"/>
            </a:ext>
          </a:extLst>
        </xdr:cNvPr>
        <xdr:cNvSpPr>
          <a:spLocks/>
        </xdr:cNvSpPr>
      </xdr:nvSpPr>
      <xdr:spPr bwMode="auto">
        <a:xfrm>
          <a:off x="6639385" y="10876643"/>
          <a:ext cx="146049" cy="161471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396419</xdr:colOff>
      <xdr:row>64</xdr:row>
      <xdr:rowOff>19957</xdr:rowOff>
    </xdr:from>
    <xdr:to>
      <xdr:col>10</xdr:col>
      <xdr:colOff>539294</xdr:colOff>
      <xdr:row>64</xdr:row>
      <xdr:rowOff>143782</xdr:rowOff>
    </xdr:to>
    <xdr:sp macro="" textlink="">
      <xdr:nvSpPr>
        <xdr:cNvPr id="1068" name="AutoShape 324">
          <a:extLst>
            <a:ext uri="{FF2B5EF4-FFF2-40B4-BE49-F238E27FC236}">
              <a16:creationId xmlns:a16="http://schemas.microsoft.com/office/drawing/2014/main" id="{847D0D6B-9AEE-499C-B31E-8B8CFDE4DE6E}"/>
            </a:ext>
          </a:extLst>
        </xdr:cNvPr>
        <xdr:cNvSpPr>
          <a:spLocks noChangeArrowheads="1"/>
        </xdr:cNvSpPr>
      </xdr:nvSpPr>
      <xdr:spPr bwMode="auto">
        <a:xfrm>
          <a:off x="6714669" y="10878457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27210</xdr:colOff>
      <xdr:row>63</xdr:row>
      <xdr:rowOff>132810</xdr:rowOff>
    </xdr:from>
    <xdr:to>
      <xdr:col>9</xdr:col>
      <xdr:colOff>682168</xdr:colOff>
      <xdr:row>64</xdr:row>
      <xdr:rowOff>169096</xdr:rowOff>
    </xdr:to>
    <xdr:sp macro="" textlink="">
      <xdr:nvSpPr>
        <xdr:cNvPr id="1069" name="Text Box 1118">
          <a:extLst>
            <a:ext uri="{FF2B5EF4-FFF2-40B4-BE49-F238E27FC236}">
              <a16:creationId xmlns:a16="http://schemas.microsoft.com/office/drawing/2014/main" id="{12F5CD0A-713C-4F8D-99AB-949822E037FA}"/>
            </a:ext>
          </a:extLst>
        </xdr:cNvPr>
        <xdr:cNvSpPr txBox="1">
          <a:spLocks noChangeArrowheads="1"/>
        </xdr:cNvSpPr>
      </xdr:nvSpPr>
      <xdr:spPr bwMode="auto">
        <a:xfrm>
          <a:off x="5659660" y="10813510"/>
          <a:ext cx="654958" cy="21408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twoCellAnchor>
  <xdr:twoCellAnchor>
    <xdr:from>
      <xdr:col>9</xdr:col>
      <xdr:colOff>0</xdr:colOff>
      <xdr:row>56</xdr:row>
      <xdr:rowOff>179366</xdr:rowOff>
    </xdr:from>
    <xdr:to>
      <xdr:col>9</xdr:col>
      <xdr:colOff>170089</xdr:colOff>
      <xdr:row>57</xdr:row>
      <xdr:rowOff>152528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45746358-373D-481D-91CC-D6656B68AA5C}"/>
            </a:ext>
          </a:extLst>
        </xdr:cNvPr>
        <xdr:cNvSpPr/>
      </xdr:nvSpPr>
      <xdr:spPr bwMode="auto">
        <a:xfrm>
          <a:off x="5632450" y="9653566"/>
          <a:ext cx="170089" cy="1509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</a:p>
      </xdr:txBody>
    </xdr:sp>
    <xdr:clientData/>
  </xdr:twoCellAnchor>
  <xdr:twoCellAnchor>
    <xdr:from>
      <xdr:col>10</xdr:col>
      <xdr:colOff>393700</xdr:colOff>
      <xdr:row>62</xdr:row>
      <xdr:rowOff>61688</xdr:rowOff>
    </xdr:from>
    <xdr:to>
      <xdr:col>10</xdr:col>
      <xdr:colOff>536575</xdr:colOff>
      <xdr:row>63</xdr:row>
      <xdr:rowOff>32661</xdr:rowOff>
    </xdr:to>
    <xdr:sp macro="" textlink="">
      <xdr:nvSpPr>
        <xdr:cNvPr id="1071" name="Oval 239">
          <a:extLst>
            <a:ext uri="{FF2B5EF4-FFF2-40B4-BE49-F238E27FC236}">
              <a16:creationId xmlns:a16="http://schemas.microsoft.com/office/drawing/2014/main" id="{B3E075D5-0112-4BB2-A8E5-445EDBE2628E}"/>
            </a:ext>
          </a:extLst>
        </xdr:cNvPr>
        <xdr:cNvSpPr>
          <a:spLocks noChangeArrowheads="1"/>
        </xdr:cNvSpPr>
      </xdr:nvSpPr>
      <xdr:spPr bwMode="auto">
        <a:xfrm>
          <a:off x="6711950" y="10577288"/>
          <a:ext cx="142875" cy="1360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180793</xdr:colOff>
      <xdr:row>61</xdr:row>
      <xdr:rowOff>165846</xdr:rowOff>
    </xdr:from>
    <xdr:ext cx="231730" cy="129716"/>
    <xdr:sp macro="" textlink="">
      <xdr:nvSpPr>
        <xdr:cNvPr id="1072" name="Text Box 528">
          <a:extLst>
            <a:ext uri="{FF2B5EF4-FFF2-40B4-BE49-F238E27FC236}">
              <a16:creationId xmlns:a16="http://schemas.microsoft.com/office/drawing/2014/main" id="{752E76CA-8021-46A0-88F5-8AEDCDED427C}"/>
            </a:ext>
          </a:extLst>
        </xdr:cNvPr>
        <xdr:cNvSpPr txBox="1">
          <a:spLocks noChangeArrowheads="1"/>
        </xdr:cNvSpPr>
      </xdr:nvSpPr>
      <xdr:spPr bwMode="auto">
        <a:xfrm>
          <a:off x="6499043" y="10509996"/>
          <a:ext cx="231730" cy="129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411321</xdr:colOff>
      <xdr:row>63</xdr:row>
      <xdr:rowOff>28972</xdr:rowOff>
    </xdr:from>
    <xdr:to>
      <xdr:col>10</xdr:col>
      <xdr:colOff>683844</xdr:colOff>
      <xdr:row>64</xdr:row>
      <xdr:rowOff>69200</xdr:rowOff>
    </xdr:to>
    <xdr:grpSp>
      <xdr:nvGrpSpPr>
        <xdr:cNvPr id="1073" name="Group 6672">
          <a:extLst>
            <a:ext uri="{FF2B5EF4-FFF2-40B4-BE49-F238E27FC236}">
              <a16:creationId xmlns:a16="http://schemas.microsoft.com/office/drawing/2014/main" id="{2803DA35-DACC-40F8-BD68-23BBA33AAEDB}"/>
            </a:ext>
          </a:extLst>
        </xdr:cNvPr>
        <xdr:cNvGrpSpPr>
          <a:grpSpLocks/>
        </xdr:cNvGrpSpPr>
      </xdr:nvGrpSpPr>
      <xdr:grpSpPr bwMode="auto">
        <a:xfrm>
          <a:off x="6716673" y="10709870"/>
          <a:ext cx="272523" cy="218822"/>
          <a:chOff x="536" y="110"/>
          <a:chExt cx="46" cy="44"/>
        </a:xfrm>
      </xdr:grpSpPr>
      <xdr:pic>
        <xdr:nvPicPr>
          <xdr:cNvPr id="1074" name="Picture 6673" descr="route2">
            <a:extLst>
              <a:ext uri="{FF2B5EF4-FFF2-40B4-BE49-F238E27FC236}">
                <a16:creationId xmlns:a16="http://schemas.microsoft.com/office/drawing/2014/main" id="{6AB9C284-AC85-0238-EE80-FCC1EBB73D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5" name="Text Box 6674">
            <a:extLst>
              <a:ext uri="{FF2B5EF4-FFF2-40B4-BE49-F238E27FC236}">
                <a16:creationId xmlns:a16="http://schemas.microsoft.com/office/drawing/2014/main" id="{26534594-B573-1A98-5138-F877EEEEBA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267613</xdr:colOff>
      <xdr:row>61</xdr:row>
      <xdr:rowOff>140605</xdr:rowOff>
    </xdr:from>
    <xdr:to>
      <xdr:col>10</xdr:col>
      <xdr:colOff>462648</xdr:colOff>
      <xdr:row>63</xdr:row>
      <xdr:rowOff>95248</xdr:rowOff>
    </xdr:to>
    <xdr:sp macro="" textlink="">
      <xdr:nvSpPr>
        <xdr:cNvPr id="1076" name="Freeform 182">
          <a:extLst>
            <a:ext uri="{FF2B5EF4-FFF2-40B4-BE49-F238E27FC236}">
              <a16:creationId xmlns:a16="http://schemas.microsoft.com/office/drawing/2014/main" id="{166EDC49-62C4-4CC9-81FD-FA826CAA17C3}"/>
            </a:ext>
          </a:extLst>
        </xdr:cNvPr>
        <xdr:cNvSpPr>
          <a:spLocks/>
        </xdr:cNvSpPr>
      </xdr:nvSpPr>
      <xdr:spPr bwMode="auto">
        <a:xfrm flipV="1">
          <a:off x="6585863" y="10484755"/>
          <a:ext cx="195035" cy="291193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693712</xdr:colOff>
      <xdr:row>4</xdr:row>
      <xdr:rowOff>115687</xdr:rowOff>
    </xdr:from>
    <xdr:to>
      <xdr:col>14</xdr:col>
      <xdr:colOff>722288</xdr:colOff>
      <xdr:row>5</xdr:row>
      <xdr:rowOff>151672</xdr:rowOff>
    </xdr:to>
    <xdr:sp macro="" textlink="">
      <xdr:nvSpPr>
        <xdr:cNvPr id="1077" name="Text Box 1664">
          <a:extLst>
            <a:ext uri="{FF2B5EF4-FFF2-40B4-BE49-F238E27FC236}">
              <a16:creationId xmlns:a16="http://schemas.microsoft.com/office/drawing/2014/main" id="{CD363502-7A3C-4F0C-B01B-0BE744BD0BBB}"/>
            </a:ext>
          </a:extLst>
        </xdr:cNvPr>
        <xdr:cNvSpPr txBox="1">
          <a:spLocks noChangeArrowheads="1"/>
        </xdr:cNvSpPr>
      </xdr:nvSpPr>
      <xdr:spPr bwMode="auto">
        <a:xfrm>
          <a:off x="9107462" y="839587"/>
          <a:ext cx="714376" cy="1947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竹田川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564836</xdr:colOff>
      <xdr:row>2</xdr:row>
      <xdr:rowOff>41544</xdr:rowOff>
    </xdr:from>
    <xdr:to>
      <xdr:col>14</xdr:col>
      <xdr:colOff>99307</xdr:colOff>
      <xdr:row>3</xdr:row>
      <xdr:rowOff>78268</xdr:rowOff>
    </xdr:to>
    <xdr:sp macro="" textlink="">
      <xdr:nvSpPr>
        <xdr:cNvPr id="1078" name="AutoShape 19">
          <a:extLst>
            <a:ext uri="{FF2B5EF4-FFF2-40B4-BE49-F238E27FC236}">
              <a16:creationId xmlns:a16="http://schemas.microsoft.com/office/drawing/2014/main" id="{67088645-53C6-4D6E-9792-537D995091C2}"/>
            </a:ext>
          </a:extLst>
        </xdr:cNvPr>
        <xdr:cNvSpPr>
          <a:spLocks noChangeAspect="1" noChangeArrowheads="1"/>
        </xdr:cNvSpPr>
      </xdr:nvSpPr>
      <xdr:spPr bwMode="auto">
        <a:xfrm>
          <a:off x="8978586" y="397144"/>
          <a:ext cx="239321" cy="220874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13</xdr:col>
      <xdr:colOff>663575</xdr:colOff>
      <xdr:row>3</xdr:row>
      <xdr:rowOff>85708</xdr:rowOff>
    </xdr:from>
    <xdr:to>
      <xdr:col>14</xdr:col>
      <xdr:colOff>422275</xdr:colOff>
      <xdr:row>3</xdr:row>
      <xdr:rowOff>85708</xdr:rowOff>
    </xdr:to>
    <xdr:sp macro="" textlink="">
      <xdr:nvSpPr>
        <xdr:cNvPr id="1079" name="Line 304">
          <a:extLst>
            <a:ext uri="{FF2B5EF4-FFF2-40B4-BE49-F238E27FC236}">
              <a16:creationId xmlns:a16="http://schemas.microsoft.com/office/drawing/2014/main" id="{64C76007-C85B-4F0E-8DF1-CFC118BF371B}"/>
            </a:ext>
          </a:extLst>
        </xdr:cNvPr>
        <xdr:cNvSpPr>
          <a:spLocks noChangeShapeType="1"/>
        </xdr:cNvSpPr>
      </xdr:nvSpPr>
      <xdr:spPr bwMode="auto">
        <a:xfrm>
          <a:off x="9077325" y="625458"/>
          <a:ext cx="463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142970</xdr:colOff>
      <xdr:row>0</xdr:row>
      <xdr:rowOff>159455</xdr:rowOff>
    </xdr:from>
    <xdr:to>
      <xdr:col>14</xdr:col>
      <xdr:colOff>152495</xdr:colOff>
      <xdr:row>5</xdr:row>
      <xdr:rowOff>66466</xdr:rowOff>
    </xdr:to>
    <xdr:sp macro="" textlink="">
      <xdr:nvSpPr>
        <xdr:cNvPr id="1080" name="Line 198">
          <a:extLst>
            <a:ext uri="{FF2B5EF4-FFF2-40B4-BE49-F238E27FC236}">
              <a16:creationId xmlns:a16="http://schemas.microsoft.com/office/drawing/2014/main" id="{8CDE9458-2847-40E4-8232-FCCDACDA7BB5}"/>
            </a:ext>
          </a:extLst>
        </xdr:cNvPr>
        <xdr:cNvSpPr>
          <a:spLocks noChangeShapeType="1"/>
        </xdr:cNvSpPr>
      </xdr:nvSpPr>
      <xdr:spPr bwMode="auto">
        <a:xfrm flipH="1" flipV="1">
          <a:off x="9261570" y="159455"/>
          <a:ext cx="9525" cy="789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96</xdr:colOff>
      <xdr:row>3</xdr:row>
      <xdr:rowOff>165083</xdr:rowOff>
    </xdr:from>
    <xdr:to>
      <xdr:col>14</xdr:col>
      <xdr:colOff>307879</xdr:colOff>
      <xdr:row>5</xdr:row>
      <xdr:rowOff>14432</xdr:rowOff>
    </xdr:to>
    <xdr:grpSp>
      <xdr:nvGrpSpPr>
        <xdr:cNvPr id="1081" name="Group 602">
          <a:extLst>
            <a:ext uri="{FF2B5EF4-FFF2-40B4-BE49-F238E27FC236}">
              <a16:creationId xmlns:a16="http://schemas.microsoft.com/office/drawing/2014/main" id="{714546E2-2E7A-4D5C-A017-EDD9543A424B}"/>
            </a:ext>
          </a:extLst>
        </xdr:cNvPr>
        <xdr:cNvGrpSpPr>
          <a:grpSpLocks/>
        </xdr:cNvGrpSpPr>
      </xdr:nvGrpSpPr>
      <xdr:grpSpPr bwMode="auto">
        <a:xfrm>
          <a:off x="9103416" y="705825"/>
          <a:ext cx="307783" cy="191654"/>
          <a:chOff x="718" y="97"/>
          <a:chExt cx="23" cy="15"/>
        </a:xfrm>
      </xdr:grpSpPr>
      <xdr:sp macro="" textlink="">
        <xdr:nvSpPr>
          <xdr:cNvPr id="1082" name="Freeform 603">
            <a:extLst>
              <a:ext uri="{FF2B5EF4-FFF2-40B4-BE49-F238E27FC236}">
                <a16:creationId xmlns:a16="http://schemas.microsoft.com/office/drawing/2014/main" id="{2575330A-5298-3E69-FE67-EFB62996CDD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3" name="Freeform 604">
            <a:extLst>
              <a:ext uri="{FF2B5EF4-FFF2-40B4-BE49-F238E27FC236}">
                <a16:creationId xmlns:a16="http://schemas.microsoft.com/office/drawing/2014/main" id="{B1D58EBB-E9B8-66A3-C48C-3293ADC676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209550</xdr:colOff>
      <xdr:row>4</xdr:row>
      <xdr:rowOff>63483</xdr:rowOff>
    </xdr:from>
    <xdr:to>
      <xdr:col>14</xdr:col>
      <xdr:colOff>38100</xdr:colOff>
      <xdr:row>4</xdr:row>
      <xdr:rowOff>122221</xdr:rowOff>
    </xdr:to>
    <xdr:sp macro="" textlink="">
      <xdr:nvSpPr>
        <xdr:cNvPr id="1084" name="Freeform 605">
          <a:extLst>
            <a:ext uri="{FF2B5EF4-FFF2-40B4-BE49-F238E27FC236}">
              <a16:creationId xmlns:a16="http://schemas.microsoft.com/office/drawing/2014/main" id="{3EDCA2C7-F602-4146-98BC-96D9EF1E1A99}"/>
            </a:ext>
          </a:extLst>
        </xdr:cNvPr>
        <xdr:cNvSpPr>
          <a:spLocks/>
        </xdr:cNvSpPr>
      </xdr:nvSpPr>
      <xdr:spPr bwMode="auto">
        <a:xfrm rot="155088" flipV="1">
          <a:off x="8623300" y="787383"/>
          <a:ext cx="533400" cy="5873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165148</xdr:colOff>
      <xdr:row>7</xdr:row>
      <xdr:rowOff>55235</xdr:rowOff>
    </xdr:from>
    <xdr:to>
      <xdr:col>15</xdr:col>
      <xdr:colOff>1538</xdr:colOff>
      <xdr:row>7</xdr:row>
      <xdr:rowOff>106035</xdr:rowOff>
    </xdr:to>
    <xdr:sp macro="" textlink="">
      <xdr:nvSpPr>
        <xdr:cNvPr id="1085" name="Freeform 605">
          <a:extLst>
            <a:ext uri="{FF2B5EF4-FFF2-40B4-BE49-F238E27FC236}">
              <a16:creationId xmlns:a16="http://schemas.microsoft.com/office/drawing/2014/main" id="{C1D84E87-B55B-4868-9722-1DD81AAE3A85}"/>
            </a:ext>
          </a:extLst>
        </xdr:cNvPr>
        <xdr:cNvSpPr>
          <a:spLocks/>
        </xdr:cNvSpPr>
      </xdr:nvSpPr>
      <xdr:spPr bwMode="auto">
        <a:xfrm rot="781552" flipV="1">
          <a:off x="9283748" y="1268085"/>
          <a:ext cx="541240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393514</xdr:colOff>
      <xdr:row>3</xdr:row>
      <xdr:rowOff>74596</xdr:rowOff>
    </xdr:from>
    <xdr:to>
      <xdr:col>14</xdr:col>
      <xdr:colOff>539365</xdr:colOff>
      <xdr:row>8</xdr:row>
      <xdr:rowOff>151517</xdr:rowOff>
    </xdr:to>
    <xdr:sp macro="" textlink="">
      <xdr:nvSpPr>
        <xdr:cNvPr id="1086" name="Freeform 796">
          <a:extLst>
            <a:ext uri="{FF2B5EF4-FFF2-40B4-BE49-F238E27FC236}">
              <a16:creationId xmlns:a16="http://schemas.microsoft.com/office/drawing/2014/main" id="{84F9CBE0-FC46-420A-B5CF-C082A78D6ADE}"/>
            </a:ext>
          </a:extLst>
        </xdr:cNvPr>
        <xdr:cNvSpPr>
          <a:spLocks/>
        </xdr:cNvSpPr>
      </xdr:nvSpPr>
      <xdr:spPr bwMode="auto">
        <a:xfrm>
          <a:off x="8807264" y="614346"/>
          <a:ext cx="850701" cy="915121"/>
        </a:xfrm>
        <a:custGeom>
          <a:avLst/>
          <a:gdLst>
            <a:gd name="T0" fmla="*/ 2147483647 w 10000"/>
            <a:gd name="T1" fmla="*/ 2147483647 h 17018"/>
            <a:gd name="T2" fmla="*/ 2147483647 w 10000"/>
            <a:gd name="T3" fmla="*/ 0 h 17018"/>
            <a:gd name="T4" fmla="*/ 0 w 10000"/>
            <a:gd name="T5" fmla="*/ 0 h 17018"/>
            <a:gd name="T6" fmla="*/ 0 60000 65536"/>
            <a:gd name="T7" fmla="*/ 0 60000 65536"/>
            <a:gd name="T8" fmla="*/ 0 60000 655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00"/>
            <a:gd name="connsiteY0" fmla="*/ 21736 h 21736"/>
            <a:gd name="connsiteX1" fmla="*/ 10000 w 10000"/>
            <a:gd name="connsiteY1" fmla="*/ 0 h 21736"/>
            <a:gd name="connsiteX2" fmla="*/ 0 w 10000"/>
            <a:gd name="connsiteY2" fmla="*/ 0 h 21736"/>
            <a:gd name="connsiteX0" fmla="*/ 8556 w 10066"/>
            <a:gd name="connsiteY0" fmla="*/ 21736 h 21736"/>
            <a:gd name="connsiteX1" fmla="*/ 10000 w 10066"/>
            <a:gd name="connsiteY1" fmla="*/ 0 h 21736"/>
            <a:gd name="connsiteX2" fmla="*/ 0 w 10066"/>
            <a:gd name="connsiteY2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495"/>
            <a:gd name="connsiteY0" fmla="*/ 21736 h 21736"/>
            <a:gd name="connsiteX1" fmla="*/ 8781 w 10495"/>
            <a:gd name="connsiteY1" fmla="*/ 17053 h 21736"/>
            <a:gd name="connsiteX2" fmla="*/ 10000 w 10495"/>
            <a:gd name="connsiteY2" fmla="*/ 0 h 21736"/>
            <a:gd name="connsiteX3" fmla="*/ 0 w 10495"/>
            <a:gd name="connsiteY3" fmla="*/ 0 h 21736"/>
            <a:gd name="connsiteX0" fmla="*/ 8556 w 10147"/>
            <a:gd name="connsiteY0" fmla="*/ 21736 h 21736"/>
            <a:gd name="connsiteX1" fmla="*/ 8781 w 10147"/>
            <a:gd name="connsiteY1" fmla="*/ 17053 h 21736"/>
            <a:gd name="connsiteX2" fmla="*/ 10000 w 10147"/>
            <a:gd name="connsiteY2" fmla="*/ 0 h 21736"/>
            <a:gd name="connsiteX3" fmla="*/ 0 w 10147"/>
            <a:gd name="connsiteY3" fmla="*/ 0 h 21736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9007 w 10147"/>
            <a:gd name="connsiteY0" fmla="*/ 21911 h 21911"/>
            <a:gd name="connsiteX1" fmla="*/ 8781 w 10147"/>
            <a:gd name="connsiteY1" fmla="*/ 17053 h 21911"/>
            <a:gd name="connsiteX2" fmla="*/ 10000 w 10147"/>
            <a:gd name="connsiteY2" fmla="*/ 0 h 21911"/>
            <a:gd name="connsiteX3" fmla="*/ 0 w 10147"/>
            <a:gd name="connsiteY3" fmla="*/ 0 h 21911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10700 w 10700"/>
            <a:gd name="connsiteY0" fmla="*/ 25755 h 25755"/>
            <a:gd name="connsiteX1" fmla="*/ 8781 w 10700"/>
            <a:gd name="connsiteY1" fmla="*/ 17053 h 25755"/>
            <a:gd name="connsiteX2" fmla="*/ 10000 w 10700"/>
            <a:gd name="connsiteY2" fmla="*/ 0 h 25755"/>
            <a:gd name="connsiteX3" fmla="*/ 0 w 10700"/>
            <a:gd name="connsiteY3" fmla="*/ 0 h 25755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147"/>
            <a:gd name="connsiteY0" fmla="*/ 21562 h 21562"/>
            <a:gd name="connsiteX1" fmla="*/ 8781 w 10147"/>
            <a:gd name="connsiteY1" fmla="*/ 17053 h 21562"/>
            <a:gd name="connsiteX2" fmla="*/ 10000 w 10147"/>
            <a:gd name="connsiteY2" fmla="*/ 0 h 21562"/>
            <a:gd name="connsiteX3" fmla="*/ 0 w 10147"/>
            <a:gd name="connsiteY3" fmla="*/ 0 h 21562"/>
            <a:gd name="connsiteX0" fmla="*/ 9571 w 10276"/>
            <a:gd name="connsiteY0" fmla="*/ 21562 h 21562"/>
            <a:gd name="connsiteX1" fmla="*/ 8781 w 10276"/>
            <a:gd name="connsiteY1" fmla="*/ 17053 h 21562"/>
            <a:gd name="connsiteX2" fmla="*/ 10000 w 10276"/>
            <a:gd name="connsiteY2" fmla="*/ 0 h 21562"/>
            <a:gd name="connsiteX3" fmla="*/ 0 w 10276"/>
            <a:gd name="connsiteY3" fmla="*/ 0 h 21562"/>
            <a:gd name="connsiteX0" fmla="*/ 9120 w 10276"/>
            <a:gd name="connsiteY0" fmla="*/ 22610 h 22610"/>
            <a:gd name="connsiteX1" fmla="*/ 8781 w 10276"/>
            <a:gd name="connsiteY1" fmla="*/ 17053 h 22610"/>
            <a:gd name="connsiteX2" fmla="*/ 10000 w 10276"/>
            <a:gd name="connsiteY2" fmla="*/ 0 h 22610"/>
            <a:gd name="connsiteX3" fmla="*/ 0 w 10276"/>
            <a:gd name="connsiteY3" fmla="*/ 0 h 22610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9120 w 10276"/>
            <a:gd name="connsiteY0" fmla="*/ 22086 h 22086"/>
            <a:gd name="connsiteX1" fmla="*/ 8781 w 10276"/>
            <a:gd name="connsiteY1" fmla="*/ 17053 h 22086"/>
            <a:gd name="connsiteX2" fmla="*/ 10000 w 10276"/>
            <a:gd name="connsiteY2" fmla="*/ 0 h 22086"/>
            <a:gd name="connsiteX3" fmla="*/ 0 w 10276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781 w 10700"/>
            <a:gd name="connsiteY1" fmla="*/ 17053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9007 w 10700"/>
            <a:gd name="connsiteY1" fmla="*/ 16179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0700 w 10700"/>
            <a:gd name="connsiteY0" fmla="*/ 22086 h 22086"/>
            <a:gd name="connsiteX1" fmla="*/ 8894 w 10700"/>
            <a:gd name="connsiteY1" fmla="*/ 15480 h 22086"/>
            <a:gd name="connsiteX2" fmla="*/ 10000 w 10700"/>
            <a:gd name="connsiteY2" fmla="*/ 0 h 22086"/>
            <a:gd name="connsiteX3" fmla="*/ 0 w 10700"/>
            <a:gd name="connsiteY3" fmla="*/ 0 h 22086"/>
            <a:gd name="connsiteX0" fmla="*/ 16319 w 16319"/>
            <a:gd name="connsiteY0" fmla="*/ 21346 h 21346"/>
            <a:gd name="connsiteX1" fmla="*/ 8894 w 16319"/>
            <a:gd name="connsiteY1" fmla="*/ 1548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10000 w 16319"/>
            <a:gd name="connsiteY2" fmla="*/ 0 h 21346"/>
            <a:gd name="connsiteX3" fmla="*/ 0 w 16319"/>
            <a:gd name="connsiteY3" fmla="*/ 0 h 21346"/>
            <a:gd name="connsiteX0" fmla="*/ 16319 w 16319"/>
            <a:gd name="connsiteY0" fmla="*/ 21346 h 21346"/>
            <a:gd name="connsiteX1" fmla="*/ 8757 w 16319"/>
            <a:gd name="connsiteY1" fmla="*/ 17700 h 21346"/>
            <a:gd name="connsiteX2" fmla="*/ 8747 w 16319"/>
            <a:gd name="connsiteY2" fmla="*/ 17392 h 21346"/>
            <a:gd name="connsiteX3" fmla="*/ 10000 w 16319"/>
            <a:gd name="connsiteY3" fmla="*/ 0 h 21346"/>
            <a:gd name="connsiteX4" fmla="*/ 0 w 16319"/>
            <a:gd name="connsiteY4" fmla="*/ 0 h 21346"/>
            <a:gd name="connsiteX0" fmla="*/ 13715 w 13715"/>
            <a:gd name="connsiteY0" fmla="*/ 21346 h 21346"/>
            <a:gd name="connsiteX1" fmla="*/ 6153 w 13715"/>
            <a:gd name="connsiteY1" fmla="*/ 17700 h 21346"/>
            <a:gd name="connsiteX2" fmla="*/ 6143 w 13715"/>
            <a:gd name="connsiteY2" fmla="*/ 17392 h 21346"/>
            <a:gd name="connsiteX3" fmla="*/ 7396 w 13715"/>
            <a:gd name="connsiteY3" fmla="*/ 0 h 21346"/>
            <a:gd name="connsiteX4" fmla="*/ 0 w 13715"/>
            <a:gd name="connsiteY4" fmla="*/ 106 h 21346"/>
            <a:gd name="connsiteX0" fmla="*/ 13098 w 13098"/>
            <a:gd name="connsiteY0" fmla="*/ 22090 h 22090"/>
            <a:gd name="connsiteX1" fmla="*/ 5536 w 13098"/>
            <a:gd name="connsiteY1" fmla="*/ 18444 h 22090"/>
            <a:gd name="connsiteX2" fmla="*/ 5526 w 13098"/>
            <a:gd name="connsiteY2" fmla="*/ 18136 h 22090"/>
            <a:gd name="connsiteX3" fmla="*/ 6779 w 13098"/>
            <a:gd name="connsiteY3" fmla="*/ 744 h 22090"/>
            <a:gd name="connsiteX4" fmla="*/ 0 w 13098"/>
            <a:gd name="connsiteY4" fmla="*/ 0 h 22090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5595 w 13167"/>
            <a:gd name="connsiteY2" fmla="*/ 17392 h 21346"/>
            <a:gd name="connsiteX3" fmla="*/ 6848 w 13167"/>
            <a:gd name="connsiteY3" fmla="*/ 0 h 21346"/>
            <a:gd name="connsiteX4" fmla="*/ 0 w 13167"/>
            <a:gd name="connsiteY4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  <a:gd name="connsiteX0" fmla="*/ 13167 w 13167"/>
            <a:gd name="connsiteY0" fmla="*/ 21346 h 21346"/>
            <a:gd name="connsiteX1" fmla="*/ 5605 w 13167"/>
            <a:gd name="connsiteY1" fmla="*/ 17700 h 21346"/>
            <a:gd name="connsiteX2" fmla="*/ 6848 w 13167"/>
            <a:gd name="connsiteY2" fmla="*/ 0 h 21346"/>
            <a:gd name="connsiteX3" fmla="*/ 0 w 13167"/>
            <a:gd name="connsiteY3" fmla="*/ 212 h 21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167" h="21346">
              <a:moveTo>
                <a:pt x="13167" y="21346"/>
              </a:moveTo>
              <a:cubicBezTo>
                <a:pt x="12264" y="19867"/>
                <a:pt x="9225" y="18225"/>
                <a:pt x="5605" y="17700"/>
              </a:cubicBezTo>
              <a:cubicBezTo>
                <a:pt x="6118" y="14198"/>
                <a:pt x="7782" y="2915"/>
                <a:pt x="6848" y="0"/>
              </a:cubicBezTo>
              <a:lnTo>
                <a:pt x="0" y="21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64511</xdr:colOff>
      <xdr:row>3</xdr:row>
      <xdr:rowOff>12028</xdr:rowOff>
    </xdr:from>
    <xdr:to>
      <xdr:col>14</xdr:col>
      <xdr:colOff>218882</xdr:colOff>
      <xdr:row>3</xdr:row>
      <xdr:rowOff>147380</xdr:rowOff>
    </xdr:to>
    <xdr:sp macro="" textlink="">
      <xdr:nvSpPr>
        <xdr:cNvPr id="1087" name="Oval 529">
          <a:extLst>
            <a:ext uri="{FF2B5EF4-FFF2-40B4-BE49-F238E27FC236}">
              <a16:creationId xmlns:a16="http://schemas.microsoft.com/office/drawing/2014/main" id="{171B7F15-97EF-40C9-8BD1-E7DFD1D725EE}"/>
            </a:ext>
          </a:extLst>
        </xdr:cNvPr>
        <xdr:cNvSpPr>
          <a:spLocks noChangeArrowheads="1"/>
        </xdr:cNvSpPr>
      </xdr:nvSpPr>
      <xdr:spPr bwMode="auto">
        <a:xfrm>
          <a:off x="9183111" y="551778"/>
          <a:ext cx="154371" cy="1353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14</xdr:col>
      <xdr:colOff>62778</xdr:colOff>
      <xdr:row>3</xdr:row>
      <xdr:rowOff>160228</xdr:rowOff>
    </xdr:from>
    <xdr:to>
      <xdr:col>14</xdr:col>
      <xdr:colOff>234228</xdr:colOff>
      <xdr:row>4</xdr:row>
      <xdr:rowOff>119482</xdr:rowOff>
    </xdr:to>
    <xdr:sp macro="" textlink="">
      <xdr:nvSpPr>
        <xdr:cNvPr id="1088" name="AutoShape 489">
          <a:extLst>
            <a:ext uri="{FF2B5EF4-FFF2-40B4-BE49-F238E27FC236}">
              <a16:creationId xmlns:a16="http://schemas.microsoft.com/office/drawing/2014/main" id="{84C0E291-AF90-4246-B7E6-5D958BA8BC5B}"/>
            </a:ext>
          </a:extLst>
        </xdr:cNvPr>
        <xdr:cNvSpPr>
          <a:spLocks noChangeArrowheads="1"/>
        </xdr:cNvSpPr>
      </xdr:nvSpPr>
      <xdr:spPr bwMode="auto">
        <a:xfrm>
          <a:off x="9181378" y="699978"/>
          <a:ext cx="171450" cy="1434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768</xdr:colOff>
      <xdr:row>5</xdr:row>
      <xdr:rowOff>78399</xdr:rowOff>
    </xdr:from>
    <xdr:to>
      <xdr:col>14</xdr:col>
      <xdr:colOff>10389</xdr:colOff>
      <xdr:row>7</xdr:row>
      <xdr:rowOff>87923</xdr:rowOff>
    </xdr:to>
    <xdr:sp macro="" textlink="">
      <xdr:nvSpPr>
        <xdr:cNvPr id="1089" name="Freeform 603">
          <a:extLst>
            <a:ext uri="{FF2B5EF4-FFF2-40B4-BE49-F238E27FC236}">
              <a16:creationId xmlns:a16="http://schemas.microsoft.com/office/drawing/2014/main" id="{2B38E157-1991-4EA3-94B2-9BC4B16E1B0E}"/>
            </a:ext>
          </a:extLst>
        </xdr:cNvPr>
        <xdr:cNvSpPr>
          <a:spLocks/>
        </xdr:cNvSpPr>
      </xdr:nvSpPr>
      <xdr:spPr bwMode="auto">
        <a:xfrm rot="988079">
          <a:off x="9119368" y="961049"/>
          <a:ext cx="9621" cy="339724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lnTo>
                <a:pt x="10000" y="1087"/>
              </a:lnTo>
              <a:lnTo>
                <a:pt x="10000" y="8696"/>
              </a:lnTo>
              <a:lnTo>
                <a:pt x="2000" y="1000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151761</xdr:colOff>
      <xdr:row>5</xdr:row>
      <xdr:rowOff>143403</xdr:rowOff>
    </xdr:from>
    <xdr:to>
      <xdr:col>14</xdr:col>
      <xdr:colOff>197480</xdr:colOff>
      <xdr:row>7</xdr:row>
      <xdr:rowOff>66750</xdr:rowOff>
    </xdr:to>
    <xdr:sp macro="" textlink="">
      <xdr:nvSpPr>
        <xdr:cNvPr id="1090" name="Freeform 604">
          <a:extLst>
            <a:ext uri="{FF2B5EF4-FFF2-40B4-BE49-F238E27FC236}">
              <a16:creationId xmlns:a16="http://schemas.microsoft.com/office/drawing/2014/main" id="{EC12CB3A-23AD-4694-A1C1-6FACA2706AEE}"/>
            </a:ext>
          </a:extLst>
        </xdr:cNvPr>
        <xdr:cNvSpPr>
          <a:spLocks/>
        </xdr:cNvSpPr>
      </xdr:nvSpPr>
      <xdr:spPr bwMode="auto">
        <a:xfrm rot="988079" flipH="1" flipV="1">
          <a:off x="9270361" y="1026053"/>
          <a:ext cx="45719" cy="253547"/>
        </a:xfrm>
        <a:custGeom>
          <a:avLst/>
          <a:gdLst>
            <a:gd name="T0" fmla="*/ 2147483647 w 8000"/>
            <a:gd name="T1" fmla="*/ 0 h 8913"/>
            <a:gd name="T2" fmla="*/ 2147483647 w 8000"/>
            <a:gd name="T3" fmla="*/ 2147483647 h 8913"/>
            <a:gd name="T4" fmla="*/ 0 w 8000"/>
            <a:gd name="T5" fmla="*/ 2147483647 h 89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000" h="8913">
              <a:moveTo>
                <a:pt x="8000" y="0"/>
              </a:moveTo>
              <a:lnTo>
                <a:pt x="8000" y="7609"/>
              </a:lnTo>
              <a:lnTo>
                <a:pt x="0" y="89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66676</xdr:colOff>
      <xdr:row>5</xdr:row>
      <xdr:rowOff>11627</xdr:rowOff>
    </xdr:from>
    <xdr:to>
      <xdr:col>14</xdr:col>
      <xdr:colOff>197235</xdr:colOff>
      <xdr:row>5</xdr:row>
      <xdr:rowOff>117861</xdr:rowOff>
    </xdr:to>
    <xdr:sp macro="" textlink="">
      <xdr:nvSpPr>
        <xdr:cNvPr id="1091" name="Oval 239">
          <a:extLst>
            <a:ext uri="{FF2B5EF4-FFF2-40B4-BE49-F238E27FC236}">
              <a16:creationId xmlns:a16="http://schemas.microsoft.com/office/drawing/2014/main" id="{DB734B0E-64A4-4E4B-B485-9A76AE75EA53}"/>
            </a:ext>
          </a:extLst>
        </xdr:cNvPr>
        <xdr:cNvSpPr>
          <a:spLocks noChangeArrowheads="1"/>
        </xdr:cNvSpPr>
      </xdr:nvSpPr>
      <xdr:spPr bwMode="auto">
        <a:xfrm>
          <a:off x="9185276" y="894277"/>
          <a:ext cx="130559" cy="1062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152495</xdr:colOff>
      <xdr:row>5</xdr:row>
      <xdr:rowOff>124483</xdr:rowOff>
    </xdr:from>
    <xdr:to>
      <xdr:col>14</xdr:col>
      <xdr:colOff>9524</xdr:colOff>
      <xdr:row>5</xdr:row>
      <xdr:rowOff>155511</xdr:rowOff>
    </xdr:to>
    <xdr:sp macro="" textlink="">
      <xdr:nvSpPr>
        <xdr:cNvPr id="1092" name="Freeform 605">
          <a:extLst>
            <a:ext uri="{FF2B5EF4-FFF2-40B4-BE49-F238E27FC236}">
              <a16:creationId xmlns:a16="http://schemas.microsoft.com/office/drawing/2014/main" id="{27AF5EAE-212E-499C-A352-FA228B5B8B4E}"/>
            </a:ext>
          </a:extLst>
        </xdr:cNvPr>
        <xdr:cNvSpPr>
          <a:spLocks/>
        </xdr:cNvSpPr>
      </xdr:nvSpPr>
      <xdr:spPr bwMode="auto">
        <a:xfrm rot="781552" flipV="1">
          <a:off x="8566245" y="1007133"/>
          <a:ext cx="561879" cy="3102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6</xdr:row>
      <xdr:rowOff>55356</xdr:rowOff>
    </xdr:from>
    <xdr:to>
      <xdr:col>13</xdr:col>
      <xdr:colOff>704850</xdr:colOff>
      <xdr:row>6</xdr:row>
      <xdr:rowOff>106156</xdr:rowOff>
    </xdr:to>
    <xdr:sp macro="" textlink="">
      <xdr:nvSpPr>
        <xdr:cNvPr id="1093" name="Freeform 605">
          <a:extLst>
            <a:ext uri="{FF2B5EF4-FFF2-40B4-BE49-F238E27FC236}">
              <a16:creationId xmlns:a16="http://schemas.microsoft.com/office/drawing/2014/main" id="{9CDFECC7-C05C-4282-A7B0-632AC6E71D43}"/>
            </a:ext>
          </a:extLst>
        </xdr:cNvPr>
        <xdr:cNvSpPr>
          <a:spLocks/>
        </xdr:cNvSpPr>
      </xdr:nvSpPr>
      <xdr:spPr bwMode="auto">
        <a:xfrm rot="291759" flipV="1">
          <a:off x="8528050" y="1103106"/>
          <a:ext cx="590550" cy="50800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175327</xdr:colOff>
      <xdr:row>6</xdr:row>
      <xdr:rowOff>129224</xdr:rowOff>
    </xdr:from>
    <xdr:to>
      <xdr:col>14</xdr:col>
      <xdr:colOff>658673</xdr:colOff>
      <xdr:row>7</xdr:row>
      <xdr:rowOff>8978</xdr:rowOff>
    </xdr:to>
    <xdr:sp macro="" textlink="">
      <xdr:nvSpPr>
        <xdr:cNvPr id="1094" name="Freeform 605">
          <a:extLst>
            <a:ext uri="{FF2B5EF4-FFF2-40B4-BE49-F238E27FC236}">
              <a16:creationId xmlns:a16="http://schemas.microsoft.com/office/drawing/2014/main" id="{AF80EB06-95EC-4EC4-97C8-5317954CD4BA}"/>
            </a:ext>
          </a:extLst>
        </xdr:cNvPr>
        <xdr:cNvSpPr>
          <a:spLocks/>
        </xdr:cNvSpPr>
      </xdr:nvSpPr>
      <xdr:spPr bwMode="auto">
        <a:xfrm rot="781552" flipV="1">
          <a:off x="9293927" y="1176974"/>
          <a:ext cx="483346" cy="44854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268429</xdr:colOff>
      <xdr:row>4</xdr:row>
      <xdr:rowOff>129148</xdr:rowOff>
    </xdr:from>
    <xdr:ext cx="518860" cy="186974"/>
    <xdr:sp macro="" textlink="">
      <xdr:nvSpPr>
        <xdr:cNvPr id="1095" name="Text Box 1664">
          <a:extLst>
            <a:ext uri="{FF2B5EF4-FFF2-40B4-BE49-F238E27FC236}">
              <a16:creationId xmlns:a16="http://schemas.microsoft.com/office/drawing/2014/main" id="{985D42C4-76C2-47D5-995A-563790FCDF58}"/>
            </a:ext>
          </a:extLst>
        </xdr:cNvPr>
        <xdr:cNvSpPr txBox="1">
          <a:spLocks noChangeArrowheads="1"/>
        </xdr:cNvSpPr>
      </xdr:nvSpPr>
      <xdr:spPr bwMode="auto">
        <a:xfrm>
          <a:off x="8682179" y="853048"/>
          <a:ext cx="5188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汐見公園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280985</xdr:colOff>
      <xdr:row>4</xdr:row>
      <xdr:rowOff>133338</xdr:rowOff>
    </xdr:from>
    <xdr:to>
      <xdr:col>14</xdr:col>
      <xdr:colOff>728660</xdr:colOff>
      <xdr:row>4</xdr:row>
      <xdr:rowOff>180963</xdr:rowOff>
    </xdr:to>
    <xdr:sp macro="" textlink="">
      <xdr:nvSpPr>
        <xdr:cNvPr id="1096" name="Freeform 605">
          <a:extLst>
            <a:ext uri="{FF2B5EF4-FFF2-40B4-BE49-F238E27FC236}">
              <a16:creationId xmlns:a16="http://schemas.microsoft.com/office/drawing/2014/main" id="{29C931D2-27FA-4C8C-A1AA-41BABC04B952}"/>
            </a:ext>
          </a:extLst>
        </xdr:cNvPr>
        <xdr:cNvSpPr>
          <a:spLocks/>
        </xdr:cNvSpPr>
      </xdr:nvSpPr>
      <xdr:spPr bwMode="auto">
        <a:xfrm flipV="1">
          <a:off x="9399585" y="857238"/>
          <a:ext cx="422275" cy="28575"/>
        </a:xfrm>
        <a:custGeom>
          <a:avLst/>
          <a:gdLst>
            <a:gd name="T0" fmla="*/ 2147483647 w 7547"/>
            <a:gd name="T1" fmla="*/ 2147483647 h 10000"/>
            <a:gd name="T2" fmla="*/ 2147483647 w 7547"/>
            <a:gd name="T3" fmla="*/ 0 h 10000"/>
            <a:gd name="T4" fmla="*/ 2147483647 w 7547"/>
            <a:gd name="T5" fmla="*/ 2147483647 h 10000"/>
            <a:gd name="T6" fmla="*/ 0 w 7547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47" h="10000">
              <a:moveTo>
                <a:pt x="7547" y="5541"/>
              </a:moveTo>
              <a:cubicBezTo>
                <a:pt x="6635" y="4893"/>
                <a:pt x="5416" y="0"/>
                <a:pt x="4528" y="0"/>
              </a:cubicBezTo>
              <a:cubicBezTo>
                <a:pt x="3640" y="1848"/>
                <a:pt x="3640" y="9235"/>
                <a:pt x="2841" y="9235"/>
              </a:cubicBezTo>
              <a:cubicBezTo>
                <a:pt x="1953" y="11083"/>
                <a:pt x="888" y="9235"/>
                <a:pt x="0" y="738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220185</xdr:colOff>
      <xdr:row>8</xdr:row>
      <xdr:rowOff>5187</xdr:rowOff>
    </xdr:from>
    <xdr:to>
      <xdr:col>14</xdr:col>
      <xdr:colOff>405067</xdr:colOff>
      <xdr:row>8</xdr:row>
      <xdr:rowOff>127505</xdr:rowOff>
    </xdr:to>
    <xdr:sp macro="" textlink="">
      <xdr:nvSpPr>
        <xdr:cNvPr id="1097" name="Line 198">
          <a:extLst>
            <a:ext uri="{FF2B5EF4-FFF2-40B4-BE49-F238E27FC236}">
              <a16:creationId xmlns:a16="http://schemas.microsoft.com/office/drawing/2014/main" id="{A4CCD2BD-97AE-47DF-9C76-483A65F4E001}"/>
            </a:ext>
          </a:extLst>
        </xdr:cNvPr>
        <xdr:cNvSpPr>
          <a:spLocks noChangeShapeType="1"/>
        </xdr:cNvSpPr>
      </xdr:nvSpPr>
      <xdr:spPr bwMode="auto">
        <a:xfrm rot="21255827" flipV="1">
          <a:off x="8633935" y="1383137"/>
          <a:ext cx="889732" cy="122318"/>
        </a:xfrm>
        <a:custGeom>
          <a:avLst/>
          <a:gdLst>
            <a:gd name="connsiteX0" fmla="*/ 0 w 1038225"/>
            <a:gd name="connsiteY0" fmla="*/ 0 h 750888"/>
            <a:gd name="connsiteX1" fmla="*/ 1038225 w 1038225"/>
            <a:gd name="connsiteY1" fmla="*/ 750888 h 750888"/>
            <a:gd name="connsiteX0" fmla="*/ 0 w 696913"/>
            <a:gd name="connsiteY0" fmla="*/ 6118 h 88436"/>
            <a:gd name="connsiteX1" fmla="*/ 696913 w 696913"/>
            <a:gd name="connsiteY1" fmla="*/ 82319 h 88436"/>
            <a:gd name="connsiteX0" fmla="*/ 0 w 696913"/>
            <a:gd name="connsiteY0" fmla="*/ 0 h 157435"/>
            <a:gd name="connsiteX1" fmla="*/ 696913 w 696913"/>
            <a:gd name="connsiteY1" fmla="*/ 76201 h 157435"/>
            <a:gd name="connsiteX0" fmla="*/ 0 w 696913"/>
            <a:gd name="connsiteY0" fmla="*/ 50799 h 163805"/>
            <a:gd name="connsiteX1" fmla="*/ 696913 w 696913"/>
            <a:gd name="connsiteY1" fmla="*/ 0 h 163805"/>
            <a:gd name="connsiteX0" fmla="*/ 0 w 696913"/>
            <a:gd name="connsiteY0" fmla="*/ 50799 h 183435"/>
            <a:gd name="connsiteX1" fmla="*/ 696913 w 696913"/>
            <a:gd name="connsiteY1" fmla="*/ 0 h 183435"/>
            <a:gd name="connsiteX0" fmla="*/ 0 w 649288"/>
            <a:gd name="connsiteY0" fmla="*/ 0 h 153246"/>
            <a:gd name="connsiteX1" fmla="*/ 649288 w 649288"/>
            <a:gd name="connsiteY1" fmla="*/ 4763 h 1532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9288" h="153246">
              <a:moveTo>
                <a:pt x="0" y="0"/>
              </a:moveTo>
              <a:cubicBezTo>
                <a:pt x="346075" y="250296"/>
                <a:pt x="501650" y="151342"/>
                <a:pt x="649288" y="476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179366</xdr:rowOff>
    </xdr:from>
    <xdr:to>
      <xdr:col>13</xdr:col>
      <xdr:colOff>170089</xdr:colOff>
      <xdr:row>1</xdr:row>
      <xdr:rowOff>152528</xdr:rowOff>
    </xdr:to>
    <xdr:sp macro="" textlink="">
      <xdr:nvSpPr>
        <xdr:cNvPr id="1098" name="六角形 1097">
          <a:extLst>
            <a:ext uri="{FF2B5EF4-FFF2-40B4-BE49-F238E27FC236}">
              <a16:creationId xmlns:a16="http://schemas.microsoft.com/office/drawing/2014/main" id="{DF0164FC-CE06-4925-9798-BAF5B49D4E38}"/>
            </a:ext>
          </a:extLst>
        </xdr:cNvPr>
        <xdr:cNvSpPr/>
      </xdr:nvSpPr>
      <xdr:spPr bwMode="auto">
        <a:xfrm>
          <a:off x="8413750" y="173016"/>
          <a:ext cx="170089" cy="1509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oneCellAnchor>
    <xdr:from>
      <xdr:col>14</xdr:col>
      <xdr:colOff>397410</xdr:colOff>
      <xdr:row>5</xdr:row>
      <xdr:rowOff>73409</xdr:rowOff>
    </xdr:from>
    <xdr:ext cx="206321" cy="174338"/>
    <xdr:sp macro="" textlink="">
      <xdr:nvSpPr>
        <xdr:cNvPr id="1099" name="Text Box 303">
          <a:extLst>
            <a:ext uri="{FF2B5EF4-FFF2-40B4-BE49-F238E27FC236}">
              <a16:creationId xmlns:a16="http://schemas.microsoft.com/office/drawing/2014/main" id="{12377497-C715-42AE-8F5A-79016586A4E6}"/>
            </a:ext>
          </a:extLst>
        </xdr:cNvPr>
        <xdr:cNvSpPr txBox="1">
          <a:spLocks noChangeArrowheads="1"/>
        </xdr:cNvSpPr>
      </xdr:nvSpPr>
      <xdr:spPr bwMode="auto">
        <a:xfrm>
          <a:off x="9516010" y="956059"/>
          <a:ext cx="206321" cy="174338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anchorCtr="0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1.0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13</xdr:col>
      <xdr:colOff>460109</xdr:colOff>
      <xdr:row>7</xdr:row>
      <xdr:rowOff>68841</xdr:rowOff>
    </xdr:from>
    <xdr:to>
      <xdr:col>13</xdr:col>
      <xdr:colOff>720408</xdr:colOff>
      <xdr:row>8</xdr:row>
      <xdr:rowOff>175017</xdr:rowOff>
    </xdr:to>
    <xdr:pic>
      <xdr:nvPicPr>
        <xdr:cNvPr id="1100" name="図 67" descr="「コンビニのロゴ」の画像検索結果">
          <a:extLst>
            <a:ext uri="{FF2B5EF4-FFF2-40B4-BE49-F238E27FC236}">
              <a16:creationId xmlns:a16="http://schemas.microsoft.com/office/drawing/2014/main" id="{2C414832-C9DC-46F2-8AA6-4C8642FA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165756">
          <a:off x="8862021" y="1293529"/>
          <a:ext cx="271276" cy="247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562431</xdr:colOff>
      <xdr:row>6</xdr:row>
      <xdr:rowOff>140114</xdr:rowOff>
    </xdr:from>
    <xdr:to>
      <xdr:col>14</xdr:col>
      <xdr:colOff>6806</xdr:colOff>
      <xdr:row>7</xdr:row>
      <xdr:rowOff>129356</xdr:rowOff>
    </xdr:to>
    <xdr:sp macro="" textlink="">
      <xdr:nvSpPr>
        <xdr:cNvPr id="1101" name="六角形 1100">
          <a:extLst>
            <a:ext uri="{FF2B5EF4-FFF2-40B4-BE49-F238E27FC236}">
              <a16:creationId xmlns:a16="http://schemas.microsoft.com/office/drawing/2014/main" id="{94B24A0F-CBC6-40E9-A44C-774EC006FC88}"/>
            </a:ext>
          </a:extLst>
        </xdr:cNvPr>
        <xdr:cNvSpPr/>
      </xdr:nvSpPr>
      <xdr:spPr bwMode="auto">
        <a:xfrm>
          <a:off x="8976181" y="1187864"/>
          <a:ext cx="149225" cy="15434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</a:p>
      </xdr:txBody>
    </xdr:sp>
    <xdr:clientData/>
  </xdr:twoCellAnchor>
  <xdr:twoCellAnchor editAs="oneCell">
    <xdr:from>
      <xdr:col>13</xdr:col>
      <xdr:colOff>521882</xdr:colOff>
      <xdr:row>5</xdr:row>
      <xdr:rowOff>117650</xdr:rowOff>
    </xdr:from>
    <xdr:to>
      <xdr:col>14</xdr:col>
      <xdr:colOff>114200</xdr:colOff>
      <xdr:row>6</xdr:row>
      <xdr:rowOff>135793</xdr:rowOff>
    </xdr:to>
    <xdr:grpSp>
      <xdr:nvGrpSpPr>
        <xdr:cNvPr id="1102" name="Group 6672">
          <a:extLst>
            <a:ext uri="{FF2B5EF4-FFF2-40B4-BE49-F238E27FC236}">
              <a16:creationId xmlns:a16="http://schemas.microsoft.com/office/drawing/2014/main" id="{BAE2FF17-A8C7-4690-B80D-669F1AF1A974}"/>
            </a:ext>
          </a:extLst>
        </xdr:cNvPr>
        <xdr:cNvGrpSpPr>
          <a:grpSpLocks/>
        </xdr:cNvGrpSpPr>
      </xdr:nvGrpSpPr>
      <xdr:grpSpPr bwMode="auto">
        <a:xfrm>
          <a:off x="8920749" y="1000697"/>
          <a:ext cx="296771" cy="181854"/>
          <a:chOff x="536" y="110"/>
          <a:chExt cx="46" cy="44"/>
        </a:xfrm>
      </xdr:grpSpPr>
      <xdr:pic>
        <xdr:nvPicPr>
          <xdr:cNvPr id="1103" name="Picture 6673" descr="route2">
            <a:extLst>
              <a:ext uri="{FF2B5EF4-FFF2-40B4-BE49-F238E27FC236}">
                <a16:creationId xmlns:a16="http://schemas.microsoft.com/office/drawing/2014/main" id="{C9728B00-5BC4-E691-DB6A-67DD577610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>
            <a:extLst>
              <a:ext uri="{FF2B5EF4-FFF2-40B4-BE49-F238E27FC236}">
                <a16:creationId xmlns:a16="http://schemas.microsoft.com/office/drawing/2014/main" id="{2B2C4668-1842-DE1E-E013-0F7C78F314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4536</xdr:colOff>
      <xdr:row>3</xdr:row>
      <xdr:rowOff>77110</xdr:rowOff>
    </xdr:from>
    <xdr:to>
      <xdr:col>13</xdr:col>
      <xdr:colOff>174625</xdr:colOff>
      <xdr:row>4</xdr:row>
      <xdr:rowOff>43673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50F7FBA0-99AC-426A-A5A8-CFE5027D4AE8}"/>
            </a:ext>
          </a:extLst>
        </xdr:cNvPr>
        <xdr:cNvSpPr/>
      </xdr:nvSpPr>
      <xdr:spPr bwMode="auto">
        <a:xfrm>
          <a:off x="8418286" y="616860"/>
          <a:ext cx="170089" cy="1507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</a:p>
      </xdr:txBody>
    </xdr:sp>
    <xdr:clientData/>
  </xdr:twoCellAnchor>
  <xdr:twoCellAnchor>
    <xdr:from>
      <xdr:col>13</xdr:col>
      <xdr:colOff>140608</xdr:colOff>
      <xdr:row>3</xdr:row>
      <xdr:rowOff>77107</xdr:rowOff>
    </xdr:from>
    <xdr:to>
      <xdr:col>13</xdr:col>
      <xdr:colOff>309941</xdr:colOff>
      <xdr:row>4</xdr:row>
      <xdr:rowOff>76502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E653D008-0E6C-479E-BFE3-2CFB806AE2C0}"/>
            </a:ext>
          </a:extLst>
        </xdr:cNvPr>
        <xdr:cNvSpPr/>
      </xdr:nvSpPr>
      <xdr:spPr bwMode="auto">
        <a:xfrm>
          <a:off x="8554358" y="616857"/>
          <a:ext cx="169333" cy="183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285751</xdr:colOff>
      <xdr:row>3</xdr:row>
      <xdr:rowOff>95250</xdr:rowOff>
    </xdr:from>
    <xdr:to>
      <xdr:col>13</xdr:col>
      <xdr:colOff>455840</xdr:colOff>
      <xdr:row>4</xdr:row>
      <xdr:rowOff>61154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7C94F0AE-F5F7-4136-99CF-5A2761F871FF}"/>
            </a:ext>
          </a:extLst>
        </xdr:cNvPr>
        <xdr:cNvSpPr/>
      </xdr:nvSpPr>
      <xdr:spPr bwMode="auto">
        <a:xfrm>
          <a:off x="8699501" y="635000"/>
          <a:ext cx="170089" cy="1500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</a:p>
      </xdr:txBody>
    </xdr:sp>
    <xdr:clientData/>
  </xdr:twoCellAnchor>
  <xdr:oneCellAnchor>
    <xdr:from>
      <xdr:col>13</xdr:col>
      <xdr:colOff>31746</xdr:colOff>
      <xdr:row>2</xdr:row>
      <xdr:rowOff>145219</xdr:rowOff>
    </xdr:from>
    <xdr:ext cx="521612" cy="77030"/>
    <xdr:sp macro="" textlink="">
      <xdr:nvSpPr>
        <xdr:cNvPr id="1108" name="Text Box 1664">
          <a:extLst>
            <a:ext uri="{FF2B5EF4-FFF2-40B4-BE49-F238E27FC236}">
              <a16:creationId xmlns:a16="http://schemas.microsoft.com/office/drawing/2014/main" id="{66B61C42-B8B5-4A35-8529-980F247A8904}"/>
            </a:ext>
          </a:extLst>
        </xdr:cNvPr>
        <xdr:cNvSpPr txBox="1">
          <a:spLocks noChangeArrowheads="1"/>
        </xdr:cNvSpPr>
      </xdr:nvSpPr>
      <xdr:spPr bwMode="auto">
        <a:xfrm>
          <a:off x="8445496" y="500819"/>
          <a:ext cx="521612" cy="770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8.2-1.6+1.0</a:t>
          </a:r>
        </a:p>
      </xdr:txBody>
    </xdr:sp>
    <xdr:clientData/>
  </xdr:oneCellAnchor>
  <xdr:twoCellAnchor editAs="oneCell">
    <xdr:from>
      <xdr:col>14</xdr:col>
      <xdr:colOff>277</xdr:colOff>
      <xdr:row>1</xdr:row>
      <xdr:rowOff>46458</xdr:rowOff>
    </xdr:from>
    <xdr:to>
      <xdr:col>14</xdr:col>
      <xdr:colOff>297915</xdr:colOff>
      <xdr:row>2</xdr:row>
      <xdr:rowOff>42174</xdr:rowOff>
    </xdr:to>
    <xdr:grpSp>
      <xdr:nvGrpSpPr>
        <xdr:cNvPr id="1109" name="Group 6672">
          <a:extLst>
            <a:ext uri="{FF2B5EF4-FFF2-40B4-BE49-F238E27FC236}">
              <a16:creationId xmlns:a16="http://schemas.microsoft.com/office/drawing/2014/main" id="{687B000D-A9E7-48F9-A623-9EE2E442F1EA}"/>
            </a:ext>
          </a:extLst>
        </xdr:cNvPr>
        <xdr:cNvGrpSpPr>
          <a:grpSpLocks/>
        </xdr:cNvGrpSpPr>
      </xdr:nvGrpSpPr>
      <xdr:grpSpPr bwMode="auto">
        <a:xfrm>
          <a:off x="9103597" y="220091"/>
          <a:ext cx="297638" cy="179271"/>
          <a:chOff x="536" y="110"/>
          <a:chExt cx="46" cy="44"/>
        </a:xfrm>
      </xdr:grpSpPr>
      <xdr:pic>
        <xdr:nvPicPr>
          <xdr:cNvPr id="1110" name="Picture 6673" descr="route2">
            <a:extLst>
              <a:ext uri="{FF2B5EF4-FFF2-40B4-BE49-F238E27FC236}">
                <a16:creationId xmlns:a16="http://schemas.microsoft.com/office/drawing/2014/main" id="{FCE907D8-2810-56F6-1EA4-4313656192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1" name="Text Box 6674">
            <a:extLst>
              <a:ext uri="{FF2B5EF4-FFF2-40B4-BE49-F238E27FC236}">
                <a16:creationId xmlns:a16="http://schemas.microsoft.com/office/drawing/2014/main" id="{70EB4C34-DB17-174D-6382-32FFF82C25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698365</xdr:colOff>
      <xdr:row>7</xdr:row>
      <xdr:rowOff>90302</xdr:rowOff>
    </xdr:from>
    <xdr:to>
      <xdr:col>14</xdr:col>
      <xdr:colOff>107589</xdr:colOff>
      <xdr:row>8</xdr:row>
      <xdr:rowOff>58552</xdr:rowOff>
    </xdr:to>
    <xdr:sp macro="" textlink="">
      <xdr:nvSpPr>
        <xdr:cNvPr id="1112" name="Oval 239">
          <a:extLst>
            <a:ext uri="{FF2B5EF4-FFF2-40B4-BE49-F238E27FC236}">
              <a16:creationId xmlns:a16="http://schemas.microsoft.com/office/drawing/2014/main" id="{5D1A04EC-E61B-45AF-93C5-55C2AE25BBF0}"/>
            </a:ext>
          </a:extLst>
        </xdr:cNvPr>
        <xdr:cNvSpPr>
          <a:spLocks noChangeArrowheads="1"/>
        </xdr:cNvSpPr>
      </xdr:nvSpPr>
      <xdr:spPr bwMode="auto">
        <a:xfrm>
          <a:off x="9112115" y="1303152"/>
          <a:ext cx="114074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100755</xdr:colOff>
      <xdr:row>3</xdr:row>
      <xdr:rowOff>96331</xdr:rowOff>
    </xdr:from>
    <xdr:to>
      <xdr:col>14</xdr:col>
      <xdr:colOff>431584</xdr:colOff>
      <xdr:row>8</xdr:row>
      <xdr:rowOff>34740</xdr:rowOff>
    </xdr:to>
    <xdr:sp macro="" textlink="">
      <xdr:nvSpPr>
        <xdr:cNvPr id="1113" name="AutoShape 1653">
          <a:extLst>
            <a:ext uri="{FF2B5EF4-FFF2-40B4-BE49-F238E27FC236}">
              <a16:creationId xmlns:a16="http://schemas.microsoft.com/office/drawing/2014/main" id="{442030E8-2211-46EE-8EC1-E69C3DAAE0DF}"/>
            </a:ext>
          </a:extLst>
        </xdr:cNvPr>
        <xdr:cNvSpPr>
          <a:spLocks/>
        </xdr:cNvSpPr>
      </xdr:nvSpPr>
      <xdr:spPr bwMode="auto">
        <a:xfrm rot="564552">
          <a:off x="9219355" y="636081"/>
          <a:ext cx="330829" cy="7766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218881</xdr:colOff>
      <xdr:row>6</xdr:row>
      <xdr:rowOff>72160</xdr:rowOff>
    </xdr:from>
    <xdr:to>
      <xdr:col>14</xdr:col>
      <xdr:colOff>692728</xdr:colOff>
      <xdr:row>7</xdr:row>
      <xdr:rowOff>38486</xdr:rowOff>
    </xdr:to>
    <xdr:sp macro="" textlink="">
      <xdr:nvSpPr>
        <xdr:cNvPr id="1114" name="Text Box 1664">
          <a:extLst>
            <a:ext uri="{FF2B5EF4-FFF2-40B4-BE49-F238E27FC236}">
              <a16:creationId xmlns:a16="http://schemas.microsoft.com/office/drawing/2014/main" id="{019B792A-3DDD-4BE0-9296-FD552482B04B}"/>
            </a:ext>
          </a:extLst>
        </xdr:cNvPr>
        <xdr:cNvSpPr txBox="1">
          <a:spLocks noChangeArrowheads="1"/>
        </xdr:cNvSpPr>
      </xdr:nvSpPr>
      <xdr:spPr bwMode="auto">
        <a:xfrm>
          <a:off x="9337481" y="1119910"/>
          <a:ext cx="473847" cy="1314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九頭竜川</a:t>
          </a: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chemeClr val="accent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61173</xdr:colOff>
      <xdr:row>7</xdr:row>
      <xdr:rowOff>18319</xdr:rowOff>
    </xdr:from>
    <xdr:to>
      <xdr:col>14</xdr:col>
      <xdr:colOff>378667</xdr:colOff>
      <xdr:row>7</xdr:row>
      <xdr:rowOff>137377</xdr:rowOff>
    </xdr:to>
    <xdr:sp macro="" textlink="">
      <xdr:nvSpPr>
        <xdr:cNvPr id="1115" name="Text Box 528">
          <a:extLst>
            <a:ext uri="{FF2B5EF4-FFF2-40B4-BE49-F238E27FC236}">
              <a16:creationId xmlns:a16="http://schemas.microsoft.com/office/drawing/2014/main" id="{5FE1D001-427A-4C99-B892-BF89BEFA32D7}"/>
            </a:ext>
          </a:extLst>
        </xdr:cNvPr>
        <xdr:cNvSpPr txBox="1">
          <a:spLocks noChangeArrowheads="1"/>
        </xdr:cNvSpPr>
      </xdr:nvSpPr>
      <xdr:spPr bwMode="auto">
        <a:xfrm>
          <a:off x="9179773" y="1231169"/>
          <a:ext cx="317494" cy="1190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411371</xdr:colOff>
      <xdr:row>7</xdr:row>
      <xdr:rowOff>87552</xdr:rowOff>
    </xdr:from>
    <xdr:to>
      <xdr:col>14</xdr:col>
      <xdr:colOff>637402</xdr:colOff>
      <xdr:row>8</xdr:row>
      <xdr:rowOff>105834</xdr:rowOff>
    </xdr:to>
    <xdr:sp macro="" textlink="">
      <xdr:nvSpPr>
        <xdr:cNvPr id="1116" name="六角形 1115">
          <a:extLst>
            <a:ext uri="{FF2B5EF4-FFF2-40B4-BE49-F238E27FC236}">
              <a16:creationId xmlns:a16="http://schemas.microsoft.com/office/drawing/2014/main" id="{F559BECD-D603-4345-9B63-3B17EC31F7D3}"/>
            </a:ext>
          </a:extLst>
        </xdr:cNvPr>
        <xdr:cNvSpPr/>
      </xdr:nvSpPr>
      <xdr:spPr bwMode="auto">
        <a:xfrm>
          <a:off x="9529971" y="1300402"/>
          <a:ext cx="226031" cy="1833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695134</xdr:colOff>
      <xdr:row>8</xdr:row>
      <xdr:rowOff>22843</xdr:rowOff>
    </xdr:from>
    <xdr:to>
      <xdr:col>14</xdr:col>
      <xdr:colOff>230345</xdr:colOff>
      <xdr:row>8</xdr:row>
      <xdr:rowOff>165558</xdr:rowOff>
    </xdr:to>
    <xdr:grpSp>
      <xdr:nvGrpSpPr>
        <xdr:cNvPr id="1117" name="Group 6672">
          <a:extLst>
            <a:ext uri="{FF2B5EF4-FFF2-40B4-BE49-F238E27FC236}">
              <a16:creationId xmlns:a16="http://schemas.microsoft.com/office/drawing/2014/main" id="{0F235AD0-A8D3-45AC-B05F-7FF79EA91ADF}"/>
            </a:ext>
          </a:extLst>
        </xdr:cNvPr>
        <xdr:cNvGrpSpPr>
          <a:grpSpLocks/>
        </xdr:cNvGrpSpPr>
      </xdr:nvGrpSpPr>
      <xdr:grpSpPr bwMode="auto">
        <a:xfrm>
          <a:off x="9094001" y="1397023"/>
          <a:ext cx="239664" cy="142715"/>
          <a:chOff x="536" y="110"/>
          <a:chExt cx="46" cy="44"/>
        </a:xfrm>
      </xdr:grpSpPr>
      <xdr:pic>
        <xdr:nvPicPr>
          <xdr:cNvPr id="1118" name="Picture 6673" descr="route2">
            <a:extLst>
              <a:ext uri="{FF2B5EF4-FFF2-40B4-BE49-F238E27FC236}">
                <a16:creationId xmlns:a16="http://schemas.microsoft.com/office/drawing/2014/main" id="{C29D0AD3-C727-4798-579C-128373834C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9" name="Text Box 6674">
            <a:extLst>
              <a:ext uri="{FF2B5EF4-FFF2-40B4-BE49-F238E27FC236}">
                <a16:creationId xmlns:a16="http://schemas.microsoft.com/office/drawing/2014/main" id="{F3C61241-0090-9069-F27F-DFD7D9C8F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5172</xdr:colOff>
      <xdr:row>4</xdr:row>
      <xdr:rowOff>36021</xdr:rowOff>
    </xdr:from>
    <xdr:to>
      <xdr:col>16</xdr:col>
      <xdr:colOff>305002</xdr:colOff>
      <xdr:row>5</xdr:row>
      <xdr:rowOff>106936</xdr:rowOff>
    </xdr:to>
    <xdr:sp macro="" textlink="">
      <xdr:nvSpPr>
        <xdr:cNvPr id="1120" name="AutoShape 19">
          <a:extLst>
            <a:ext uri="{FF2B5EF4-FFF2-40B4-BE49-F238E27FC236}">
              <a16:creationId xmlns:a16="http://schemas.microsoft.com/office/drawing/2014/main" id="{B96F282A-B3F2-4897-8C38-ED3D01587786}"/>
            </a:ext>
          </a:extLst>
        </xdr:cNvPr>
        <xdr:cNvSpPr>
          <a:spLocks noChangeAspect="1" noChangeArrowheads="1"/>
        </xdr:cNvSpPr>
      </xdr:nvSpPr>
      <xdr:spPr bwMode="auto">
        <a:xfrm>
          <a:off x="10533472" y="759921"/>
          <a:ext cx="299830" cy="229665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15</xdr:col>
      <xdr:colOff>685856</xdr:colOff>
      <xdr:row>3</xdr:row>
      <xdr:rowOff>19842</xdr:rowOff>
    </xdr:from>
    <xdr:to>
      <xdr:col>16</xdr:col>
      <xdr:colOff>125865</xdr:colOff>
      <xdr:row>8</xdr:row>
      <xdr:rowOff>153192</xdr:rowOff>
    </xdr:to>
    <xdr:sp macro="" textlink="">
      <xdr:nvSpPr>
        <xdr:cNvPr id="1121" name="Freeform 493">
          <a:extLst>
            <a:ext uri="{FF2B5EF4-FFF2-40B4-BE49-F238E27FC236}">
              <a16:creationId xmlns:a16="http://schemas.microsoft.com/office/drawing/2014/main" id="{65004E92-A464-4FF9-8A09-F46A7ACE2332}"/>
            </a:ext>
          </a:extLst>
        </xdr:cNvPr>
        <xdr:cNvSpPr>
          <a:spLocks/>
        </xdr:cNvSpPr>
      </xdr:nvSpPr>
      <xdr:spPr bwMode="auto">
        <a:xfrm>
          <a:off x="10509306" y="559592"/>
          <a:ext cx="144859" cy="97155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3175"/>
              </a:lnTo>
              <a:cubicBezTo>
                <a:pt x="5706" y="1528"/>
                <a:pt x="2021" y="270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612622</xdr:colOff>
      <xdr:row>6</xdr:row>
      <xdr:rowOff>70118</xdr:rowOff>
    </xdr:from>
    <xdr:to>
      <xdr:col>16</xdr:col>
      <xdr:colOff>26459</xdr:colOff>
      <xdr:row>7</xdr:row>
      <xdr:rowOff>29766</xdr:rowOff>
    </xdr:to>
    <xdr:sp macro="" textlink="">
      <xdr:nvSpPr>
        <xdr:cNvPr id="1122" name="AutoShape 495">
          <a:extLst>
            <a:ext uri="{FF2B5EF4-FFF2-40B4-BE49-F238E27FC236}">
              <a16:creationId xmlns:a16="http://schemas.microsoft.com/office/drawing/2014/main" id="{BB52A369-D9F2-4389-AD24-8386CDE1EB8E}"/>
            </a:ext>
          </a:extLst>
        </xdr:cNvPr>
        <xdr:cNvSpPr>
          <a:spLocks noChangeArrowheads="1"/>
        </xdr:cNvSpPr>
      </xdr:nvSpPr>
      <xdr:spPr bwMode="auto">
        <a:xfrm>
          <a:off x="10436072" y="1117868"/>
          <a:ext cx="118687" cy="1247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435880</xdr:colOff>
      <xdr:row>3</xdr:row>
      <xdr:rowOff>123825</xdr:rowOff>
    </xdr:from>
    <xdr:to>
      <xdr:col>15</xdr:col>
      <xdr:colOff>704394</xdr:colOff>
      <xdr:row>5</xdr:row>
      <xdr:rowOff>85725</xdr:rowOff>
    </xdr:to>
    <xdr:sp macro="" textlink="">
      <xdr:nvSpPr>
        <xdr:cNvPr id="1123" name="Line 304">
          <a:extLst>
            <a:ext uri="{FF2B5EF4-FFF2-40B4-BE49-F238E27FC236}">
              <a16:creationId xmlns:a16="http://schemas.microsoft.com/office/drawing/2014/main" id="{933AF588-8F1B-4E53-9E20-F83F31298AA4}"/>
            </a:ext>
          </a:extLst>
        </xdr:cNvPr>
        <xdr:cNvSpPr>
          <a:spLocks noChangeShapeType="1"/>
        </xdr:cNvSpPr>
      </xdr:nvSpPr>
      <xdr:spPr bwMode="auto">
        <a:xfrm>
          <a:off x="10259330" y="663575"/>
          <a:ext cx="268514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125259</xdr:colOff>
      <xdr:row>5</xdr:row>
      <xdr:rowOff>121311</xdr:rowOff>
    </xdr:from>
    <xdr:to>
      <xdr:col>15</xdr:col>
      <xdr:colOff>677709</xdr:colOff>
      <xdr:row>6</xdr:row>
      <xdr:rowOff>13096</xdr:rowOff>
    </xdr:to>
    <xdr:sp macro="" textlink="">
      <xdr:nvSpPr>
        <xdr:cNvPr id="1124" name="Line 304">
          <a:extLst>
            <a:ext uri="{FF2B5EF4-FFF2-40B4-BE49-F238E27FC236}">
              <a16:creationId xmlns:a16="http://schemas.microsoft.com/office/drawing/2014/main" id="{AAC271EA-19A2-4C94-8CD7-679C0808F7B2}"/>
            </a:ext>
          </a:extLst>
        </xdr:cNvPr>
        <xdr:cNvSpPr>
          <a:spLocks noChangeShapeType="1"/>
        </xdr:cNvSpPr>
      </xdr:nvSpPr>
      <xdr:spPr bwMode="auto">
        <a:xfrm>
          <a:off x="9948709" y="1003961"/>
          <a:ext cx="552450" cy="568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59050</xdr:colOff>
      <xdr:row>4</xdr:row>
      <xdr:rowOff>45501</xdr:rowOff>
    </xdr:from>
    <xdr:to>
      <xdr:col>15</xdr:col>
      <xdr:colOff>420025</xdr:colOff>
      <xdr:row>5</xdr:row>
      <xdr:rowOff>61736</xdr:rowOff>
    </xdr:to>
    <xdr:sp macro="" textlink="">
      <xdr:nvSpPr>
        <xdr:cNvPr id="1125" name="Text Box 1664">
          <a:extLst>
            <a:ext uri="{FF2B5EF4-FFF2-40B4-BE49-F238E27FC236}">
              <a16:creationId xmlns:a16="http://schemas.microsoft.com/office/drawing/2014/main" id="{3E146776-1F78-48AC-8FA5-6B6C442C7876}"/>
            </a:ext>
          </a:extLst>
        </xdr:cNvPr>
        <xdr:cNvSpPr txBox="1">
          <a:spLocks noChangeArrowheads="1"/>
        </xdr:cNvSpPr>
      </xdr:nvSpPr>
      <xdr:spPr bwMode="auto">
        <a:xfrm>
          <a:off x="9882500" y="769401"/>
          <a:ext cx="360975" cy="17498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ﾀﾜｰ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388068</xdr:colOff>
      <xdr:row>3</xdr:row>
      <xdr:rowOff>119059</xdr:rowOff>
    </xdr:from>
    <xdr:to>
      <xdr:col>18</xdr:col>
      <xdr:colOff>247649</xdr:colOff>
      <xdr:row>8</xdr:row>
      <xdr:rowOff>169334</xdr:rowOff>
    </xdr:to>
    <xdr:sp macro="" textlink="">
      <xdr:nvSpPr>
        <xdr:cNvPr id="1126" name="Freeform 493">
          <a:extLst>
            <a:ext uri="{FF2B5EF4-FFF2-40B4-BE49-F238E27FC236}">
              <a16:creationId xmlns:a16="http://schemas.microsoft.com/office/drawing/2014/main" id="{564D4A80-9466-426A-83FC-627578199C4C}"/>
            </a:ext>
          </a:extLst>
        </xdr:cNvPr>
        <xdr:cNvSpPr>
          <a:spLocks/>
        </xdr:cNvSpPr>
      </xdr:nvSpPr>
      <xdr:spPr bwMode="auto">
        <a:xfrm flipH="1">
          <a:off x="11621218" y="658809"/>
          <a:ext cx="564431" cy="888475"/>
        </a:xfrm>
        <a:custGeom>
          <a:avLst/>
          <a:gdLst>
            <a:gd name="T0" fmla="*/ 0 w 12344"/>
            <a:gd name="T1" fmla="*/ 2147483647 h 14928"/>
            <a:gd name="T2" fmla="*/ 0 w 12344"/>
            <a:gd name="T3" fmla="*/ 2147483647 h 14928"/>
            <a:gd name="T4" fmla="*/ 2147483647 w 12344"/>
            <a:gd name="T5" fmla="*/ 0 h 14928"/>
            <a:gd name="T6" fmla="*/ 0 60000 65536"/>
            <a:gd name="T7" fmla="*/ 0 60000 65536"/>
            <a:gd name="T8" fmla="*/ 0 60000 65536"/>
            <a:gd name="connsiteX0" fmla="*/ 0 w 12344"/>
            <a:gd name="connsiteY0" fmla="*/ 14928 h 14928"/>
            <a:gd name="connsiteX1" fmla="*/ 0 w 12344"/>
            <a:gd name="connsiteY1" fmla="*/ 8103 h 14928"/>
            <a:gd name="connsiteX2" fmla="*/ 7345 w 12344"/>
            <a:gd name="connsiteY2" fmla="*/ 2248 h 14928"/>
            <a:gd name="connsiteX3" fmla="*/ 12344 w 12344"/>
            <a:gd name="connsiteY3" fmla="*/ 0 h 14928"/>
            <a:gd name="connsiteX0" fmla="*/ 0 w 12344"/>
            <a:gd name="connsiteY0" fmla="*/ 14928 h 14928"/>
            <a:gd name="connsiteX1" fmla="*/ 0 w 12344"/>
            <a:gd name="connsiteY1" fmla="*/ 8103 h 14928"/>
            <a:gd name="connsiteX2" fmla="*/ 7217 w 12344"/>
            <a:gd name="connsiteY2" fmla="*/ 2422 h 14928"/>
            <a:gd name="connsiteX3" fmla="*/ 12344 w 12344"/>
            <a:gd name="connsiteY3" fmla="*/ 0 h 14928"/>
            <a:gd name="connsiteX0" fmla="*/ 0 w 12344"/>
            <a:gd name="connsiteY0" fmla="*/ 14928 h 14928"/>
            <a:gd name="connsiteX1" fmla="*/ 0 w 12344"/>
            <a:gd name="connsiteY1" fmla="*/ 8103 h 14928"/>
            <a:gd name="connsiteX2" fmla="*/ 7217 w 12344"/>
            <a:gd name="connsiteY2" fmla="*/ 2422 h 14928"/>
            <a:gd name="connsiteX3" fmla="*/ 12344 w 12344"/>
            <a:gd name="connsiteY3" fmla="*/ 0 h 14928"/>
            <a:gd name="connsiteX0" fmla="*/ 0 w 12344"/>
            <a:gd name="connsiteY0" fmla="*/ 14928 h 14928"/>
            <a:gd name="connsiteX1" fmla="*/ 0 w 12344"/>
            <a:gd name="connsiteY1" fmla="*/ 8103 h 14928"/>
            <a:gd name="connsiteX2" fmla="*/ 6769 w 12344"/>
            <a:gd name="connsiteY2" fmla="*/ 2422 h 14928"/>
            <a:gd name="connsiteX3" fmla="*/ 12344 w 12344"/>
            <a:gd name="connsiteY3" fmla="*/ 0 h 14928"/>
            <a:gd name="connsiteX0" fmla="*/ 0 w 11634"/>
            <a:gd name="connsiteY0" fmla="*/ 14538 h 14538"/>
            <a:gd name="connsiteX1" fmla="*/ 0 w 11634"/>
            <a:gd name="connsiteY1" fmla="*/ 7713 h 14538"/>
            <a:gd name="connsiteX2" fmla="*/ 6769 w 11634"/>
            <a:gd name="connsiteY2" fmla="*/ 2032 h 14538"/>
            <a:gd name="connsiteX3" fmla="*/ 11634 w 11634"/>
            <a:gd name="connsiteY3" fmla="*/ 0 h 14538"/>
            <a:gd name="connsiteX0" fmla="*/ 0 w 11368"/>
            <a:gd name="connsiteY0" fmla="*/ 15630 h 15630"/>
            <a:gd name="connsiteX1" fmla="*/ 0 w 11368"/>
            <a:gd name="connsiteY1" fmla="*/ 8805 h 15630"/>
            <a:gd name="connsiteX2" fmla="*/ 6769 w 11368"/>
            <a:gd name="connsiteY2" fmla="*/ 3124 h 15630"/>
            <a:gd name="connsiteX3" fmla="*/ 11368 w 11368"/>
            <a:gd name="connsiteY3" fmla="*/ 0 h 156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8" h="15630">
              <a:moveTo>
                <a:pt x="0" y="15630"/>
              </a:moveTo>
              <a:lnTo>
                <a:pt x="0" y="8805"/>
              </a:lnTo>
              <a:cubicBezTo>
                <a:pt x="1235" y="6721"/>
                <a:pt x="4712" y="4474"/>
                <a:pt x="6769" y="3124"/>
              </a:cubicBezTo>
              <a:cubicBezTo>
                <a:pt x="10041" y="3285"/>
                <a:pt x="10545" y="404"/>
                <a:pt x="1136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180975</xdr:colOff>
      <xdr:row>7</xdr:row>
      <xdr:rowOff>123825</xdr:rowOff>
    </xdr:from>
    <xdr:to>
      <xdr:col>18</xdr:col>
      <xdr:colOff>314325</xdr:colOff>
      <xdr:row>8</xdr:row>
      <xdr:rowOff>76200</xdr:rowOff>
    </xdr:to>
    <xdr:sp macro="" textlink="">
      <xdr:nvSpPr>
        <xdr:cNvPr id="1127" name="AutoShape 495">
          <a:extLst>
            <a:ext uri="{FF2B5EF4-FFF2-40B4-BE49-F238E27FC236}">
              <a16:creationId xmlns:a16="http://schemas.microsoft.com/office/drawing/2014/main" id="{0C708FE9-4822-4CE6-B41B-F1CBAB12285B}"/>
            </a:ext>
          </a:extLst>
        </xdr:cNvPr>
        <xdr:cNvSpPr>
          <a:spLocks noChangeArrowheads="1"/>
        </xdr:cNvSpPr>
      </xdr:nvSpPr>
      <xdr:spPr bwMode="auto">
        <a:xfrm>
          <a:off x="12118975" y="1336675"/>
          <a:ext cx="133350" cy="1174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276225</xdr:colOff>
      <xdr:row>3</xdr:row>
      <xdr:rowOff>85725</xdr:rowOff>
    </xdr:from>
    <xdr:to>
      <xdr:col>18</xdr:col>
      <xdr:colOff>590550</xdr:colOff>
      <xdr:row>6</xdr:row>
      <xdr:rowOff>38100</xdr:rowOff>
    </xdr:to>
    <xdr:sp macro="" textlink="">
      <xdr:nvSpPr>
        <xdr:cNvPr id="1128" name="Line 304">
          <a:extLst>
            <a:ext uri="{FF2B5EF4-FFF2-40B4-BE49-F238E27FC236}">
              <a16:creationId xmlns:a16="http://schemas.microsoft.com/office/drawing/2014/main" id="{D7BC1ED6-DA9F-42C1-94BC-536D803CF9A6}"/>
            </a:ext>
          </a:extLst>
        </xdr:cNvPr>
        <xdr:cNvSpPr>
          <a:spLocks noChangeShapeType="1"/>
        </xdr:cNvSpPr>
      </xdr:nvSpPr>
      <xdr:spPr bwMode="auto">
        <a:xfrm flipH="1">
          <a:off x="12214225" y="625475"/>
          <a:ext cx="314325" cy="460375"/>
        </a:xfrm>
        <a:custGeom>
          <a:avLst/>
          <a:gdLst>
            <a:gd name="T0" fmla="*/ 0 w 314319"/>
            <a:gd name="T1" fmla="*/ 0 h 478857"/>
            <a:gd name="T2" fmla="*/ 314481 w 314319"/>
            <a:gd name="T3" fmla="*/ 413231 h 47885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4319" h="478857">
              <a:moveTo>
                <a:pt x="0" y="0"/>
              </a:moveTo>
              <a:cubicBezTo>
                <a:pt x="148068" y="107664"/>
                <a:pt x="270159" y="232647"/>
                <a:pt x="314319" y="47885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184107</xdr:colOff>
      <xdr:row>6</xdr:row>
      <xdr:rowOff>22710</xdr:rowOff>
    </xdr:from>
    <xdr:to>
      <xdr:col>18</xdr:col>
      <xdr:colOff>663532</xdr:colOff>
      <xdr:row>8</xdr:row>
      <xdr:rowOff>80389</xdr:rowOff>
    </xdr:to>
    <xdr:sp macro="" textlink="">
      <xdr:nvSpPr>
        <xdr:cNvPr id="1129" name="Line 304">
          <a:extLst>
            <a:ext uri="{FF2B5EF4-FFF2-40B4-BE49-F238E27FC236}">
              <a16:creationId xmlns:a16="http://schemas.microsoft.com/office/drawing/2014/main" id="{AFC49217-BB2F-40F7-BF4B-15164BE3AD0C}"/>
            </a:ext>
          </a:extLst>
        </xdr:cNvPr>
        <xdr:cNvSpPr>
          <a:spLocks noChangeShapeType="1"/>
        </xdr:cNvSpPr>
      </xdr:nvSpPr>
      <xdr:spPr bwMode="auto">
        <a:xfrm>
          <a:off x="12122107" y="1070460"/>
          <a:ext cx="479425" cy="387879"/>
        </a:xfrm>
        <a:custGeom>
          <a:avLst/>
          <a:gdLst>
            <a:gd name="T0" fmla="*/ 0 w 502238"/>
            <a:gd name="T1" fmla="*/ 0 h 415632"/>
            <a:gd name="T2" fmla="*/ 576972 w 502238"/>
            <a:gd name="T3" fmla="*/ 279622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495694</xdr:colOff>
      <xdr:row>1</xdr:row>
      <xdr:rowOff>97456</xdr:rowOff>
    </xdr:from>
    <xdr:to>
      <xdr:col>18</xdr:col>
      <xdr:colOff>143269</xdr:colOff>
      <xdr:row>4</xdr:row>
      <xdr:rowOff>78406</xdr:rowOff>
    </xdr:to>
    <xdr:sp macro="" textlink="">
      <xdr:nvSpPr>
        <xdr:cNvPr id="1130" name="Line 304">
          <a:extLst>
            <a:ext uri="{FF2B5EF4-FFF2-40B4-BE49-F238E27FC236}">
              <a16:creationId xmlns:a16="http://schemas.microsoft.com/office/drawing/2014/main" id="{FE1FB3CB-8BD7-4553-BDAB-48FA5C8FC055}"/>
            </a:ext>
          </a:extLst>
        </xdr:cNvPr>
        <xdr:cNvSpPr>
          <a:spLocks noChangeShapeType="1"/>
        </xdr:cNvSpPr>
      </xdr:nvSpPr>
      <xdr:spPr bwMode="auto">
        <a:xfrm rot="-7023568">
          <a:off x="11638357" y="359393"/>
          <a:ext cx="533400" cy="352425"/>
        </a:xfrm>
        <a:custGeom>
          <a:avLst/>
          <a:gdLst>
            <a:gd name="T0" fmla="*/ 0 w 502238"/>
            <a:gd name="T1" fmla="*/ 0 h 415632"/>
            <a:gd name="T2" fmla="*/ 348602 w 502238"/>
            <a:gd name="T3" fmla="*/ 460104 h 41563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2238" h="415632">
              <a:moveTo>
                <a:pt x="0" y="0"/>
              </a:moveTo>
              <a:cubicBezTo>
                <a:pt x="277095" y="57725"/>
                <a:pt x="311734" y="158747"/>
                <a:pt x="502238" y="4156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171450</xdr:colOff>
      <xdr:row>6</xdr:row>
      <xdr:rowOff>2117</xdr:rowOff>
    </xdr:from>
    <xdr:to>
      <xdr:col>18</xdr:col>
      <xdr:colOff>361950</xdr:colOff>
      <xdr:row>7</xdr:row>
      <xdr:rowOff>11642</xdr:rowOff>
    </xdr:to>
    <xdr:sp macro="" textlink="">
      <xdr:nvSpPr>
        <xdr:cNvPr id="1131" name="Oval 529">
          <a:extLst>
            <a:ext uri="{FF2B5EF4-FFF2-40B4-BE49-F238E27FC236}">
              <a16:creationId xmlns:a16="http://schemas.microsoft.com/office/drawing/2014/main" id="{1F687613-368F-4F8A-B575-2E72B162D29B}"/>
            </a:ext>
          </a:extLst>
        </xdr:cNvPr>
        <xdr:cNvSpPr>
          <a:spLocks noChangeArrowheads="1"/>
        </xdr:cNvSpPr>
      </xdr:nvSpPr>
      <xdr:spPr bwMode="auto">
        <a:xfrm>
          <a:off x="12109450" y="1049867"/>
          <a:ext cx="190500" cy="174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419100</xdr:colOff>
      <xdr:row>5</xdr:row>
      <xdr:rowOff>76200</xdr:rowOff>
    </xdr:from>
    <xdr:to>
      <xdr:col>18</xdr:col>
      <xdr:colOff>209550</xdr:colOff>
      <xdr:row>7</xdr:row>
      <xdr:rowOff>123825</xdr:rowOff>
    </xdr:to>
    <xdr:sp macro="" textlink="">
      <xdr:nvSpPr>
        <xdr:cNvPr id="1132" name="AutoShape 1561">
          <a:extLst>
            <a:ext uri="{FF2B5EF4-FFF2-40B4-BE49-F238E27FC236}">
              <a16:creationId xmlns:a16="http://schemas.microsoft.com/office/drawing/2014/main" id="{254142D2-C414-4289-A6F2-3A98740F7DA4}"/>
            </a:ext>
          </a:extLst>
        </xdr:cNvPr>
        <xdr:cNvSpPr>
          <a:spLocks/>
        </xdr:cNvSpPr>
      </xdr:nvSpPr>
      <xdr:spPr bwMode="auto">
        <a:xfrm rot="-2946079" flipH="1" flipV="1">
          <a:off x="11710987" y="900113"/>
          <a:ext cx="377825" cy="495300"/>
        </a:xfrm>
        <a:prstGeom prst="rightBrace">
          <a:avLst>
            <a:gd name="adj1" fmla="val 42125"/>
            <a:gd name="adj2" fmla="val 4830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182695</xdr:colOff>
      <xdr:row>7</xdr:row>
      <xdr:rowOff>61481</xdr:rowOff>
    </xdr:from>
    <xdr:to>
      <xdr:col>17</xdr:col>
      <xdr:colOff>647741</xdr:colOff>
      <xdr:row>8</xdr:row>
      <xdr:rowOff>108999</xdr:rowOff>
    </xdr:to>
    <xdr:sp macro="" textlink="">
      <xdr:nvSpPr>
        <xdr:cNvPr id="1133" name="Text Box 1563">
          <a:extLst>
            <a:ext uri="{FF2B5EF4-FFF2-40B4-BE49-F238E27FC236}">
              <a16:creationId xmlns:a16="http://schemas.microsoft.com/office/drawing/2014/main" id="{A24C66B7-DE18-4A60-AEDF-8DB31D12EB40}"/>
            </a:ext>
          </a:extLst>
        </xdr:cNvPr>
        <xdr:cNvSpPr txBox="1">
          <a:spLocks noChangeArrowheads="1"/>
        </xdr:cNvSpPr>
      </xdr:nvSpPr>
      <xdr:spPr bwMode="auto">
        <a:xfrm>
          <a:off x="11415845" y="1274331"/>
          <a:ext cx="465046" cy="21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oneCellAnchor>
    <xdr:from>
      <xdr:col>17</xdr:col>
      <xdr:colOff>151066</xdr:colOff>
      <xdr:row>4</xdr:row>
      <xdr:rowOff>39977</xdr:rowOff>
    </xdr:from>
    <xdr:ext cx="375296" cy="168508"/>
    <xdr:sp macro="" textlink="">
      <xdr:nvSpPr>
        <xdr:cNvPr id="1134" name="Text Box 1563">
          <a:extLst>
            <a:ext uri="{FF2B5EF4-FFF2-40B4-BE49-F238E27FC236}">
              <a16:creationId xmlns:a16="http://schemas.microsoft.com/office/drawing/2014/main" id="{6799F750-53DA-4508-B027-2016C5A1FF7D}"/>
            </a:ext>
          </a:extLst>
        </xdr:cNvPr>
        <xdr:cNvSpPr txBox="1">
          <a:spLocks noChangeArrowheads="1"/>
        </xdr:cNvSpPr>
      </xdr:nvSpPr>
      <xdr:spPr bwMode="auto">
        <a:xfrm>
          <a:off x="11384216" y="763877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雄島へ</a:t>
          </a:r>
        </a:p>
      </xdr:txBody>
    </xdr:sp>
    <xdr:clientData/>
  </xdr:oneCellAnchor>
  <xdr:twoCellAnchor>
    <xdr:from>
      <xdr:col>20</xdr:col>
      <xdr:colOff>59634</xdr:colOff>
      <xdr:row>7</xdr:row>
      <xdr:rowOff>584</xdr:rowOff>
    </xdr:from>
    <xdr:to>
      <xdr:col>20</xdr:col>
      <xdr:colOff>643822</xdr:colOff>
      <xdr:row>8</xdr:row>
      <xdr:rowOff>103682</xdr:rowOff>
    </xdr:to>
    <xdr:sp macro="" textlink="">
      <xdr:nvSpPr>
        <xdr:cNvPr id="1135" name="Freeform 701">
          <a:extLst>
            <a:ext uri="{FF2B5EF4-FFF2-40B4-BE49-F238E27FC236}">
              <a16:creationId xmlns:a16="http://schemas.microsoft.com/office/drawing/2014/main" id="{FAE2D437-8DE0-4A72-A434-2A86FA78EA1C}"/>
            </a:ext>
          </a:extLst>
        </xdr:cNvPr>
        <xdr:cNvSpPr>
          <a:spLocks/>
        </xdr:cNvSpPr>
      </xdr:nvSpPr>
      <xdr:spPr bwMode="auto">
        <a:xfrm flipH="1">
          <a:off x="13407334" y="1213434"/>
          <a:ext cx="584188" cy="268198"/>
        </a:xfrm>
        <a:custGeom>
          <a:avLst/>
          <a:gdLst>
            <a:gd name="T0" fmla="*/ 709788 w 21619"/>
            <a:gd name="T1" fmla="*/ 545123 h 17522"/>
            <a:gd name="T2" fmla="*/ 709788 w 21619"/>
            <a:gd name="T3" fmla="*/ 245028 h 17522"/>
            <a:gd name="T4" fmla="*/ 706632 w 21619"/>
            <a:gd name="T5" fmla="*/ 0 h 17522"/>
            <a:gd name="T6" fmla="*/ 683586 w 21619"/>
            <a:gd name="T7" fmla="*/ 245620 h 17522"/>
            <a:gd name="T8" fmla="*/ 0 w 21619"/>
            <a:gd name="T9" fmla="*/ 317050 h 17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1590 w 22591"/>
            <a:gd name="connsiteY0" fmla="*/ 10447 h 10447"/>
            <a:gd name="connsiteX1" fmla="*/ 21590 w 22591"/>
            <a:gd name="connsiteY1" fmla="*/ 801 h 10447"/>
            <a:gd name="connsiteX2" fmla="*/ 20793 w 22591"/>
            <a:gd name="connsiteY2" fmla="*/ 820 h 10447"/>
            <a:gd name="connsiteX3" fmla="*/ 0 w 22591"/>
            <a:gd name="connsiteY3" fmla="*/ 3116 h 10447"/>
            <a:gd name="connsiteX0" fmla="*/ 21590 w 21619"/>
            <a:gd name="connsiteY0" fmla="*/ 9933 h 9933"/>
            <a:gd name="connsiteX1" fmla="*/ 21590 w 21619"/>
            <a:gd name="connsiteY1" fmla="*/ 287 h 9933"/>
            <a:gd name="connsiteX2" fmla="*/ 0 w 21619"/>
            <a:gd name="connsiteY2" fmla="*/ 2602 h 9933"/>
            <a:gd name="connsiteX0" fmla="*/ 9987 w 10000"/>
            <a:gd name="connsiteY0" fmla="*/ 10098 h 10098"/>
            <a:gd name="connsiteX1" fmla="*/ 9987 w 10000"/>
            <a:gd name="connsiteY1" fmla="*/ 387 h 10098"/>
            <a:gd name="connsiteX2" fmla="*/ 0 w 10000"/>
            <a:gd name="connsiteY2" fmla="*/ 1695 h 100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98">
              <a:moveTo>
                <a:pt x="9987" y="10098"/>
              </a:moveTo>
              <a:cubicBezTo>
                <a:pt x="9940" y="6334"/>
                <a:pt x="10033" y="4151"/>
                <a:pt x="9987" y="387"/>
              </a:cubicBezTo>
              <a:cubicBezTo>
                <a:pt x="8322" y="-843"/>
                <a:pt x="2081" y="1209"/>
                <a:pt x="0" y="169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17297</xdr:colOff>
      <xdr:row>4</xdr:row>
      <xdr:rowOff>57150</xdr:rowOff>
    </xdr:from>
    <xdr:to>
      <xdr:col>20</xdr:col>
      <xdr:colOff>132303</xdr:colOff>
      <xdr:row>5</xdr:row>
      <xdr:rowOff>85725</xdr:rowOff>
    </xdr:to>
    <xdr:grpSp>
      <xdr:nvGrpSpPr>
        <xdr:cNvPr id="1136" name="Group 602">
          <a:extLst>
            <a:ext uri="{FF2B5EF4-FFF2-40B4-BE49-F238E27FC236}">
              <a16:creationId xmlns:a16="http://schemas.microsoft.com/office/drawing/2014/main" id="{EE9DBEB2-6490-44BB-B774-8720882CDE4F}"/>
            </a:ext>
          </a:extLst>
        </xdr:cNvPr>
        <xdr:cNvGrpSpPr>
          <a:grpSpLocks/>
        </xdr:cNvGrpSpPr>
      </xdr:nvGrpSpPr>
      <xdr:grpSpPr bwMode="auto">
        <a:xfrm>
          <a:off x="13347336" y="781447"/>
          <a:ext cx="115006" cy="187325"/>
          <a:chOff x="718" y="97"/>
          <a:chExt cx="23" cy="15"/>
        </a:xfrm>
      </xdr:grpSpPr>
      <xdr:sp macro="" textlink="">
        <xdr:nvSpPr>
          <xdr:cNvPr id="1137" name="Freeform 603">
            <a:extLst>
              <a:ext uri="{FF2B5EF4-FFF2-40B4-BE49-F238E27FC236}">
                <a16:creationId xmlns:a16="http://schemas.microsoft.com/office/drawing/2014/main" id="{C5051DDA-3A1F-912C-D345-CB89255DECB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8" name="Freeform 604">
            <a:extLst>
              <a:ext uri="{FF2B5EF4-FFF2-40B4-BE49-F238E27FC236}">
                <a16:creationId xmlns:a16="http://schemas.microsoft.com/office/drawing/2014/main" id="{AE8E5826-DB21-021D-29B6-7689DEBA640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643816</xdr:colOff>
      <xdr:row>3</xdr:row>
      <xdr:rowOff>61736</xdr:rowOff>
    </xdr:from>
    <xdr:to>
      <xdr:col>20</xdr:col>
      <xdr:colOff>260170</xdr:colOff>
      <xdr:row>4</xdr:row>
      <xdr:rowOff>22049</xdr:rowOff>
    </xdr:to>
    <xdr:sp macro="" textlink="">
      <xdr:nvSpPr>
        <xdr:cNvPr id="1139" name="Text Box 1563">
          <a:extLst>
            <a:ext uri="{FF2B5EF4-FFF2-40B4-BE49-F238E27FC236}">
              <a16:creationId xmlns:a16="http://schemas.microsoft.com/office/drawing/2014/main" id="{078285C6-0F24-4C9A-8ECD-01F979C413EC}"/>
            </a:ext>
          </a:extLst>
        </xdr:cNvPr>
        <xdr:cNvSpPr txBox="1">
          <a:spLocks noChangeArrowheads="1"/>
        </xdr:cNvSpPr>
      </xdr:nvSpPr>
      <xdr:spPr bwMode="auto">
        <a:xfrm>
          <a:off x="13286666" y="601486"/>
          <a:ext cx="321204" cy="1444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</a:t>
          </a:r>
        </a:p>
      </xdr:txBody>
    </xdr:sp>
    <xdr:clientData/>
  </xdr:twoCellAnchor>
  <xdr:twoCellAnchor>
    <xdr:from>
      <xdr:col>20</xdr:col>
      <xdr:colOff>59633</xdr:colOff>
      <xdr:row>4</xdr:row>
      <xdr:rowOff>83093</xdr:rowOff>
    </xdr:from>
    <xdr:to>
      <xdr:col>20</xdr:col>
      <xdr:colOff>73039</xdr:colOff>
      <xdr:row>6</xdr:row>
      <xdr:rowOff>159293</xdr:rowOff>
    </xdr:to>
    <xdr:sp macro="" textlink="">
      <xdr:nvSpPr>
        <xdr:cNvPr id="1140" name="Line 304">
          <a:extLst>
            <a:ext uri="{FF2B5EF4-FFF2-40B4-BE49-F238E27FC236}">
              <a16:creationId xmlns:a16="http://schemas.microsoft.com/office/drawing/2014/main" id="{F9AB79DE-E0EE-4D51-86F6-E8C610F7D429}"/>
            </a:ext>
          </a:extLst>
        </xdr:cNvPr>
        <xdr:cNvSpPr>
          <a:spLocks noChangeShapeType="1"/>
        </xdr:cNvSpPr>
      </xdr:nvSpPr>
      <xdr:spPr bwMode="auto">
        <a:xfrm flipV="1">
          <a:off x="13407333" y="806993"/>
          <a:ext cx="13406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633979</xdr:colOff>
      <xdr:row>5</xdr:row>
      <xdr:rowOff>3310</xdr:rowOff>
    </xdr:from>
    <xdr:to>
      <xdr:col>16</xdr:col>
      <xdr:colOff>3308</xdr:colOff>
      <xdr:row>6</xdr:row>
      <xdr:rowOff>32811</xdr:rowOff>
    </xdr:to>
    <xdr:sp macro="" textlink="">
      <xdr:nvSpPr>
        <xdr:cNvPr id="1141" name="Oval 529">
          <a:extLst>
            <a:ext uri="{FF2B5EF4-FFF2-40B4-BE49-F238E27FC236}">
              <a16:creationId xmlns:a16="http://schemas.microsoft.com/office/drawing/2014/main" id="{C2904512-25A4-4FF8-ABD0-3FD11250BBD8}"/>
            </a:ext>
          </a:extLst>
        </xdr:cNvPr>
        <xdr:cNvSpPr>
          <a:spLocks noChangeArrowheads="1"/>
        </xdr:cNvSpPr>
      </xdr:nvSpPr>
      <xdr:spPr bwMode="auto">
        <a:xfrm>
          <a:off x="10457429" y="885960"/>
          <a:ext cx="74179" cy="1946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372234</xdr:colOff>
      <xdr:row>5</xdr:row>
      <xdr:rowOff>47678</xdr:rowOff>
    </xdr:from>
    <xdr:to>
      <xdr:col>19</xdr:col>
      <xdr:colOff>689186</xdr:colOff>
      <xdr:row>7</xdr:row>
      <xdr:rowOff>150326</xdr:rowOff>
    </xdr:to>
    <xdr:sp macro="" textlink="">
      <xdr:nvSpPr>
        <xdr:cNvPr id="1142" name="Freeform 291">
          <a:extLst>
            <a:ext uri="{FF2B5EF4-FFF2-40B4-BE49-F238E27FC236}">
              <a16:creationId xmlns:a16="http://schemas.microsoft.com/office/drawing/2014/main" id="{DF0FA7BE-2295-4952-AE74-7FB9462E621A}"/>
            </a:ext>
          </a:extLst>
        </xdr:cNvPr>
        <xdr:cNvSpPr>
          <a:spLocks/>
        </xdr:cNvSpPr>
      </xdr:nvSpPr>
      <xdr:spPr bwMode="auto">
        <a:xfrm rot="223519">
          <a:off x="13015084" y="930328"/>
          <a:ext cx="316952" cy="432848"/>
        </a:xfrm>
        <a:custGeom>
          <a:avLst/>
          <a:gdLst>
            <a:gd name="T0" fmla="*/ 1128827 w 15446"/>
            <a:gd name="T1" fmla="*/ 210294 h 316883"/>
            <a:gd name="T2" fmla="*/ 747046 w 15446"/>
            <a:gd name="T3" fmla="*/ 57976 h 316883"/>
            <a:gd name="T4" fmla="*/ 633038 w 15446"/>
            <a:gd name="T5" fmla="*/ 24834 h 316883"/>
            <a:gd name="T6" fmla="*/ 461514 w 15446"/>
            <a:gd name="T7" fmla="*/ 0 h 316883"/>
            <a:gd name="T8" fmla="*/ 217785 w 15446"/>
            <a:gd name="T9" fmla="*/ 16117 h 316883"/>
            <a:gd name="T10" fmla="*/ 177005 w 15446"/>
            <a:gd name="T11" fmla="*/ 205305 h 316883"/>
            <a:gd name="T12" fmla="*/ 0 w 15446"/>
            <a:gd name="T13" fmla="*/ 443302 h 3168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222 w 10222"/>
            <a:gd name="connsiteY0" fmla="*/ 41443 h 316883"/>
            <a:gd name="connsiteX1" fmla="*/ 8662 w 10222"/>
            <a:gd name="connsiteY1" fmla="*/ 17752 h 316883"/>
            <a:gd name="connsiteX2" fmla="*/ 6315 w 10222"/>
            <a:gd name="connsiteY2" fmla="*/ 0 h 316883"/>
            <a:gd name="connsiteX3" fmla="*/ 2980 w 10222"/>
            <a:gd name="connsiteY3" fmla="*/ 11521 h 316883"/>
            <a:gd name="connsiteX4" fmla="*/ 2422 w 10222"/>
            <a:gd name="connsiteY4" fmla="*/ 146757 h 316883"/>
            <a:gd name="connsiteX5" fmla="*/ 0 w 10222"/>
            <a:gd name="connsiteY5" fmla="*/ 316883 h 316883"/>
            <a:gd name="connsiteX0" fmla="*/ 8662 w 8662"/>
            <a:gd name="connsiteY0" fmla="*/ 17752 h 316883"/>
            <a:gd name="connsiteX1" fmla="*/ 6315 w 8662"/>
            <a:gd name="connsiteY1" fmla="*/ 0 h 316883"/>
            <a:gd name="connsiteX2" fmla="*/ 2980 w 8662"/>
            <a:gd name="connsiteY2" fmla="*/ 11521 h 316883"/>
            <a:gd name="connsiteX3" fmla="*/ 2422 w 8662"/>
            <a:gd name="connsiteY3" fmla="*/ 146757 h 316883"/>
            <a:gd name="connsiteX4" fmla="*/ 0 w 8662"/>
            <a:gd name="connsiteY4" fmla="*/ 316883 h 316883"/>
            <a:gd name="connsiteX0" fmla="*/ 7290 w 7290"/>
            <a:gd name="connsiteY0" fmla="*/ 0 h 10000"/>
            <a:gd name="connsiteX1" fmla="*/ 3440 w 7290"/>
            <a:gd name="connsiteY1" fmla="*/ 364 h 10000"/>
            <a:gd name="connsiteX2" fmla="*/ 2796 w 7290"/>
            <a:gd name="connsiteY2" fmla="*/ 4631 h 10000"/>
            <a:gd name="connsiteX3" fmla="*/ 0 w 7290"/>
            <a:gd name="connsiteY3" fmla="*/ 10000 h 10000"/>
            <a:gd name="connsiteX0" fmla="*/ 8430 w 8430"/>
            <a:gd name="connsiteY0" fmla="*/ 0 h 9894"/>
            <a:gd name="connsiteX1" fmla="*/ 4719 w 8430"/>
            <a:gd name="connsiteY1" fmla="*/ 258 h 9894"/>
            <a:gd name="connsiteX2" fmla="*/ 3835 w 8430"/>
            <a:gd name="connsiteY2" fmla="*/ 4525 h 9894"/>
            <a:gd name="connsiteX3" fmla="*/ 0 w 8430"/>
            <a:gd name="connsiteY3" fmla="*/ 9894 h 9894"/>
            <a:gd name="connsiteX0" fmla="*/ 7972 w 7972"/>
            <a:gd name="connsiteY0" fmla="*/ 0 h 10021"/>
            <a:gd name="connsiteX1" fmla="*/ 5598 w 7972"/>
            <a:gd name="connsiteY1" fmla="*/ 282 h 10021"/>
            <a:gd name="connsiteX2" fmla="*/ 4549 w 7972"/>
            <a:gd name="connsiteY2" fmla="*/ 4594 h 10021"/>
            <a:gd name="connsiteX3" fmla="*/ 0 w 7972"/>
            <a:gd name="connsiteY3" fmla="*/ 10021 h 10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2" h="10021">
              <a:moveTo>
                <a:pt x="7972" y="0"/>
              </a:moveTo>
              <a:cubicBezTo>
                <a:pt x="6310" y="54"/>
                <a:pt x="7093" y="282"/>
                <a:pt x="5598" y="282"/>
              </a:cubicBezTo>
              <a:cubicBezTo>
                <a:pt x="4842" y="327"/>
                <a:pt x="6268" y="4362"/>
                <a:pt x="4549" y="4594"/>
              </a:cubicBezTo>
              <a:cubicBezTo>
                <a:pt x="2832" y="4828"/>
                <a:pt x="1489" y="9790"/>
                <a:pt x="0" y="1002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4411</xdr:colOff>
      <xdr:row>1</xdr:row>
      <xdr:rowOff>13230</xdr:rowOff>
    </xdr:from>
    <xdr:to>
      <xdr:col>15</xdr:col>
      <xdr:colOff>174500</xdr:colOff>
      <xdr:row>1</xdr:row>
      <xdr:rowOff>165758</xdr:rowOff>
    </xdr:to>
    <xdr:sp macro="" textlink="">
      <xdr:nvSpPr>
        <xdr:cNvPr id="1143" name="六角形 1142">
          <a:extLst>
            <a:ext uri="{FF2B5EF4-FFF2-40B4-BE49-F238E27FC236}">
              <a16:creationId xmlns:a16="http://schemas.microsoft.com/office/drawing/2014/main" id="{AAF989C6-3FFB-4E25-87F0-A435AA330590}"/>
            </a:ext>
          </a:extLst>
        </xdr:cNvPr>
        <xdr:cNvSpPr/>
      </xdr:nvSpPr>
      <xdr:spPr bwMode="auto">
        <a:xfrm>
          <a:off x="9827861" y="18468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170089</xdr:colOff>
      <xdr:row>1</xdr:row>
      <xdr:rowOff>152528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5F092DE1-7182-4B73-8AA9-6860FF42B854}"/>
            </a:ext>
          </a:extLst>
        </xdr:cNvPr>
        <xdr:cNvSpPr/>
      </xdr:nvSpPr>
      <xdr:spPr bwMode="auto">
        <a:xfrm>
          <a:off x="11233150" y="17145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19</xdr:col>
      <xdr:colOff>0</xdr:colOff>
      <xdr:row>1</xdr:row>
      <xdr:rowOff>12370</xdr:rowOff>
    </xdr:from>
    <xdr:to>
      <xdr:col>19</xdr:col>
      <xdr:colOff>170089</xdr:colOff>
      <xdr:row>1</xdr:row>
      <xdr:rowOff>164898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2F385537-4300-4560-95EB-07D90556FF08}"/>
            </a:ext>
          </a:extLst>
        </xdr:cNvPr>
        <xdr:cNvSpPr/>
      </xdr:nvSpPr>
      <xdr:spPr bwMode="auto">
        <a:xfrm>
          <a:off x="12642850" y="1838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17</xdr:col>
      <xdr:colOff>630464</xdr:colOff>
      <xdr:row>4</xdr:row>
      <xdr:rowOff>9071</xdr:rowOff>
    </xdr:from>
    <xdr:to>
      <xdr:col>18</xdr:col>
      <xdr:colOff>66999</xdr:colOff>
      <xdr:row>4</xdr:row>
      <xdr:rowOff>155002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C3ACE21C-C7BB-41BA-A2A1-65FF437E19C5}"/>
            </a:ext>
          </a:extLst>
        </xdr:cNvPr>
        <xdr:cNvSpPr/>
      </xdr:nvSpPr>
      <xdr:spPr bwMode="auto">
        <a:xfrm>
          <a:off x="11863614" y="732971"/>
          <a:ext cx="141385" cy="1459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oneCellAnchor>
    <xdr:from>
      <xdr:col>20</xdr:col>
      <xdr:colOff>131298</xdr:colOff>
      <xdr:row>7</xdr:row>
      <xdr:rowOff>49482</xdr:rowOff>
    </xdr:from>
    <xdr:ext cx="390043" cy="253270"/>
    <xdr:sp macro="" textlink="">
      <xdr:nvSpPr>
        <xdr:cNvPr id="1147" name="Text Box 303">
          <a:extLst>
            <a:ext uri="{FF2B5EF4-FFF2-40B4-BE49-F238E27FC236}">
              <a16:creationId xmlns:a16="http://schemas.microsoft.com/office/drawing/2014/main" id="{792604AD-D72D-4E6A-9E74-529B441F1F10}"/>
            </a:ext>
          </a:extLst>
        </xdr:cNvPr>
        <xdr:cNvSpPr txBox="1">
          <a:spLocks noChangeArrowheads="1"/>
        </xdr:cNvSpPr>
      </xdr:nvSpPr>
      <xdr:spPr bwMode="auto">
        <a:xfrm>
          <a:off x="13478998" y="1262332"/>
          <a:ext cx="390043" cy="25327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ﾏﾘﾝﾊｳｽ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雄島橋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20</xdr:col>
      <xdr:colOff>78689</xdr:colOff>
      <xdr:row>5</xdr:row>
      <xdr:rowOff>140371</xdr:rowOff>
    </xdr:from>
    <xdr:ext cx="375296" cy="168508"/>
    <xdr:sp macro="" textlink="">
      <xdr:nvSpPr>
        <xdr:cNvPr id="1148" name="Text Box 1563">
          <a:extLst>
            <a:ext uri="{FF2B5EF4-FFF2-40B4-BE49-F238E27FC236}">
              <a16:creationId xmlns:a16="http://schemas.microsoft.com/office/drawing/2014/main" id="{5C58E021-CB81-4733-906F-E970A473666E}"/>
            </a:ext>
          </a:extLst>
        </xdr:cNvPr>
        <xdr:cNvSpPr txBox="1">
          <a:spLocks noChangeArrowheads="1"/>
        </xdr:cNvSpPr>
      </xdr:nvSpPr>
      <xdr:spPr bwMode="auto">
        <a:xfrm>
          <a:off x="13426389" y="1023021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</a:p>
      </xdr:txBody>
    </xdr:sp>
    <xdr:clientData/>
  </xdr:oneCellAnchor>
  <xdr:twoCellAnchor>
    <xdr:from>
      <xdr:col>19</xdr:col>
      <xdr:colOff>276475</xdr:colOff>
      <xdr:row>3</xdr:row>
      <xdr:rowOff>84860</xdr:rowOff>
    </xdr:from>
    <xdr:to>
      <xdr:col>19</xdr:col>
      <xdr:colOff>708815</xdr:colOff>
      <xdr:row>4</xdr:row>
      <xdr:rowOff>113435</xdr:rowOff>
    </xdr:to>
    <xdr:sp macro="" textlink="">
      <xdr:nvSpPr>
        <xdr:cNvPr id="1149" name="Freeform 291">
          <a:extLst>
            <a:ext uri="{FF2B5EF4-FFF2-40B4-BE49-F238E27FC236}">
              <a16:creationId xmlns:a16="http://schemas.microsoft.com/office/drawing/2014/main" id="{2B8FB1ED-F303-4204-935B-24E3E314F40C}"/>
            </a:ext>
          </a:extLst>
        </xdr:cNvPr>
        <xdr:cNvSpPr>
          <a:spLocks/>
        </xdr:cNvSpPr>
      </xdr:nvSpPr>
      <xdr:spPr bwMode="auto">
        <a:xfrm rot="10800000">
          <a:off x="12919325" y="624610"/>
          <a:ext cx="425990" cy="212725"/>
        </a:xfrm>
        <a:custGeom>
          <a:avLst/>
          <a:gdLst>
            <a:gd name="T0" fmla="*/ 2147483647 w 15968"/>
            <a:gd name="T1" fmla="*/ 2147483647 h 74990"/>
            <a:gd name="T2" fmla="*/ 2147483647 w 15968"/>
            <a:gd name="T3" fmla="*/ 2147483647 h 74990"/>
            <a:gd name="T4" fmla="*/ 2147483647 w 15968"/>
            <a:gd name="T5" fmla="*/ 2147483647 h 74990"/>
            <a:gd name="T6" fmla="*/ 2147483647 w 15968"/>
            <a:gd name="T7" fmla="*/ 0 h 74990"/>
            <a:gd name="T8" fmla="*/ 2147483647 w 15968"/>
            <a:gd name="T9" fmla="*/ 2147483647 h 74990"/>
            <a:gd name="T10" fmla="*/ 2147483647 w 15968"/>
            <a:gd name="T11" fmla="*/ 2147483647 h 74990"/>
            <a:gd name="T12" fmla="*/ 0 w 15968"/>
            <a:gd name="T13" fmla="*/ 2147483647 h 7499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5968 w 15968"/>
            <a:gd name="connsiteY0" fmla="*/ 74990 h 74990"/>
            <a:gd name="connsiteX1" fmla="*/ 11742 w 15968"/>
            <a:gd name="connsiteY1" fmla="*/ 41443 h 74990"/>
            <a:gd name="connsiteX2" fmla="*/ 10182 w 15968"/>
            <a:gd name="connsiteY2" fmla="*/ 17752 h 74990"/>
            <a:gd name="connsiteX3" fmla="*/ 7835 w 15968"/>
            <a:gd name="connsiteY3" fmla="*/ 0 h 74990"/>
            <a:gd name="connsiteX4" fmla="*/ 4500 w 15968"/>
            <a:gd name="connsiteY4" fmla="*/ 11521 h 74990"/>
            <a:gd name="connsiteX5" fmla="*/ 2811 w 15968"/>
            <a:gd name="connsiteY5" fmla="*/ 45632 h 74990"/>
            <a:gd name="connsiteX6" fmla="*/ 0 w 15968"/>
            <a:gd name="connsiteY6" fmla="*/ 64873 h 74990"/>
            <a:gd name="connsiteX0" fmla="*/ 13157 w 13157"/>
            <a:gd name="connsiteY0" fmla="*/ 74990 h 74990"/>
            <a:gd name="connsiteX1" fmla="*/ 8931 w 13157"/>
            <a:gd name="connsiteY1" fmla="*/ 41443 h 74990"/>
            <a:gd name="connsiteX2" fmla="*/ 7371 w 13157"/>
            <a:gd name="connsiteY2" fmla="*/ 17752 h 74990"/>
            <a:gd name="connsiteX3" fmla="*/ 5024 w 13157"/>
            <a:gd name="connsiteY3" fmla="*/ 0 h 74990"/>
            <a:gd name="connsiteX4" fmla="*/ 1689 w 13157"/>
            <a:gd name="connsiteY4" fmla="*/ 11521 h 74990"/>
            <a:gd name="connsiteX5" fmla="*/ 0 w 13157"/>
            <a:gd name="connsiteY5" fmla="*/ 45632 h 74990"/>
            <a:gd name="connsiteX0" fmla="*/ 11468 w 11468"/>
            <a:gd name="connsiteY0" fmla="*/ 74990 h 74990"/>
            <a:gd name="connsiteX1" fmla="*/ 7242 w 11468"/>
            <a:gd name="connsiteY1" fmla="*/ 41443 h 74990"/>
            <a:gd name="connsiteX2" fmla="*/ 5682 w 11468"/>
            <a:gd name="connsiteY2" fmla="*/ 17752 h 74990"/>
            <a:gd name="connsiteX3" fmla="*/ 3335 w 11468"/>
            <a:gd name="connsiteY3" fmla="*/ 0 h 74990"/>
            <a:gd name="connsiteX4" fmla="*/ 0 w 11468"/>
            <a:gd name="connsiteY4" fmla="*/ 11521 h 74990"/>
            <a:gd name="connsiteX0" fmla="*/ 8133 w 8133"/>
            <a:gd name="connsiteY0" fmla="*/ 74990 h 74990"/>
            <a:gd name="connsiteX1" fmla="*/ 3907 w 8133"/>
            <a:gd name="connsiteY1" fmla="*/ 41443 h 74990"/>
            <a:gd name="connsiteX2" fmla="*/ 2347 w 8133"/>
            <a:gd name="connsiteY2" fmla="*/ 17752 h 74990"/>
            <a:gd name="connsiteX3" fmla="*/ 0 w 8133"/>
            <a:gd name="connsiteY3" fmla="*/ 0 h 749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33" h="74990">
              <a:moveTo>
                <a:pt x="8133" y="74990"/>
              </a:moveTo>
              <a:cubicBezTo>
                <a:pt x="6739" y="41770"/>
                <a:pt x="4871" y="50983"/>
                <a:pt x="3907" y="41443"/>
              </a:cubicBezTo>
              <a:cubicBezTo>
                <a:pt x="2943" y="31903"/>
                <a:pt x="2998" y="24659"/>
                <a:pt x="2347" y="17752"/>
              </a:cubicBezTo>
              <a:cubicBezTo>
                <a:pt x="1696" y="10845"/>
                <a:pt x="885" y="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98662</xdr:colOff>
      <xdr:row>3</xdr:row>
      <xdr:rowOff>123124</xdr:rowOff>
    </xdr:from>
    <xdr:to>
      <xdr:col>20</xdr:col>
      <xdr:colOff>515161</xdr:colOff>
      <xdr:row>4</xdr:row>
      <xdr:rowOff>124480</xdr:rowOff>
    </xdr:to>
    <xdr:sp macro="" textlink="">
      <xdr:nvSpPr>
        <xdr:cNvPr id="1150" name="Freeform 291">
          <a:extLst>
            <a:ext uri="{FF2B5EF4-FFF2-40B4-BE49-F238E27FC236}">
              <a16:creationId xmlns:a16="http://schemas.microsoft.com/office/drawing/2014/main" id="{01CBDD19-7248-4FF6-8676-69386C72DE89}"/>
            </a:ext>
          </a:extLst>
        </xdr:cNvPr>
        <xdr:cNvSpPr>
          <a:spLocks/>
        </xdr:cNvSpPr>
      </xdr:nvSpPr>
      <xdr:spPr bwMode="auto">
        <a:xfrm rot="10800000">
          <a:off x="13446362" y="662874"/>
          <a:ext cx="416499" cy="185506"/>
        </a:xfrm>
        <a:custGeom>
          <a:avLst/>
          <a:gdLst>
            <a:gd name="T0" fmla="*/ 2147483647 w 15968"/>
            <a:gd name="T1" fmla="*/ 2147483647 h 74990"/>
            <a:gd name="T2" fmla="*/ 2147483647 w 15968"/>
            <a:gd name="T3" fmla="*/ 2147483647 h 74990"/>
            <a:gd name="T4" fmla="*/ 2147483647 w 15968"/>
            <a:gd name="T5" fmla="*/ 2147483647 h 74990"/>
            <a:gd name="T6" fmla="*/ 2147483647 w 15968"/>
            <a:gd name="T7" fmla="*/ 0 h 74990"/>
            <a:gd name="T8" fmla="*/ 2147483647 w 15968"/>
            <a:gd name="T9" fmla="*/ 2147483647 h 74990"/>
            <a:gd name="T10" fmla="*/ 2147483647 w 15968"/>
            <a:gd name="T11" fmla="*/ 2147483647 h 74990"/>
            <a:gd name="T12" fmla="*/ 0 w 15968"/>
            <a:gd name="T13" fmla="*/ 2147483647 h 7499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1742 w 11742"/>
            <a:gd name="connsiteY0" fmla="*/ 41443 h 64873"/>
            <a:gd name="connsiteX1" fmla="*/ 10182 w 11742"/>
            <a:gd name="connsiteY1" fmla="*/ 17752 h 64873"/>
            <a:gd name="connsiteX2" fmla="*/ 7835 w 11742"/>
            <a:gd name="connsiteY2" fmla="*/ 0 h 64873"/>
            <a:gd name="connsiteX3" fmla="*/ 4500 w 11742"/>
            <a:gd name="connsiteY3" fmla="*/ 11521 h 64873"/>
            <a:gd name="connsiteX4" fmla="*/ 2811 w 11742"/>
            <a:gd name="connsiteY4" fmla="*/ 45632 h 64873"/>
            <a:gd name="connsiteX5" fmla="*/ 0 w 11742"/>
            <a:gd name="connsiteY5" fmla="*/ 64873 h 64873"/>
            <a:gd name="connsiteX0" fmla="*/ 10182 w 10182"/>
            <a:gd name="connsiteY0" fmla="*/ 17752 h 64873"/>
            <a:gd name="connsiteX1" fmla="*/ 7835 w 10182"/>
            <a:gd name="connsiteY1" fmla="*/ 0 h 64873"/>
            <a:gd name="connsiteX2" fmla="*/ 4500 w 10182"/>
            <a:gd name="connsiteY2" fmla="*/ 11521 h 64873"/>
            <a:gd name="connsiteX3" fmla="*/ 2811 w 10182"/>
            <a:gd name="connsiteY3" fmla="*/ 45632 h 64873"/>
            <a:gd name="connsiteX4" fmla="*/ 0 w 10182"/>
            <a:gd name="connsiteY4" fmla="*/ 64873 h 64873"/>
            <a:gd name="connsiteX0" fmla="*/ 7835 w 7835"/>
            <a:gd name="connsiteY0" fmla="*/ 0 h 64873"/>
            <a:gd name="connsiteX1" fmla="*/ 4500 w 7835"/>
            <a:gd name="connsiteY1" fmla="*/ 11521 h 64873"/>
            <a:gd name="connsiteX2" fmla="*/ 2811 w 7835"/>
            <a:gd name="connsiteY2" fmla="*/ 45632 h 64873"/>
            <a:gd name="connsiteX3" fmla="*/ 0 w 7835"/>
            <a:gd name="connsiteY3" fmla="*/ 64873 h 64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35" h="64873">
              <a:moveTo>
                <a:pt x="7835" y="0"/>
              </a:moveTo>
              <a:cubicBezTo>
                <a:pt x="6950" y="1667"/>
                <a:pt x="5296" y="11521"/>
                <a:pt x="4500" y="11521"/>
              </a:cubicBezTo>
              <a:cubicBezTo>
                <a:pt x="4098" y="12961"/>
                <a:pt x="3726" y="38334"/>
                <a:pt x="2811" y="45632"/>
              </a:cubicBezTo>
              <a:cubicBezTo>
                <a:pt x="1896" y="52930"/>
                <a:pt x="793" y="57626"/>
                <a:pt x="0" y="64873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87379</xdr:colOff>
      <xdr:row>5</xdr:row>
      <xdr:rowOff>78169</xdr:rowOff>
    </xdr:from>
    <xdr:to>
      <xdr:col>20</xdr:col>
      <xdr:colOff>769360</xdr:colOff>
      <xdr:row>6</xdr:row>
      <xdr:rowOff>119821</xdr:rowOff>
    </xdr:to>
    <xdr:sp macro="" textlink="">
      <xdr:nvSpPr>
        <xdr:cNvPr id="1151" name="Freeform 291">
          <a:extLst>
            <a:ext uri="{FF2B5EF4-FFF2-40B4-BE49-F238E27FC236}">
              <a16:creationId xmlns:a16="http://schemas.microsoft.com/office/drawing/2014/main" id="{E1A6E8CA-7010-4C18-9AF8-BDE58A6CFB0F}"/>
            </a:ext>
          </a:extLst>
        </xdr:cNvPr>
        <xdr:cNvSpPr>
          <a:spLocks/>
        </xdr:cNvSpPr>
      </xdr:nvSpPr>
      <xdr:spPr bwMode="auto">
        <a:xfrm rot="223519">
          <a:off x="13435079" y="960819"/>
          <a:ext cx="618481" cy="206752"/>
        </a:xfrm>
        <a:custGeom>
          <a:avLst/>
          <a:gdLst>
            <a:gd name="T0" fmla="*/ 1128827 w 15446"/>
            <a:gd name="T1" fmla="*/ 210294 h 316883"/>
            <a:gd name="T2" fmla="*/ 747046 w 15446"/>
            <a:gd name="T3" fmla="*/ 57976 h 316883"/>
            <a:gd name="T4" fmla="*/ 633038 w 15446"/>
            <a:gd name="T5" fmla="*/ 24834 h 316883"/>
            <a:gd name="T6" fmla="*/ 461514 w 15446"/>
            <a:gd name="T7" fmla="*/ 0 h 316883"/>
            <a:gd name="T8" fmla="*/ 217785 w 15446"/>
            <a:gd name="T9" fmla="*/ 16117 h 316883"/>
            <a:gd name="T10" fmla="*/ 177005 w 15446"/>
            <a:gd name="T11" fmla="*/ 205305 h 316883"/>
            <a:gd name="T12" fmla="*/ 0 w 15446"/>
            <a:gd name="T13" fmla="*/ 443302 h 3168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3024 w 13024"/>
            <a:gd name="connsiteY0" fmla="*/ 150323 h 150323"/>
            <a:gd name="connsiteX1" fmla="*/ 7800 w 13024"/>
            <a:gd name="connsiteY1" fmla="*/ 41443 h 150323"/>
            <a:gd name="connsiteX2" fmla="*/ 6240 w 13024"/>
            <a:gd name="connsiteY2" fmla="*/ 17752 h 150323"/>
            <a:gd name="connsiteX3" fmla="*/ 3893 w 13024"/>
            <a:gd name="connsiteY3" fmla="*/ 0 h 150323"/>
            <a:gd name="connsiteX4" fmla="*/ 558 w 13024"/>
            <a:gd name="connsiteY4" fmla="*/ 11521 h 150323"/>
            <a:gd name="connsiteX5" fmla="*/ 0 w 13024"/>
            <a:gd name="connsiteY5" fmla="*/ 146757 h 150323"/>
            <a:gd name="connsiteX0" fmla="*/ 12466 w 12466"/>
            <a:gd name="connsiteY0" fmla="*/ 150323 h 150323"/>
            <a:gd name="connsiteX1" fmla="*/ 7242 w 12466"/>
            <a:gd name="connsiteY1" fmla="*/ 41443 h 150323"/>
            <a:gd name="connsiteX2" fmla="*/ 5682 w 12466"/>
            <a:gd name="connsiteY2" fmla="*/ 17752 h 150323"/>
            <a:gd name="connsiteX3" fmla="*/ 3335 w 12466"/>
            <a:gd name="connsiteY3" fmla="*/ 0 h 150323"/>
            <a:gd name="connsiteX4" fmla="*/ 0 w 12466"/>
            <a:gd name="connsiteY4" fmla="*/ 11521 h 150323"/>
            <a:gd name="connsiteX0" fmla="*/ 10235 w 10235"/>
            <a:gd name="connsiteY0" fmla="*/ 150323 h 150323"/>
            <a:gd name="connsiteX1" fmla="*/ 5011 w 10235"/>
            <a:gd name="connsiteY1" fmla="*/ 41443 h 150323"/>
            <a:gd name="connsiteX2" fmla="*/ 3451 w 10235"/>
            <a:gd name="connsiteY2" fmla="*/ 17752 h 150323"/>
            <a:gd name="connsiteX3" fmla="*/ 1104 w 10235"/>
            <a:gd name="connsiteY3" fmla="*/ 0 h 150323"/>
            <a:gd name="connsiteX4" fmla="*/ 0 w 10235"/>
            <a:gd name="connsiteY4" fmla="*/ 3929 h 150323"/>
            <a:gd name="connsiteX0" fmla="*/ 9131 w 9131"/>
            <a:gd name="connsiteY0" fmla="*/ 150323 h 150323"/>
            <a:gd name="connsiteX1" fmla="*/ 3907 w 9131"/>
            <a:gd name="connsiteY1" fmla="*/ 41443 h 150323"/>
            <a:gd name="connsiteX2" fmla="*/ 2347 w 9131"/>
            <a:gd name="connsiteY2" fmla="*/ 17752 h 150323"/>
            <a:gd name="connsiteX3" fmla="*/ 0 w 9131"/>
            <a:gd name="connsiteY3" fmla="*/ 0 h 150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1" h="150323">
              <a:moveTo>
                <a:pt x="9131" y="150323"/>
              </a:moveTo>
              <a:cubicBezTo>
                <a:pt x="7737" y="117103"/>
                <a:pt x="5038" y="63538"/>
                <a:pt x="3907" y="41443"/>
              </a:cubicBezTo>
              <a:cubicBezTo>
                <a:pt x="2776" y="19348"/>
                <a:pt x="2998" y="24659"/>
                <a:pt x="2347" y="17752"/>
              </a:cubicBezTo>
              <a:cubicBezTo>
                <a:pt x="1696" y="10845"/>
                <a:pt x="885" y="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10706</xdr:colOff>
      <xdr:row>5</xdr:row>
      <xdr:rowOff>121812</xdr:rowOff>
    </xdr:from>
    <xdr:ext cx="706681" cy="441659"/>
    <xdr:sp macro="" textlink="">
      <xdr:nvSpPr>
        <xdr:cNvPr id="1152" name="Text Box 1563">
          <a:extLst>
            <a:ext uri="{FF2B5EF4-FFF2-40B4-BE49-F238E27FC236}">
              <a16:creationId xmlns:a16="http://schemas.microsoft.com/office/drawing/2014/main" id="{9FBC829B-3893-4D17-B463-88873646EBB5}"/>
            </a:ext>
          </a:extLst>
        </xdr:cNvPr>
        <xdr:cNvSpPr txBox="1">
          <a:spLocks noChangeArrowheads="1"/>
        </xdr:cNvSpPr>
      </xdr:nvSpPr>
      <xdr:spPr bwMode="auto">
        <a:xfrm>
          <a:off x="12653556" y="1004462"/>
          <a:ext cx="706681" cy="441659"/>
        </a:xfrm>
        <a:prstGeom prst="rect">
          <a:avLst/>
        </a:prstGeom>
        <a:solidFill>
          <a:schemeClr val="bg1">
            <a:alpha val="71000"/>
          </a:schemeClr>
        </a:solidFill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ﾌｫﾄｺﾝﾄﾛｰﾙ</a:t>
          </a:r>
          <a:r>
            <a:rPr lang="en-US" altLang="ja-JP" sz="1100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endParaRPr lang="ja-JP" altLang="ja-JP" sz="1100"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赤い雄島橋と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自転車を撮影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685799</xdr:colOff>
      <xdr:row>7</xdr:row>
      <xdr:rowOff>77171</xdr:rowOff>
    </xdr:from>
    <xdr:to>
      <xdr:col>20</xdr:col>
      <xdr:colOff>136701</xdr:colOff>
      <xdr:row>8</xdr:row>
      <xdr:rowOff>69586</xdr:rowOff>
    </xdr:to>
    <xdr:sp macro="" textlink="">
      <xdr:nvSpPr>
        <xdr:cNvPr id="1153" name="AutoShape 270">
          <a:extLst>
            <a:ext uri="{FF2B5EF4-FFF2-40B4-BE49-F238E27FC236}">
              <a16:creationId xmlns:a16="http://schemas.microsoft.com/office/drawing/2014/main" id="{C297D7E5-B8AC-4B82-B972-2FBAFDE225E4}"/>
            </a:ext>
          </a:extLst>
        </xdr:cNvPr>
        <xdr:cNvSpPr>
          <a:spLocks noChangeArrowheads="1"/>
        </xdr:cNvSpPr>
      </xdr:nvSpPr>
      <xdr:spPr bwMode="auto">
        <a:xfrm>
          <a:off x="13328649" y="1290021"/>
          <a:ext cx="155752" cy="1575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26460</xdr:colOff>
      <xdr:row>2</xdr:row>
      <xdr:rowOff>163158</xdr:rowOff>
    </xdr:from>
    <xdr:ext cx="521612" cy="77030"/>
    <xdr:sp macro="" textlink="">
      <xdr:nvSpPr>
        <xdr:cNvPr id="1154" name="Text Box 1664">
          <a:extLst>
            <a:ext uri="{FF2B5EF4-FFF2-40B4-BE49-F238E27FC236}">
              <a16:creationId xmlns:a16="http://schemas.microsoft.com/office/drawing/2014/main" id="{FFA92D5A-2995-41A1-A9A5-23F2452A9A7B}"/>
            </a:ext>
          </a:extLst>
        </xdr:cNvPr>
        <xdr:cNvSpPr txBox="1">
          <a:spLocks noChangeArrowheads="1"/>
        </xdr:cNvSpPr>
      </xdr:nvSpPr>
      <xdr:spPr bwMode="auto">
        <a:xfrm>
          <a:off x="9849910" y="518758"/>
          <a:ext cx="521612" cy="770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3.5+0.6</a:t>
          </a:r>
        </a:p>
      </xdr:txBody>
    </xdr:sp>
    <xdr:clientData/>
  </xdr:oneCellAnchor>
  <xdr:twoCellAnchor>
    <xdr:from>
      <xdr:col>15</xdr:col>
      <xdr:colOff>101422</xdr:colOff>
      <xdr:row>3</xdr:row>
      <xdr:rowOff>74969</xdr:rowOff>
    </xdr:from>
    <xdr:to>
      <xdr:col>15</xdr:col>
      <xdr:colOff>271511</xdr:colOff>
      <xdr:row>4</xdr:row>
      <xdr:rowOff>41251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0E584FD1-A0E9-4E78-9E4F-64CED3DC11EE}"/>
            </a:ext>
          </a:extLst>
        </xdr:cNvPr>
        <xdr:cNvSpPr/>
      </xdr:nvSpPr>
      <xdr:spPr bwMode="auto">
        <a:xfrm>
          <a:off x="9924872" y="614719"/>
          <a:ext cx="170089" cy="150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twoCellAnchor>
    <xdr:from>
      <xdr:col>15</xdr:col>
      <xdr:colOff>286634</xdr:colOff>
      <xdr:row>3</xdr:row>
      <xdr:rowOff>92604</xdr:rowOff>
    </xdr:from>
    <xdr:to>
      <xdr:col>15</xdr:col>
      <xdr:colOff>432154</xdr:colOff>
      <xdr:row>4</xdr:row>
      <xdr:rowOff>26458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1350A554-45B1-4B84-86FE-87D8B81F6F1F}"/>
            </a:ext>
          </a:extLst>
        </xdr:cNvPr>
        <xdr:cNvSpPr/>
      </xdr:nvSpPr>
      <xdr:spPr bwMode="auto">
        <a:xfrm>
          <a:off x="10110084" y="632354"/>
          <a:ext cx="145520" cy="11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30866</xdr:colOff>
      <xdr:row>2</xdr:row>
      <xdr:rowOff>167567</xdr:rowOff>
    </xdr:from>
    <xdr:ext cx="299861" cy="97016"/>
    <xdr:sp macro="" textlink="">
      <xdr:nvSpPr>
        <xdr:cNvPr id="1157" name="Text Box 1664">
          <a:extLst>
            <a:ext uri="{FF2B5EF4-FFF2-40B4-BE49-F238E27FC236}">
              <a16:creationId xmlns:a16="http://schemas.microsoft.com/office/drawing/2014/main" id="{1BE625BF-4A65-43C3-947D-4A740FEB8B7B}"/>
            </a:ext>
          </a:extLst>
        </xdr:cNvPr>
        <xdr:cNvSpPr txBox="1">
          <a:spLocks noChangeArrowheads="1"/>
        </xdr:cNvSpPr>
      </xdr:nvSpPr>
      <xdr:spPr bwMode="auto">
        <a:xfrm>
          <a:off x="11264016" y="523167"/>
          <a:ext cx="299861" cy="970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1.7‐0.6</a:t>
          </a:r>
        </a:p>
      </xdr:txBody>
    </xdr:sp>
    <xdr:clientData/>
  </xdr:oneCellAnchor>
  <xdr:twoCellAnchor>
    <xdr:from>
      <xdr:col>17</xdr:col>
      <xdr:colOff>22047</xdr:colOff>
      <xdr:row>3</xdr:row>
      <xdr:rowOff>79379</xdr:rowOff>
    </xdr:from>
    <xdr:to>
      <xdr:col>17</xdr:col>
      <xdr:colOff>192136</xdr:colOff>
      <xdr:row>4</xdr:row>
      <xdr:rowOff>45661</xdr:rowOff>
    </xdr:to>
    <xdr:sp macro="" textlink="">
      <xdr:nvSpPr>
        <xdr:cNvPr id="1158" name="六角形 1157">
          <a:extLst>
            <a:ext uri="{FF2B5EF4-FFF2-40B4-BE49-F238E27FC236}">
              <a16:creationId xmlns:a16="http://schemas.microsoft.com/office/drawing/2014/main" id="{9AF09F84-7B2F-4DF5-9930-52B3CA0DC2DC}"/>
            </a:ext>
          </a:extLst>
        </xdr:cNvPr>
        <xdr:cNvSpPr/>
      </xdr:nvSpPr>
      <xdr:spPr bwMode="auto">
        <a:xfrm>
          <a:off x="11255197" y="619129"/>
          <a:ext cx="170089" cy="150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17</xdr:col>
      <xdr:colOff>198436</xdr:colOff>
      <xdr:row>3</xdr:row>
      <xdr:rowOff>97014</xdr:rowOff>
    </xdr:from>
    <xdr:to>
      <xdr:col>17</xdr:col>
      <xdr:colOff>343956</xdr:colOff>
      <xdr:row>4</xdr:row>
      <xdr:rowOff>30868</xdr:rowOff>
    </xdr:to>
    <xdr:sp macro="" textlink="">
      <xdr:nvSpPr>
        <xdr:cNvPr id="1159" name="六角形 1158">
          <a:extLst>
            <a:ext uri="{FF2B5EF4-FFF2-40B4-BE49-F238E27FC236}">
              <a16:creationId xmlns:a16="http://schemas.microsoft.com/office/drawing/2014/main" id="{CB65A46C-4661-49D6-AB5E-F7DBFB3F986E}"/>
            </a:ext>
          </a:extLst>
        </xdr:cNvPr>
        <xdr:cNvSpPr/>
      </xdr:nvSpPr>
      <xdr:spPr bwMode="auto">
        <a:xfrm>
          <a:off x="11431586" y="636764"/>
          <a:ext cx="145520" cy="11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17640</xdr:colOff>
      <xdr:row>3</xdr:row>
      <xdr:rowOff>88200</xdr:rowOff>
    </xdr:from>
    <xdr:to>
      <xdr:col>19</xdr:col>
      <xdr:colOff>187729</xdr:colOff>
      <xdr:row>4</xdr:row>
      <xdr:rowOff>54482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B8889F44-697B-444B-8362-E3FD00C094CE}"/>
            </a:ext>
          </a:extLst>
        </xdr:cNvPr>
        <xdr:cNvSpPr/>
      </xdr:nvSpPr>
      <xdr:spPr bwMode="auto">
        <a:xfrm>
          <a:off x="12660490" y="627950"/>
          <a:ext cx="170089" cy="150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oneCellAnchor>
    <xdr:from>
      <xdr:col>19</xdr:col>
      <xdr:colOff>39688</xdr:colOff>
      <xdr:row>2</xdr:row>
      <xdr:rowOff>163157</xdr:rowOff>
    </xdr:from>
    <xdr:ext cx="299861" cy="105835"/>
    <xdr:sp macro="" textlink="">
      <xdr:nvSpPr>
        <xdr:cNvPr id="1161" name="Text Box 1664">
          <a:extLst>
            <a:ext uri="{FF2B5EF4-FFF2-40B4-BE49-F238E27FC236}">
              <a16:creationId xmlns:a16="http://schemas.microsoft.com/office/drawing/2014/main" id="{510E0431-11FA-46E3-9219-9CBDA7EC22CD}"/>
            </a:ext>
          </a:extLst>
        </xdr:cNvPr>
        <xdr:cNvSpPr txBox="1">
          <a:spLocks noChangeArrowheads="1"/>
        </xdr:cNvSpPr>
      </xdr:nvSpPr>
      <xdr:spPr bwMode="auto">
        <a:xfrm>
          <a:off x="12682538" y="518757"/>
          <a:ext cx="299861" cy="1058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0.4+0.5</a:t>
          </a:r>
        </a:p>
      </xdr:txBody>
    </xdr:sp>
    <xdr:clientData/>
  </xdr:oneCellAnchor>
  <xdr:twoCellAnchor>
    <xdr:from>
      <xdr:col>19</xdr:col>
      <xdr:colOff>180800</xdr:colOff>
      <xdr:row>3</xdr:row>
      <xdr:rowOff>83786</xdr:rowOff>
    </xdr:from>
    <xdr:to>
      <xdr:col>19</xdr:col>
      <xdr:colOff>350889</xdr:colOff>
      <xdr:row>4</xdr:row>
      <xdr:rowOff>50068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id="{EC849C8B-4464-4F4A-AEF6-81E0AEFA9D48}"/>
            </a:ext>
          </a:extLst>
        </xdr:cNvPr>
        <xdr:cNvSpPr/>
      </xdr:nvSpPr>
      <xdr:spPr bwMode="auto">
        <a:xfrm>
          <a:off x="12823650" y="623536"/>
          <a:ext cx="170089" cy="150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17</xdr:col>
      <xdr:colOff>599723</xdr:colOff>
      <xdr:row>5</xdr:row>
      <xdr:rowOff>123471</xdr:rowOff>
    </xdr:from>
    <xdr:to>
      <xdr:col>18</xdr:col>
      <xdr:colOff>185208</xdr:colOff>
      <xdr:row>6</xdr:row>
      <xdr:rowOff>132292</xdr:rowOff>
    </xdr:to>
    <xdr:sp macro="" textlink="">
      <xdr:nvSpPr>
        <xdr:cNvPr id="1163" name="Text Box 1664">
          <a:extLst>
            <a:ext uri="{FF2B5EF4-FFF2-40B4-BE49-F238E27FC236}">
              <a16:creationId xmlns:a16="http://schemas.microsoft.com/office/drawing/2014/main" id="{6D80C409-CDC1-46E0-AEDC-DDC5ABD735C1}"/>
            </a:ext>
          </a:extLst>
        </xdr:cNvPr>
        <xdr:cNvSpPr txBox="1">
          <a:spLocks noChangeArrowheads="1"/>
        </xdr:cNvSpPr>
      </xdr:nvSpPr>
      <xdr:spPr bwMode="auto">
        <a:xfrm>
          <a:off x="11832873" y="1006121"/>
          <a:ext cx="290335" cy="173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375624</xdr:colOff>
      <xdr:row>12</xdr:row>
      <xdr:rowOff>0</xdr:rowOff>
    </xdr:from>
    <xdr:to>
      <xdr:col>11</xdr:col>
      <xdr:colOff>719551</xdr:colOff>
      <xdr:row>13</xdr:row>
      <xdr:rowOff>129022</xdr:rowOff>
    </xdr:to>
    <xdr:sp macro="" textlink="">
      <xdr:nvSpPr>
        <xdr:cNvPr id="1164" name="AutoShape 19">
          <a:extLst>
            <a:ext uri="{FF2B5EF4-FFF2-40B4-BE49-F238E27FC236}">
              <a16:creationId xmlns:a16="http://schemas.microsoft.com/office/drawing/2014/main" id="{101230C1-C4D3-49A7-A145-2FEBE96776D5}"/>
            </a:ext>
          </a:extLst>
        </xdr:cNvPr>
        <xdr:cNvSpPr>
          <a:spLocks noChangeAspect="1" noChangeArrowheads="1"/>
        </xdr:cNvSpPr>
      </xdr:nvSpPr>
      <xdr:spPr bwMode="auto">
        <a:xfrm>
          <a:off x="7379674" y="2076450"/>
          <a:ext cx="331227" cy="294122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</a:t>
          </a:r>
          <a:endParaRPr lang="ja-JP" altLang="en-US" sz="1050"/>
        </a:p>
      </xdr:txBody>
    </xdr:sp>
    <xdr:clientData/>
  </xdr:twoCellAnchor>
  <xdr:twoCellAnchor>
    <xdr:from>
      <xdr:col>11</xdr:col>
      <xdr:colOff>161925</xdr:colOff>
      <xdr:row>11</xdr:row>
      <xdr:rowOff>29280</xdr:rowOff>
    </xdr:from>
    <xdr:to>
      <xdr:col>12</xdr:col>
      <xdr:colOff>185208</xdr:colOff>
      <xdr:row>16</xdr:row>
      <xdr:rowOff>110243</xdr:rowOff>
    </xdr:to>
    <xdr:sp macro="" textlink="">
      <xdr:nvSpPr>
        <xdr:cNvPr id="1165" name="Freeform 197">
          <a:extLst>
            <a:ext uri="{FF2B5EF4-FFF2-40B4-BE49-F238E27FC236}">
              <a16:creationId xmlns:a16="http://schemas.microsoft.com/office/drawing/2014/main" id="{B871D633-719E-408C-9823-91EF44998ACD}"/>
            </a:ext>
          </a:extLst>
        </xdr:cNvPr>
        <xdr:cNvSpPr>
          <a:spLocks/>
        </xdr:cNvSpPr>
      </xdr:nvSpPr>
      <xdr:spPr bwMode="auto">
        <a:xfrm flipH="1">
          <a:off x="7165975" y="1927930"/>
          <a:ext cx="728133" cy="919163"/>
        </a:xfrm>
        <a:custGeom>
          <a:avLst/>
          <a:gdLst>
            <a:gd name="T0" fmla="*/ 0 w 15281"/>
            <a:gd name="T1" fmla="*/ 2147483647 h 18519"/>
            <a:gd name="T2" fmla="*/ 2147483647 w 15281"/>
            <a:gd name="T3" fmla="*/ 2147483647 h 18519"/>
            <a:gd name="T4" fmla="*/ 2147483647 w 15281"/>
            <a:gd name="T5" fmla="*/ 0 h 185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281" h="18519">
              <a:moveTo>
                <a:pt x="0" y="18519"/>
              </a:moveTo>
              <a:cubicBezTo>
                <a:pt x="3125" y="15186"/>
                <a:pt x="2632" y="11050"/>
                <a:pt x="2632" y="7717"/>
              </a:cubicBezTo>
              <a:cubicBezTo>
                <a:pt x="12919" y="7235"/>
                <a:pt x="13438" y="6752"/>
                <a:pt x="1528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76200</xdr:colOff>
      <xdr:row>13</xdr:row>
      <xdr:rowOff>63675</xdr:rowOff>
    </xdr:from>
    <xdr:to>
      <xdr:col>12</xdr:col>
      <xdr:colOff>657225</xdr:colOff>
      <xdr:row>13</xdr:row>
      <xdr:rowOff>82725</xdr:rowOff>
    </xdr:to>
    <xdr:sp macro="" textlink="">
      <xdr:nvSpPr>
        <xdr:cNvPr id="1166" name="Line 304">
          <a:extLst>
            <a:ext uri="{FF2B5EF4-FFF2-40B4-BE49-F238E27FC236}">
              <a16:creationId xmlns:a16="http://schemas.microsoft.com/office/drawing/2014/main" id="{C3C81EE9-3D7E-4D7F-A79F-15DA3FFF78B3}"/>
            </a:ext>
          </a:extLst>
        </xdr:cNvPr>
        <xdr:cNvSpPr>
          <a:spLocks noChangeShapeType="1"/>
        </xdr:cNvSpPr>
      </xdr:nvSpPr>
      <xdr:spPr bwMode="auto">
        <a:xfrm flipH="1">
          <a:off x="7785100" y="2305225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715079</xdr:colOff>
      <xdr:row>14</xdr:row>
      <xdr:rowOff>120120</xdr:rowOff>
    </xdr:from>
    <xdr:to>
      <xdr:col>12</xdr:col>
      <xdr:colOff>141109</xdr:colOff>
      <xdr:row>15</xdr:row>
      <xdr:rowOff>97014</xdr:rowOff>
    </xdr:to>
    <xdr:sp macro="" textlink="">
      <xdr:nvSpPr>
        <xdr:cNvPr id="1167" name="AutoShape 495">
          <a:extLst>
            <a:ext uri="{FF2B5EF4-FFF2-40B4-BE49-F238E27FC236}">
              <a16:creationId xmlns:a16="http://schemas.microsoft.com/office/drawing/2014/main" id="{F174585B-DDA9-4DF6-877C-2BF5E723ABE3}"/>
            </a:ext>
          </a:extLst>
        </xdr:cNvPr>
        <xdr:cNvSpPr>
          <a:spLocks noChangeArrowheads="1"/>
        </xdr:cNvSpPr>
      </xdr:nvSpPr>
      <xdr:spPr bwMode="auto">
        <a:xfrm>
          <a:off x="7706429" y="2526770"/>
          <a:ext cx="143580" cy="1419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12370</xdr:rowOff>
    </xdr:from>
    <xdr:to>
      <xdr:col>11</xdr:col>
      <xdr:colOff>170089</xdr:colOff>
      <xdr:row>9</xdr:row>
      <xdr:rowOff>164898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E5E14347-58D1-4F0B-A51D-487D92001E68}"/>
            </a:ext>
          </a:extLst>
        </xdr:cNvPr>
        <xdr:cNvSpPr/>
      </xdr:nvSpPr>
      <xdr:spPr bwMode="auto">
        <a:xfrm>
          <a:off x="7004050" y="156812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oneCellAnchor>
    <xdr:from>
      <xdr:col>11</xdr:col>
      <xdr:colOff>352784</xdr:colOff>
      <xdr:row>14</xdr:row>
      <xdr:rowOff>0</xdr:rowOff>
    </xdr:from>
    <xdr:ext cx="377825" cy="152946"/>
    <xdr:sp macro="" textlink="">
      <xdr:nvSpPr>
        <xdr:cNvPr id="1169" name="Text Box 1620">
          <a:extLst>
            <a:ext uri="{FF2B5EF4-FFF2-40B4-BE49-F238E27FC236}">
              <a16:creationId xmlns:a16="http://schemas.microsoft.com/office/drawing/2014/main" id="{77D5D311-88CE-4DAB-9D9F-A4B1E922B5AD}"/>
            </a:ext>
          </a:extLst>
        </xdr:cNvPr>
        <xdr:cNvSpPr txBox="1">
          <a:spLocks noChangeArrowheads="1"/>
        </xdr:cNvSpPr>
      </xdr:nvSpPr>
      <xdr:spPr bwMode="auto">
        <a:xfrm>
          <a:off x="7356834" y="240665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芦原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83786</xdr:colOff>
      <xdr:row>13</xdr:row>
      <xdr:rowOff>136700</xdr:rowOff>
    </xdr:from>
    <xdr:ext cx="509088" cy="155648"/>
    <xdr:sp macro="" textlink="">
      <xdr:nvSpPr>
        <xdr:cNvPr id="1170" name="Text Box 1620">
          <a:extLst>
            <a:ext uri="{FF2B5EF4-FFF2-40B4-BE49-F238E27FC236}">
              <a16:creationId xmlns:a16="http://schemas.microsoft.com/office/drawing/2014/main" id="{37748EE5-9ADF-41E7-89C4-72214D68104C}"/>
            </a:ext>
          </a:extLst>
        </xdr:cNvPr>
        <xdr:cNvSpPr txBox="1">
          <a:spLocks noChangeArrowheads="1"/>
        </xdr:cNvSpPr>
      </xdr:nvSpPr>
      <xdr:spPr bwMode="auto">
        <a:xfrm>
          <a:off x="7792686" y="2378250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東尋坊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555627</xdr:colOff>
      <xdr:row>14</xdr:row>
      <xdr:rowOff>136699</xdr:rowOff>
    </xdr:from>
    <xdr:to>
      <xdr:col>12</xdr:col>
      <xdr:colOff>29987</xdr:colOff>
      <xdr:row>16</xdr:row>
      <xdr:rowOff>106889</xdr:rowOff>
    </xdr:to>
    <xdr:sp macro="" textlink="">
      <xdr:nvSpPr>
        <xdr:cNvPr id="1171" name="Text Box 1664">
          <a:extLst>
            <a:ext uri="{FF2B5EF4-FFF2-40B4-BE49-F238E27FC236}">
              <a16:creationId xmlns:a16="http://schemas.microsoft.com/office/drawing/2014/main" id="{E21B9C2A-D272-4390-91AA-5DC2010E12A3}"/>
            </a:ext>
          </a:extLst>
        </xdr:cNvPr>
        <xdr:cNvSpPr txBox="1">
          <a:spLocks noChangeArrowheads="1"/>
        </xdr:cNvSpPr>
      </xdr:nvSpPr>
      <xdr:spPr bwMode="auto">
        <a:xfrm>
          <a:off x="7559677" y="2543349"/>
          <a:ext cx="179210" cy="3003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48503</xdr:colOff>
      <xdr:row>10</xdr:row>
      <xdr:rowOff>119064</xdr:rowOff>
    </xdr:from>
    <xdr:ext cx="657049" cy="286631"/>
    <xdr:sp macro="" textlink="">
      <xdr:nvSpPr>
        <xdr:cNvPr id="1172" name="Text Box 1563">
          <a:extLst>
            <a:ext uri="{FF2B5EF4-FFF2-40B4-BE49-F238E27FC236}">
              <a16:creationId xmlns:a16="http://schemas.microsoft.com/office/drawing/2014/main" id="{C0438CEE-8DBC-4B6E-B0CA-4F485082655A}"/>
            </a:ext>
          </a:extLst>
        </xdr:cNvPr>
        <xdr:cNvSpPr txBox="1">
          <a:spLocks noChangeArrowheads="1"/>
        </xdr:cNvSpPr>
      </xdr:nvSpPr>
      <xdr:spPr bwMode="auto">
        <a:xfrm>
          <a:off x="8462253" y="1852614"/>
          <a:ext cx="657049" cy="286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なかよし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とんがり牧</a:t>
          </a: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場</a:t>
          </a:r>
        </a:p>
      </xdr:txBody>
    </xdr:sp>
    <xdr:clientData/>
  </xdr:oneCellAnchor>
  <xdr:twoCellAnchor>
    <xdr:from>
      <xdr:col>14</xdr:col>
      <xdr:colOff>343962</xdr:colOff>
      <xdr:row>13</xdr:row>
      <xdr:rowOff>73864</xdr:rowOff>
    </xdr:from>
    <xdr:to>
      <xdr:col>14</xdr:col>
      <xdr:colOff>684609</xdr:colOff>
      <xdr:row>15</xdr:row>
      <xdr:rowOff>74412</xdr:rowOff>
    </xdr:to>
    <xdr:sp macro="" textlink="">
      <xdr:nvSpPr>
        <xdr:cNvPr id="1173" name="Text Box 1664">
          <a:extLst>
            <a:ext uri="{FF2B5EF4-FFF2-40B4-BE49-F238E27FC236}">
              <a16:creationId xmlns:a16="http://schemas.microsoft.com/office/drawing/2014/main" id="{1C74AF05-7466-4A4D-AD4C-51D7FFA4377B}"/>
            </a:ext>
          </a:extLst>
        </xdr:cNvPr>
        <xdr:cNvSpPr txBox="1">
          <a:spLocks noChangeArrowheads="1"/>
        </xdr:cNvSpPr>
      </xdr:nvSpPr>
      <xdr:spPr bwMode="auto">
        <a:xfrm>
          <a:off x="9462562" y="2315414"/>
          <a:ext cx="340647" cy="33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4410</xdr:colOff>
      <xdr:row>9</xdr:row>
      <xdr:rowOff>8820</xdr:rowOff>
    </xdr:from>
    <xdr:to>
      <xdr:col>17</xdr:col>
      <xdr:colOff>174499</xdr:colOff>
      <xdr:row>9</xdr:row>
      <xdr:rowOff>161348</xdr:rowOff>
    </xdr:to>
    <xdr:sp macro="" textlink="">
      <xdr:nvSpPr>
        <xdr:cNvPr id="1174" name="六角形 1173">
          <a:extLst>
            <a:ext uri="{FF2B5EF4-FFF2-40B4-BE49-F238E27FC236}">
              <a16:creationId xmlns:a16="http://schemas.microsoft.com/office/drawing/2014/main" id="{C9DA111C-2DD7-4A50-A3AB-B95216485A1E}"/>
            </a:ext>
          </a:extLst>
        </xdr:cNvPr>
        <xdr:cNvSpPr/>
      </xdr:nvSpPr>
      <xdr:spPr bwMode="auto">
        <a:xfrm>
          <a:off x="11237560" y="156457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oneCellAnchor>
    <xdr:from>
      <xdr:col>18</xdr:col>
      <xdr:colOff>194033</xdr:colOff>
      <xdr:row>12</xdr:row>
      <xdr:rowOff>17641</xdr:rowOff>
    </xdr:from>
    <xdr:ext cx="321909" cy="224896"/>
    <xdr:sp macro="" textlink="">
      <xdr:nvSpPr>
        <xdr:cNvPr id="1175" name="Text Box 1620">
          <a:extLst>
            <a:ext uri="{FF2B5EF4-FFF2-40B4-BE49-F238E27FC236}">
              <a16:creationId xmlns:a16="http://schemas.microsoft.com/office/drawing/2014/main" id="{13EC8B07-CE57-4332-A0E4-CE6FC5B4D55B}"/>
            </a:ext>
          </a:extLst>
        </xdr:cNvPr>
        <xdr:cNvSpPr txBox="1">
          <a:spLocks noChangeArrowheads="1"/>
        </xdr:cNvSpPr>
      </xdr:nvSpPr>
      <xdr:spPr bwMode="auto">
        <a:xfrm>
          <a:off x="12132033" y="2094091"/>
          <a:ext cx="321909" cy="22489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元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波松小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19</xdr:col>
      <xdr:colOff>0</xdr:colOff>
      <xdr:row>9</xdr:row>
      <xdr:rowOff>8820</xdr:rowOff>
    </xdr:from>
    <xdr:to>
      <xdr:col>19</xdr:col>
      <xdr:colOff>170089</xdr:colOff>
      <xdr:row>9</xdr:row>
      <xdr:rowOff>161348</xdr:rowOff>
    </xdr:to>
    <xdr:sp macro="" textlink="">
      <xdr:nvSpPr>
        <xdr:cNvPr id="1176" name="六角形 1175">
          <a:extLst>
            <a:ext uri="{FF2B5EF4-FFF2-40B4-BE49-F238E27FC236}">
              <a16:creationId xmlns:a16="http://schemas.microsoft.com/office/drawing/2014/main" id="{DBC65A5B-8286-4B7A-BD16-42D1E8FE2FB5}"/>
            </a:ext>
          </a:extLst>
        </xdr:cNvPr>
        <xdr:cNvSpPr/>
      </xdr:nvSpPr>
      <xdr:spPr bwMode="auto">
        <a:xfrm>
          <a:off x="12642850" y="1564570"/>
          <a:ext cx="170089" cy="15252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 editAs="oneCell">
    <xdr:from>
      <xdr:col>19</xdr:col>
      <xdr:colOff>537988</xdr:colOff>
      <xdr:row>11</xdr:row>
      <xdr:rowOff>155761</xdr:rowOff>
    </xdr:from>
    <xdr:to>
      <xdr:col>20</xdr:col>
      <xdr:colOff>154340</xdr:colOff>
      <xdr:row>13</xdr:row>
      <xdr:rowOff>149618</xdr:rowOff>
    </xdr:to>
    <xdr:pic>
      <xdr:nvPicPr>
        <xdr:cNvPr id="1177" name="図 1176">
          <a:extLst>
            <a:ext uri="{FF2B5EF4-FFF2-40B4-BE49-F238E27FC236}">
              <a16:creationId xmlns:a16="http://schemas.microsoft.com/office/drawing/2014/main" id="{E066A821-C58F-4CC4-ABEC-E6082C3D9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3180838" y="2054411"/>
          <a:ext cx="321202" cy="336757"/>
        </a:xfrm>
        <a:prstGeom prst="rect">
          <a:avLst/>
        </a:prstGeom>
      </xdr:spPr>
    </xdr:pic>
    <xdr:clientData/>
  </xdr:twoCellAnchor>
  <xdr:twoCellAnchor editAs="oneCell">
    <xdr:from>
      <xdr:col>19</xdr:col>
      <xdr:colOff>537989</xdr:colOff>
      <xdr:row>13</xdr:row>
      <xdr:rowOff>76007</xdr:rowOff>
    </xdr:from>
    <xdr:to>
      <xdr:col>20</xdr:col>
      <xdr:colOff>251355</xdr:colOff>
      <xdr:row>14</xdr:row>
      <xdr:rowOff>42332</xdr:rowOff>
    </xdr:to>
    <xdr:pic>
      <xdr:nvPicPr>
        <xdr:cNvPr id="1178" name="図 1177">
          <a:extLst>
            <a:ext uri="{FF2B5EF4-FFF2-40B4-BE49-F238E27FC236}">
              <a16:creationId xmlns:a16="http://schemas.microsoft.com/office/drawing/2014/main" id="{974161EE-A8BA-45C3-9F29-269A84A14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3180839" y="2317557"/>
          <a:ext cx="418216" cy="131425"/>
        </a:xfrm>
        <a:prstGeom prst="rect">
          <a:avLst/>
        </a:prstGeom>
      </xdr:spPr>
    </xdr:pic>
    <xdr:clientData/>
  </xdr:twoCellAnchor>
  <xdr:twoCellAnchor>
    <xdr:from>
      <xdr:col>19</xdr:col>
      <xdr:colOff>489479</xdr:colOff>
      <xdr:row>11</xdr:row>
      <xdr:rowOff>141111</xdr:rowOff>
    </xdr:from>
    <xdr:to>
      <xdr:col>19</xdr:col>
      <xdr:colOff>551220</xdr:colOff>
      <xdr:row>14</xdr:row>
      <xdr:rowOff>111079</xdr:rowOff>
    </xdr:to>
    <xdr:sp macro="" textlink="">
      <xdr:nvSpPr>
        <xdr:cNvPr id="1179" name="Line 304">
          <a:extLst>
            <a:ext uri="{FF2B5EF4-FFF2-40B4-BE49-F238E27FC236}">
              <a16:creationId xmlns:a16="http://schemas.microsoft.com/office/drawing/2014/main" id="{B21D7F5C-7586-4C35-BB22-6C1078789C0E}"/>
            </a:ext>
          </a:extLst>
        </xdr:cNvPr>
        <xdr:cNvSpPr>
          <a:spLocks noChangeShapeType="1"/>
        </xdr:cNvSpPr>
      </xdr:nvSpPr>
      <xdr:spPr bwMode="auto">
        <a:xfrm flipH="1" flipV="1">
          <a:off x="13132329" y="2039761"/>
          <a:ext cx="61741" cy="477968"/>
        </a:xfrm>
        <a:custGeom>
          <a:avLst/>
          <a:gdLst>
            <a:gd name="connsiteX0" fmla="*/ 0 w 16140"/>
            <a:gd name="connsiteY0" fmla="*/ 0 h 388892"/>
            <a:gd name="connsiteX1" fmla="*/ 16140 w 16140"/>
            <a:gd name="connsiteY1" fmla="*/ 388892 h 388892"/>
            <a:gd name="connsiteX0" fmla="*/ 24801 w 40941"/>
            <a:gd name="connsiteY0" fmla="*/ 0 h 388892"/>
            <a:gd name="connsiteX1" fmla="*/ 40941 w 40941"/>
            <a:gd name="connsiteY1" fmla="*/ 388892 h 388892"/>
            <a:gd name="connsiteX0" fmla="*/ 32434 w 48574"/>
            <a:gd name="connsiteY0" fmla="*/ 0 h 388892"/>
            <a:gd name="connsiteX1" fmla="*/ 48574 w 48574"/>
            <a:gd name="connsiteY1" fmla="*/ 388892 h 388892"/>
            <a:gd name="connsiteX0" fmla="*/ 13946 w 69774"/>
            <a:gd name="connsiteY0" fmla="*/ 0 h 415351"/>
            <a:gd name="connsiteX1" fmla="*/ 69774 w 69774"/>
            <a:gd name="connsiteY1" fmla="*/ 415351 h 415351"/>
            <a:gd name="connsiteX0" fmla="*/ 0 w 55828"/>
            <a:gd name="connsiteY0" fmla="*/ 0 h 415351"/>
            <a:gd name="connsiteX1" fmla="*/ 55828 w 55828"/>
            <a:gd name="connsiteY1" fmla="*/ 415351 h 415351"/>
            <a:gd name="connsiteX0" fmla="*/ 4344 w 60172"/>
            <a:gd name="connsiteY0" fmla="*/ 0 h 415351"/>
            <a:gd name="connsiteX1" fmla="*/ 60172 w 60172"/>
            <a:gd name="connsiteY1" fmla="*/ 415351 h 415351"/>
            <a:gd name="connsiteX0" fmla="*/ 606 w 56434"/>
            <a:gd name="connsiteY0" fmla="*/ 0 h 415351"/>
            <a:gd name="connsiteX1" fmla="*/ 56434 w 56434"/>
            <a:gd name="connsiteY1" fmla="*/ 415351 h 415351"/>
            <a:gd name="connsiteX0" fmla="*/ 6916 w 49515"/>
            <a:gd name="connsiteY0" fmla="*/ 0 h 441809"/>
            <a:gd name="connsiteX1" fmla="*/ 49515 w 49515"/>
            <a:gd name="connsiteY1" fmla="*/ 441809 h 4418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515" h="441809">
              <a:moveTo>
                <a:pt x="6916" y="0"/>
              </a:moveTo>
              <a:cubicBezTo>
                <a:pt x="16705" y="98764"/>
                <a:pt x="-35240" y="171067"/>
                <a:pt x="49515" y="4418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530973</xdr:colOff>
      <xdr:row>13</xdr:row>
      <xdr:rowOff>154338</xdr:rowOff>
    </xdr:from>
    <xdr:to>
      <xdr:col>20</xdr:col>
      <xdr:colOff>392462</xdr:colOff>
      <xdr:row>16</xdr:row>
      <xdr:rowOff>119068</xdr:rowOff>
    </xdr:to>
    <xdr:sp macro="" textlink="">
      <xdr:nvSpPr>
        <xdr:cNvPr id="1180" name="Freeform 796">
          <a:extLst>
            <a:ext uri="{FF2B5EF4-FFF2-40B4-BE49-F238E27FC236}">
              <a16:creationId xmlns:a16="http://schemas.microsoft.com/office/drawing/2014/main" id="{7488E3FA-7181-452D-BAEC-4D3CED4C5D70}"/>
            </a:ext>
          </a:extLst>
        </xdr:cNvPr>
        <xdr:cNvSpPr>
          <a:spLocks/>
        </xdr:cNvSpPr>
      </xdr:nvSpPr>
      <xdr:spPr bwMode="auto">
        <a:xfrm rot="377486" flipH="1">
          <a:off x="13173823" y="2395888"/>
          <a:ext cx="566339" cy="460030"/>
        </a:xfrm>
        <a:custGeom>
          <a:avLst/>
          <a:gdLst>
            <a:gd name="T0" fmla="*/ 2147483647 w 12016"/>
            <a:gd name="T1" fmla="*/ 2147483647 h 17187"/>
            <a:gd name="T2" fmla="*/ 2147483647 w 12016"/>
            <a:gd name="T3" fmla="*/ 0 h 17187"/>
            <a:gd name="T4" fmla="*/ 0 w 12016"/>
            <a:gd name="T5" fmla="*/ 0 h 17187"/>
            <a:gd name="T6" fmla="*/ 0 60000 65536"/>
            <a:gd name="T7" fmla="*/ 0 60000 65536"/>
            <a:gd name="T8" fmla="*/ 0 60000 65536"/>
            <a:gd name="connsiteX0" fmla="*/ 9960 w 10000"/>
            <a:gd name="connsiteY0" fmla="*/ 15151 h 15151"/>
            <a:gd name="connsiteX1" fmla="*/ 10000 w 10000"/>
            <a:gd name="connsiteY1" fmla="*/ 0 h 15151"/>
            <a:gd name="connsiteX2" fmla="*/ 0 w 10000"/>
            <a:gd name="connsiteY2" fmla="*/ 0 h 15151"/>
            <a:gd name="connsiteX0" fmla="*/ 9960 w 10000"/>
            <a:gd name="connsiteY0" fmla="*/ 15151 h 15193"/>
            <a:gd name="connsiteX1" fmla="*/ 10000 w 10000"/>
            <a:gd name="connsiteY1" fmla="*/ 0 h 15193"/>
            <a:gd name="connsiteX2" fmla="*/ 0 w 10000"/>
            <a:gd name="connsiteY2" fmla="*/ 0 h 15193"/>
            <a:gd name="connsiteX0" fmla="*/ 9960 w 10060"/>
            <a:gd name="connsiteY0" fmla="*/ 15151 h 15151"/>
            <a:gd name="connsiteX1" fmla="*/ 10000 w 10060"/>
            <a:gd name="connsiteY1" fmla="*/ 0 h 15151"/>
            <a:gd name="connsiteX2" fmla="*/ 0 w 10060"/>
            <a:gd name="connsiteY2" fmla="*/ 0 h 15151"/>
            <a:gd name="connsiteX0" fmla="*/ 9867 w 10000"/>
            <a:gd name="connsiteY0" fmla="*/ 13594 h 13594"/>
            <a:gd name="connsiteX1" fmla="*/ 10000 w 10000"/>
            <a:gd name="connsiteY1" fmla="*/ 0 h 13594"/>
            <a:gd name="connsiteX2" fmla="*/ 0 w 10000"/>
            <a:gd name="connsiteY2" fmla="*/ 0 h 13594"/>
            <a:gd name="connsiteX0" fmla="*/ 9026 w 10000"/>
            <a:gd name="connsiteY0" fmla="*/ 12636 h 12636"/>
            <a:gd name="connsiteX1" fmla="*/ 10000 w 10000"/>
            <a:gd name="connsiteY1" fmla="*/ 0 h 12636"/>
            <a:gd name="connsiteX2" fmla="*/ 0 w 10000"/>
            <a:gd name="connsiteY2" fmla="*/ 0 h 12636"/>
            <a:gd name="connsiteX0" fmla="*/ 9587 w 10000"/>
            <a:gd name="connsiteY0" fmla="*/ 11079 h 11079"/>
            <a:gd name="connsiteX1" fmla="*/ 10000 w 10000"/>
            <a:gd name="connsiteY1" fmla="*/ 0 h 11079"/>
            <a:gd name="connsiteX2" fmla="*/ 0 w 10000"/>
            <a:gd name="connsiteY2" fmla="*/ 0 h 11079"/>
            <a:gd name="connsiteX0" fmla="*/ 10148 w 10561"/>
            <a:gd name="connsiteY0" fmla="*/ 13594 h 13594"/>
            <a:gd name="connsiteX1" fmla="*/ 10561 w 10561"/>
            <a:gd name="connsiteY1" fmla="*/ 2515 h 13594"/>
            <a:gd name="connsiteX2" fmla="*/ 0 w 10561"/>
            <a:gd name="connsiteY2" fmla="*/ 0 h 13594"/>
            <a:gd name="connsiteX0" fmla="*/ 9671 w 10561"/>
            <a:gd name="connsiteY0" fmla="*/ 14144 h 14144"/>
            <a:gd name="connsiteX1" fmla="*/ 10561 w 10561"/>
            <a:gd name="connsiteY1" fmla="*/ 2515 h 14144"/>
            <a:gd name="connsiteX2" fmla="*/ 0 w 10561"/>
            <a:gd name="connsiteY2" fmla="*/ 0 h 14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1" h="14144">
              <a:moveTo>
                <a:pt x="9671" y="14144"/>
              </a:moveTo>
              <a:cubicBezTo>
                <a:pt x="10012" y="14208"/>
                <a:pt x="10193" y="8188"/>
                <a:pt x="10561" y="2515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480661</xdr:colOff>
      <xdr:row>14</xdr:row>
      <xdr:rowOff>92601</xdr:rowOff>
    </xdr:from>
    <xdr:to>
      <xdr:col>19</xdr:col>
      <xdr:colOff>618378</xdr:colOff>
      <xdr:row>15</xdr:row>
      <xdr:rowOff>57323</xdr:rowOff>
    </xdr:to>
    <xdr:sp macro="" textlink="">
      <xdr:nvSpPr>
        <xdr:cNvPr id="1181" name="AutoShape 489">
          <a:extLst>
            <a:ext uri="{FF2B5EF4-FFF2-40B4-BE49-F238E27FC236}">
              <a16:creationId xmlns:a16="http://schemas.microsoft.com/office/drawing/2014/main" id="{94FB7254-515C-40CF-B532-2F675403763A}"/>
            </a:ext>
          </a:extLst>
        </xdr:cNvPr>
        <xdr:cNvSpPr>
          <a:spLocks noChangeArrowheads="1"/>
        </xdr:cNvSpPr>
      </xdr:nvSpPr>
      <xdr:spPr bwMode="auto">
        <a:xfrm>
          <a:off x="13123511" y="2499251"/>
          <a:ext cx="137717" cy="129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99134</xdr:colOff>
      <xdr:row>14</xdr:row>
      <xdr:rowOff>83237</xdr:rowOff>
    </xdr:from>
    <xdr:to>
      <xdr:col>20</xdr:col>
      <xdr:colOff>336201</xdr:colOff>
      <xdr:row>15</xdr:row>
      <xdr:rowOff>112870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3EA4E32A-FF15-45D0-9797-49F7F4C0BC57}"/>
            </a:ext>
          </a:extLst>
        </xdr:cNvPr>
        <xdr:cNvSpPr/>
      </xdr:nvSpPr>
      <xdr:spPr bwMode="auto">
        <a:xfrm>
          <a:off x="13446834" y="2489887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224898</xdr:colOff>
      <xdr:row>15</xdr:row>
      <xdr:rowOff>0</xdr:rowOff>
    </xdr:from>
    <xdr:to>
      <xdr:col>19</xdr:col>
      <xdr:colOff>461965</xdr:colOff>
      <xdr:row>16</xdr:row>
      <xdr:rowOff>29633</xdr:rowOff>
    </xdr:to>
    <xdr:sp macro="" textlink="">
      <xdr:nvSpPr>
        <xdr:cNvPr id="1183" name="六角形 1182">
          <a:extLst>
            <a:ext uri="{FF2B5EF4-FFF2-40B4-BE49-F238E27FC236}">
              <a16:creationId xmlns:a16="http://schemas.microsoft.com/office/drawing/2014/main" id="{872403D0-6164-436E-A462-8386EDFFBBBD}"/>
            </a:ext>
          </a:extLst>
        </xdr:cNvPr>
        <xdr:cNvSpPr/>
      </xdr:nvSpPr>
      <xdr:spPr bwMode="auto">
        <a:xfrm>
          <a:off x="12867748" y="2571750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44099</xdr:colOff>
      <xdr:row>11</xdr:row>
      <xdr:rowOff>45115</xdr:rowOff>
    </xdr:from>
    <xdr:to>
      <xdr:col>19</xdr:col>
      <xdr:colOff>339549</xdr:colOff>
      <xdr:row>13</xdr:row>
      <xdr:rowOff>91925</xdr:rowOff>
    </xdr:to>
    <xdr:pic>
      <xdr:nvPicPr>
        <xdr:cNvPr id="1184" name="図 1183">
          <a:extLst>
            <a:ext uri="{FF2B5EF4-FFF2-40B4-BE49-F238E27FC236}">
              <a16:creationId xmlns:a16="http://schemas.microsoft.com/office/drawing/2014/main" id="{5D5FCCCA-AAC6-4F08-9CEE-01F5DB004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2686949" y="1943765"/>
          <a:ext cx="295450" cy="389710"/>
        </a:xfrm>
        <a:prstGeom prst="rect">
          <a:avLst/>
        </a:prstGeom>
      </xdr:spPr>
    </xdr:pic>
    <xdr:clientData/>
  </xdr:twoCellAnchor>
  <xdr:oneCellAnchor>
    <xdr:from>
      <xdr:col>11</xdr:col>
      <xdr:colOff>508169</xdr:colOff>
      <xdr:row>20</xdr:row>
      <xdr:rowOff>36622</xdr:rowOff>
    </xdr:from>
    <xdr:ext cx="335798" cy="132793"/>
    <xdr:sp macro="" textlink="">
      <xdr:nvSpPr>
        <xdr:cNvPr id="1185" name="Text Box 303">
          <a:extLst>
            <a:ext uri="{FF2B5EF4-FFF2-40B4-BE49-F238E27FC236}">
              <a16:creationId xmlns:a16="http://schemas.microsoft.com/office/drawing/2014/main" id="{8563765B-FC33-4329-8519-BF98C7B1FCE5}"/>
            </a:ext>
          </a:extLst>
        </xdr:cNvPr>
        <xdr:cNvSpPr txBox="1">
          <a:spLocks noChangeArrowheads="1"/>
        </xdr:cNvSpPr>
      </xdr:nvSpPr>
      <xdr:spPr bwMode="auto">
        <a:xfrm>
          <a:off x="7512219" y="3433872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11</xdr:col>
      <xdr:colOff>537918</xdr:colOff>
      <xdr:row>21</xdr:row>
      <xdr:rowOff>5817</xdr:rowOff>
    </xdr:from>
    <xdr:to>
      <xdr:col>12</xdr:col>
      <xdr:colOff>233718</xdr:colOff>
      <xdr:row>22</xdr:row>
      <xdr:rowOff>88194</xdr:rowOff>
    </xdr:to>
    <xdr:sp macro="" textlink="">
      <xdr:nvSpPr>
        <xdr:cNvPr id="1186" name="AutoShape 1653">
          <a:extLst>
            <a:ext uri="{FF2B5EF4-FFF2-40B4-BE49-F238E27FC236}">
              <a16:creationId xmlns:a16="http://schemas.microsoft.com/office/drawing/2014/main" id="{257000C8-A4BE-4DA6-ADED-819BE7CBE696}"/>
            </a:ext>
          </a:extLst>
        </xdr:cNvPr>
        <xdr:cNvSpPr>
          <a:spLocks/>
        </xdr:cNvSpPr>
      </xdr:nvSpPr>
      <xdr:spPr bwMode="auto">
        <a:xfrm rot="16200000">
          <a:off x="7618554" y="3491581"/>
          <a:ext cx="247477" cy="4006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224896</xdr:colOff>
      <xdr:row>22</xdr:row>
      <xdr:rowOff>171979</xdr:rowOff>
    </xdr:from>
    <xdr:to>
      <xdr:col>11</xdr:col>
      <xdr:colOff>461963</xdr:colOff>
      <xdr:row>24</xdr:row>
      <xdr:rowOff>29633</xdr:rowOff>
    </xdr:to>
    <xdr:sp macro="" textlink="">
      <xdr:nvSpPr>
        <xdr:cNvPr id="1187" name="六角形 1186">
          <a:extLst>
            <a:ext uri="{FF2B5EF4-FFF2-40B4-BE49-F238E27FC236}">
              <a16:creationId xmlns:a16="http://schemas.microsoft.com/office/drawing/2014/main" id="{188153E6-3134-4D5A-BF2C-2C733E65EB4D}"/>
            </a:ext>
          </a:extLst>
        </xdr:cNvPr>
        <xdr:cNvSpPr/>
      </xdr:nvSpPr>
      <xdr:spPr bwMode="auto">
        <a:xfrm>
          <a:off x="7228946" y="3899429"/>
          <a:ext cx="237067" cy="1942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66145</xdr:colOff>
      <xdr:row>23</xdr:row>
      <xdr:rowOff>17639</xdr:rowOff>
    </xdr:from>
    <xdr:to>
      <xdr:col>12</xdr:col>
      <xdr:colOff>303212</xdr:colOff>
      <xdr:row>24</xdr:row>
      <xdr:rowOff>47272</xdr:rowOff>
    </xdr:to>
    <xdr:sp macro="" textlink="">
      <xdr:nvSpPr>
        <xdr:cNvPr id="1188" name="六角形 1187">
          <a:extLst>
            <a:ext uri="{FF2B5EF4-FFF2-40B4-BE49-F238E27FC236}">
              <a16:creationId xmlns:a16="http://schemas.microsoft.com/office/drawing/2014/main" id="{469C5089-9CDF-4120-AAB3-442C3E125523}"/>
            </a:ext>
          </a:extLst>
        </xdr:cNvPr>
        <xdr:cNvSpPr/>
      </xdr:nvSpPr>
      <xdr:spPr bwMode="auto">
        <a:xfrm>
          <a:off x="7775045" y="3916539"/>
          <a:ext cx="237067" cy="1947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54134</xdr:colOff>
      <xdr:row>23</xdr:row>
      <xdr:rowOff>127364</xdr:rowOff>
    </xdr:from>
    <xdr:to>
      <xdr:col>16</xdr:col>
      <xdr:colOff>278884</xdr:colOff>
      <xdr:row>24</xdr:row>
      <xdr:rowOff>124426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2432FB03-A22C-4585-9715-A4F9017E4538}"/>
            </a:ext>
          </a:extLst>
        </xdr:cNvPr>
        <xdr:cNvSpPr/>
      </xdr:nvSpPr>
      <xdr:spPr bwMode="auto">
        <a:xfrm>
          <a:off x="10582434" y="4026264"/>
          <a:ext cx="224750" cy="1621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344067</xdr:colOff>
      <xdr:row>23</xdr:row>
      <xdr:rowOff>121396</xdr:rowOff>
    </xdr:from>
    <xdr:ext cx="290934" cy="149408"/>
    <xdr:sp macro="" textlink="">
      <xdr:nvSpPr>
        <xdr:cNvPr id="1190" name="Text Box 1416">
          <a:extLst>
            <a:ext uri="{FF2B5EF4-FFF2-40B4-BE49-F238E27FC236}">
              <a16:creationId xmlns:a16="http://schemas.microsoft.com/office/drawing/2014/main" id="{A31F052A-5E0D-48C7-A38C-5C9C84AA7963}"/>
            </a:ext>
          </a:extLst>
        </xdr:cNvPr>
        <xdr:cNvSpPr txBox="1">
          <a:spLocks noChangeArrowheads="1"/>
        </xdr:cNvSpPr>
      </xdr:nvSpPr>
      <xdr:spPr bwMode="auto">
        <a:xfrm>
          <a:off x="8052967" y="4020296"/>
          <a:ext cx="290934" cy="1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265797</xdr:colOff>
      <xdr:row>21</xdr:row>
      <xdr:rowOff>64402</xdr:rowOff>
    </xdr:from>
    <xdr:to>
      <xdr:col>12</xdr:col>
      <xdr:colOff>581326</xdr:colOff>
      <xdr:row>22</xdr:row>
      <xdr:rowOff>140149</xdr:rowOff>
    </xdr:to>
    <xdr:sp macro="" textlink="">
      <xdr:nvSpPr>
        <xdr:cNvPr id="1191" name="Line 76">
          <a:extLst>
            <a:ext uri="{FF2B5EF4-FFF2-40B4-BE49-F238E27FC236}">
              <a16:creationId xmlns:a16="http://schemas.microsoft.com/office/drawing/2014/main" id="{81528B9D-8766-4AFD-9AAF-C2D03659EB09}"/>
            </a:ext>
          </a:extLst>
        </xdr:cNvPr>
        <xdr:cNvSpPr>
          <a:spLocks noChangeShapeType="1"/>
        </xdr:cNvSpPr>
      </xdr:nvSpPr>
      <xdr:spPr bwMode="auto">
        <a:xfrm rot="171539" flipV="1">
          <a:off x="7974697" y="3626752"/>
          <a:ext cx="315529" cy="2408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000 h 2350310000"/>
            <a:gd name="connsiteX1" fmla="*/ 10000 w 10000"/>
            <a:gd name="connsiteY1" fmla="*/ 2350310000 h 2350310000"/>
            <a:gd name="connsiteX0" fmla="*/ 0 w 10000"/>
            <a:gd name="connsiteY0" fmla="*/ 2147485000 h 4754110000"/>
            <a:gd name="connsiteX1" fmla="*/ 2163 w 10000"/>
            <a:gd name="connsiteY1" fmla="*/ 4754105000 h 4754110000"/>
            <a:gd name="connsiteX2" fmla="*/ 10000 w 10000"/>
            <a:gd name="connsiteY2" fmla="*/ 4497790000 h 4754110000"/>
            <a:gd name="connsiteX0" fmla="*/ 0 w 10000"/>
            <a:gd name="connsiteY0" fmla="*/ 4294965000 h 6901590000"/>
            <a:gd name="connsiteX1" fmla="*/ 2163 w 10000"/>
            <a:gd name="connsiteY1" fmla="*/ 6901585000 h 6901590000"/>
            <a:gd name="connsiteX2" fmla="*/ 10000 w 10000"/>
            <a:gd name="connsiteY2" fmla="*/ 6645270000 h 6901590000"/>
            <a:gd name="connsiteX0" fmla="*/ 0 w 6756"/>
            <a:gd name="connsiteY0" fmla="*/ 6442445000 h 9163890000"/>
            <a:gd name="connsiteX1" fmla="*/ 2163 w 6756"/>
            <a:gd name="connsiteY1" fmla="*/ 9049065000 h 9163890000"/>
            <a:gd name="connsiteX2" fmla="*/ 6756 w 6756"/>
            <a:gd name="connsiteY2" fmla="*/ 9163885000 h 9163890000"/>
            <a:gd name="connsiteX0" fmla="*/ 0 w 10000"/>
            <a:gd name="connsiteY0" fmla="*/ 0 h 2970"/>
            <a:gd name="connsiteX1" fmla="*/ 3202 w 10000"/>
            <a:gd name="connsiteY1" fmla="*/ 2845 h 2970"/>
            <a:gd name="connsiteX2" fmla="*/ 10000 w 10000"/>
            <a:gd name="connsiteY2" fmla="*/ 2970 h 2970"/>
            <a:gd name="connsiteX0" fmla="*/ 0 w 10000"/>
            <a:gd name="connsiteY0" fmla="*/ 0 h 10000"/>
            <a:gd name="connsiteX1" fmla="*/ 3202 w 10000"/>
            <a:gd name="connsiteY1" fmla="*/ 9579 h 10000"/>
            <a:gd name="connsiteX2" fmla="*/ 10000 w 10000"/>
            <a:gd name="connsiteY2" fmla="*/ 10000 h 10000"/>
            <a:gd name="connsiteX0" fmla="*/ 0 w 8933"/>
            <a:gd name="connsiteY0" fmla="*/ 0 h 12727"/>
            <a:gd name="connsiteX1" fmla="*/ 2135 w 8933"/>
            <a:gd name="connsiteY1" fmla="*/ 12306 h 12727"/>
            <a:gd name="connsiteX2" fmla="*/ 8933 w 8933"/>
            <a:gd name="connsiteY2" fmla="*/ 12727 h 12727"/>
            <a:gd name="connsiteX0" fmla="*/ 0 w 8407"/>
            <a:gd name="connsiteY0" fmla="*/ 0 h 11071"/>
            <a:gd name="connsiteX1" fmla="*/ 797 w 8407"/>
            <a:gd name="connsiteY1" fmla="*/ 10740 h 11071"/>
            <a:gd name="connsiteX2" fmla="*/ 8407 w 8407"/>
            <a:gd name="connsiteY2" fmla="*/ 11071 h 11071"/>
            <a:gd name="connsiteX0" fmla="*/ 0 w 10000"/>
            <a:gd name="connsiteY0" fmla="*/ 0 h 10083"/>
            <a:gd name="connsiteX1" fmla="*/ 948 w 10000"/>
            <a:gd name="connsiteY1" fmla="*/ 9701 h 10083"/>
            <a:gd name="connsiteX2" fmla="*/ 10000 w 10000"/>
            <a:gd name="connsiteY2" fmla="*/ 10000 h 10083"/>
            <a:gd name="connsiteX0" fmla="*/ 0 w 10000"/>
            <a:gd name="connsiteY0" fmla="*/ 0 h 10000"/>
            <a:gd name="connsiteX1" fmla="*/ 948 w 10000"/>
            <a:gd name="connsiteY1" fmla="*/ 9701 h 10000"/>
            <a:gd name="connsiteX2" fmla="*/ 10000 w 10000"/>
            <a:gd name="connsiteY2" fmla="*/ 10000 h 10000"/>
            <a:gd name="connsiteX0" fmla="*/ 1489 w 9060"/>
            <a:gd name="connsiteY0" fmla="*/ 0 h 5629"/>
            <a:gd name="connsiteX1" fmla="*/ 8 w 9060"/>
            <a:gd name="connsiteY1" fmla="*/ 5330 h 5629"/>
            <a:gd name="connsiteX2" fmla="*/ 9060 w 9060"/>
            <a:gd name="connsiteY2" fmla="*/ 5629 h 5629"/>
            <a:gd name="connsiteX0" fmla="*/ 1661 w 10018"/>
            <a:gd name="connsiteY0" fmla="*/ 0 h 10000"/>
            <a:gd name="connsiteX1" fmla="*/ 27 w 10018"/>
            <a:gd name="connsiteY1" fmla="*/ 9469 h 10000"/>
            <a:gd name="connsiteX2" fmla="*/ 10018 w 10018"/>
            <a:gd name="connsiteY2" fmla="*/ 10000 h 10000"/>
            <a:gd name="connsiteX0" fmla="*/ 2685 w 11042"/>
            <a:gd name="connsiteY0" fmla="*/ 0 h 10000"/>
            <a:gd name="connsiteX1" fmla="*/ 1051 w 11042"/>
            <a:gd name="connsiteY1" fmla="*/ 9469 h 10000"/>
            <a:gd name="connsiteX2" fmla="*/ 11042 w 11042"/>
            <a:gd name="connsiteY2" fmla="*/ 10000 h 10000"/>
            <a:gd name="connsiteX0" fmla="*/ 1411 w 9768"/>
            <a:gd name="connsiteY0" fmla="*/ 0 h 10592"/>
            <a:gd name="connsiteX1" fmla="*/ 5466 w 9768"/>
            <a:gd name="connsiteY1" fmla="*/ 10545 h 10592"/>
            <a:gd name="connsiteX2" fmla="*/ 9768 w 9768"/>
            <a:gd name="connsiteY2" fmla="*/ 10000 h 10592"/>
            <a:gd name="connsiteX0" fmla="*/ 2980 w 11535"/>
            <a:gd name="connsiteY0" fmla="*/ 0 h 10000"/>
            <a:gd name="connsiteX1" fmla="*/ 7131 w 11535"/>
            <a:gd name="connsiteY1" fmla="*/ 9956 h 10000"/>
            <a:gd name="connsiteX2" fmla="*/ 11535 w 11535"/>
            <a:gd name="connsiteY2" fmla="*/ 9441 h 10000"/>
            <a:gd name="connsiteX0" fmla="*/ 11886 w 20441"/>
            <a:gd name="connsiteY0" fmla="*/ 1056 h 10497"/>
            <a:gd name="connsiteX1" fmla="*/ 2711 w 20441"/>
            <a:gd name="connsiteY1" fmla="*/ 61 h 10497"/>
            <a:gd name="connsiteX2" fmla="*/ 20441 w 20441"/>
            <a:gd name="connsiteY2" fmla="*/ 10497 h 10497"/>
            <a:gd name="connsiteX0" fmla="*/ 10112 w 18667"/>
            <a:gd name="connsiteY0" fmla="*/ 995 h 10436"/>
            <a:gd name="connsiteX1" fmla="*/ 937 w 18667"/>
            <a:gd name="connsiteY1" fmla="*/ 0 h 10436"/>
            <a:gd name="connsiteX2" fmla="*/ 18667 w 18667"/>
            <a:gd name="connsiteY2" fmla="*/ 10436 h 10436"/>
            <a:gd name="connsiteX0" fmla="*/ 9175 w 17730"/>
            <a:gd name="connsiteY0" fmla="*/ 1011 h 10452"/>
            <a:gd name="connsiteX1" fmla="*/ 0 w 17730"/>
            <a:gd name="connsiteY1" fmla="*/ 16 h 10452"/>
            <a:gd name="connsiteX2" fmla="*/ 17730 w 17730"/>
            <a:gd name="connsiteY2" fmla="*/ 10452 h 10452"/>
            <a:gd name="connsiteX0" fmla="*/ 8074 w 17730"/>
            <a:gd name="connsiteY0" fmla="*/ 0 h 11907"/>
            <a:gd name="connsiteX1" fmla="*/ 0 w 17730"/>
            <a:gd name="connsiteY1" fmla="*/ 1471 h 11907"/>
            <a:gd name="connsiteX2" fmla="*/ 17730 w 17730"/>
            <a:gd name="connsiteY2" fmla="*/ 11907 h 11907"/>
            <a:gd name="connsiteX0" fmla="*/ 14631 w 17730"/>
            <a:gd name="connsiteY0" fmla="*/ 0 h 13072"/>
            <a:gd name="connsiteX1" fmla="*/ 0 w 17730"/>
            <a:gd name="connsiteY1" fmla="*/ 2636 h 13072"/>
            <a:gd name="connsiteX2" fmla="*/ 17730 w 17730"/>
            <a:gd name="connsiteY2" fmla="*/ 13072 h 13072"/>
            <a:gd name="connsiteX0" fmla="*/ 14631 w 17730"/>
            <a:gd name="connsiteY0" fmla="*/ 0 h 13072"/>
            <a:gd name="connsiteX1" fmla="*/ 0 w 17730"/>
            <a:gd name="connsiteY1" fmla="*/ 2636 h 13072"/>
            <a:gd name="connsiteX2" fmla="*/ 17730 w 17730"/>
            <a:gd name="connsiteY2" fmla="*/ 13072 h 13072"/>
            <a:gd name="connsiteX0" fmla="*/ 14631 w 17730"/>
            <a:gd name="connsiteY0" fmla="*/ 0 h 13760"/>
            <a:gd name="connsiteX1" fmla="*/ 0 w 17730"/>
            <a:gd name="connsiteY1" fmla="*/ 2636 h 13760"/>
            <a:gd name="connsiteX2" fmla="*/ 17730 w 17730"/>
            <a:gd name="connsiteY2" fmla="*/ 13072 h 13760"/>
            <a:gd name="connsiteX0" fmla="*/ 14631 w 17730"/>
            <a:gd name="connsiteY0" fmla="*/ 0 h 13977"/>
            <a:gd name="connsiteX1" fmla="*/ 0 w 17730"/>
            <a:gd name="connsiteY1" fmla="*/ 2636 h 13977"/>
            <a:gd name="connsiteX2" fmla="*/ 17730 w 17730"/>
            <a:gd name="connsiteY2" fmla="*/ 13072 h 13977"/>
            <a:gd name="connsiteX0" fmla="*/ 14631 w 17730"/>
            <a:gd name="connsiteY0" fmla="*/ 0 h 14145"/>
            <a:gd name="connsiteX1" fmla="*/ 0 w 17730"/>
            <a:gd name="connsiteY1" fmla="*/ 2636 h 14145"/>
            <a:gd name="connsiteX2" fmla="*/ 12414 w 17730"/>
            <a:gd name="connsiteY2" fmla="*/ 13408 h 14145"/>
            <a:gd name="connsiteX3" fmla="*/ 17730 w 17730"/>
            <a:gd name="connsiteY3" fmla="*/ 13072 h 14145"/>
            <a:gd name="connsiteX0" fmla="*/ 14631 w 18139"/>
            <a:gd name="connsiteY0" fmla="*/ 0 h 17116"/>
            <a:gd name="connsiteX1" fmla="*/ 0 w 18139"/>
            <a:gd name="connsiteY1" fmla="*/ 2636 h 17116"/>
            <a:gd name="connsiteX2" fmla="*/ 12414 w 18139"/>
            <a:gd name="connsiteY2" fmla="*/ 13408 h 17116"/>
            <a:gd name="connsiteX3" fmla="*/ 18139 w 18139"/>
            <a:gd name="connsiteY3" fmla="*/ 17101 h 17116"/>
            <a:gd name="connsiteX0" fmla="*/ 14631 w 18139"/>
            <a:gd name="connsiteY0" fmla="*/ 0 h 17109"/>
            <a:gd name="connsiteX1" fmla="*/ 0 w 18139"/>
            <a:gd name="connsiteY1" fmla="*/ 2636 h 17109"/>
            <a:gd name="connsiteX2" fmla="*/ 13641 w 18139"/>
            <a:gd name="connsiteY2" fmla="*/ 11394 h 17109"/>
            <a:gd name="connsiteX3" fmla="*/ 18139 w 18139"/>
            <a:gd name="connsiteY3" fmla="*/ 17101 h 17109"/>
            <a:gd name="connsiteX0" fmla="*/ 14631 w 18139"/>
            <a:gd name="connsiteY0" fmla="*/ 0 h 17109"/>
            <a:gd name="connsiteX1" fmla="*/ 0 w 18139"/>
            <a:gd name="connsiteY1" fmla="*/ 2636 h 17109"/>
            <a:gd name="connsiteX2" fmla="*/ 13641 w 18139"/>
            <a:gd name="connsiteY2" fmla="*/ 11394 h 17109"/>
            <a:gd name="connsiteX3" fmla="*/ 18139 w 18139"/>
            <a:gd name="connsiteY3" fmla="*/ 17101 h 17109"/>
            <a:gd name="connsiteX0" fmla="*/ 14631 w 18139"/>
            <a:gd name="connsiteY0" fmla="*/ 0 h 17109"/>
            <a:gd name="connsiteX1" fmla="*/ 0 w 18139"/>
            <a:gd name="connsiteY1" fmla="*/ 2636 h 17109"/>
            <a:gd name="connsiteX2" fmla="*/ 13641 w 18139"/>
            <a:gd name="connsiteY2" fmla="*/ 11394 h 17109"/>
            <a:gd name="connsiteX3" fmla="*/ 18139 w 18139"/>
            <a:gd name="connsiteY3" fmla="*/ 17101 h 17109"/>
            <a:gd name="connsiteX0" fmla="*/ 14631 w 15890"/>
            <a:gd name="connsiteY0" fmla="*/ 0 h 18450"/>
            <a:gd name="connsiteX1" fmla="*/ 0 w 15890"/>
            <a:gd name="connsiteY1" fmla="*/ 2636 h 18450"/>
            <a:gd name="connsiteX2" fmla="*/ 13641 w 15890"/>
            <a:gd name="connsiteY2" fmla="*/ 11394 h 18450"/>
            <a:gd name="connsiteX3" fmla="*/ 15890 w 15890"/>
            <a:gd name="connsiteY3" fmla="*/ 18444 h 18450"/>
            <a:gd name="connsiteX0" fmla="*/ 14631 w 15890"/>
            <a:gd name="connsiteY0" fmla="*/ 0 h 18449"/>
            <a:gd name="connsiteX1" fmla="*/ 0 w 15890"/>
            <a:gd name="connsiteY1" fmla="*/ 2636 h 18449"/>
            <a:gd name="connsiteX2" fmla="*/ 13641 w 15890"/>
            <a:gd name="connsiteY2" fmla="*/ 10387 h 18449"/>
            <a:gd name="connsiteX3" fmla="*/ 15890 w 15890"/>
            <a:gd name="connsiteY3" fmla="*/ 18444 h 18449"/>
            <a:gd name="connsiteX0" fmla="*/ 14631 w 15890"/>
            <a:gd name="connsiteY0" fmla="*/ 0 h 18450"/>
            <a:gd name="connsiteX1" fmla="*/ 0 w 15890"/>
            <a:gd name="connsiteY1" fmla="*/ 2636 h 18450"/>
            <a:gd name="connsiteX2" fmla="*/ 13641 w 15890"/>
            <a:gd name="connsiteY2" fmla="*/ 10387 h 18450"/>
            <a:gd name="connsiteX3" fmla="*/ 15890 w 15890"/>
            <a:gd name="connsiteY3" fmla="*/ 18444 h 18450"/>
            <a:gd name="connsiteX0" fmla="*/ 14631 w 15890"/>
            <a:gd name="connsiteY0" fmla="*/ 0 h 18452"/>
            <a:gd name="connsiteX1" fmla="*/ 0 w 15890"/>
            <a:gd name="connsiteY1" fmla="*/ 2636 h 18452"/>
            <a:gd name="connsiteX2" fmla="*/ 13641 w 15890"/>
            <a:gd name="connsiteY2" fmla="*/ 10387 h 18452"/>
            <a:gd name="connsiteX3" fmla="*/ 15890 w 15890"/>
            <a:gd name="connsiteY3" fmla="*/ 18444 h 18452"/>
            <a:gd name="connsiteX0" fmla="*/ 14631 w 14631"/>
            <a:gd name="connsiteY0" fmla="*/ 0 h 18192"/>
            <a:gd name="connsiteX1" fmla="*/ 0 w 14631"/>
            <a:gd name="connsiteY1" fmla="*/ 2636 h 18192"/>
            <a:gd name="connsiteX2" fmla="*/ 13641 w 14631"/>
            <a:gd name="connsiteY2" fmla="*/ 10387 h 18192"/>
            <a:gd name="connsiteX3" fmla="*/ 14477 w 14631"/>
            <a:gd name="connsiteY3" fmla="*/ 18184 h 18192"/>
            <a:gd name="connsiteX0" fmla="*/ 14631 w 14631"/>
            <a:gd name="connsiteY0" fmla="*/ 0 h 18191"/>
            <a:gd name="connsiteX1" fmla="*/ 0 w 14631"/>
            <a:gd name="connsiteY1" fmla="*/ 2636 h 18191"/>
            <a:gd name="connsiteX2" fmla="*/ 13641 w 14631"/>
            <a:gd name="connsiteY2" fmla="*/ 10387 h 18191"/>
            <a:gd name="connsiteX3" fmla="*/ 14477 w 14631"/>
            <a:gd name="connsiteY3" fmla="*/ 18184 h 18191"/>
            <a:gd name="connsiteX0" fmla="*/ 14631 w 14631"/>
            <a:gd name="connsiteY0" fmla="*/ 0 h 18190"/>
            <a:gd name="connsiteX1" fmla="*/ 0 w 14631"/>
            <a:gd name="connsiteY1" fmla="*/ 2636 h 18190"/>
            <a:gd name="connsiteX2" fmla="*/ 13641 w 14631"/>
            <a:gd name="connsiteY2" fmla="*/ 10387 h 18190"/>
            <a:gd name="connsiteX3" fmla="*/ 14477 w 14631"/>
            <a:gd name="connsiteY3" fmla="*/ 18184 h 18190"/>
            <a:gd name="connsiteX0" fmla="*/ 14631 w 14631"/>
            <a:gd name="connsiteY0" fmla="*/ 0 h 18190"/>
            <a:gd name="connsiteX1" fmla="*/ 0 w 14631"/>
            <a:gd name="connsiteY1" fmla="*/ 2636 h 18190"/>
            <a:gd name="connsiteX2" fmla="*/ 13641 w 14631"/>
            <a:gd name="connsiteY2" fmla="*/ 10387 h 18190"/>
            <a:gd name="connsiteX3" fmla="*/ 14477 w 14631"/>
            <a:gd name="connsiteY3" fmla="*/ 18184 h 18190"/>
            <a:gd name="connsiteX0" fmla="*/ 14631 w 14631"/>
            <a:gd name="connsiteY0" fmla="*/ 0 h 18190"/>
            <a:gd name="connsiteX1" fmla="*/ 0 w 14631"/>
            <a:gd name="connsiteY1" fmla="*/ 2636 h 18190"/>
            <a:gd name="connsiteX2" fmla="*/ 13641 w 14631"/>
            <a:gd name="connsiteY2" fmla="*/ 10387 h 18190"/>
            <a:gd name="connsiteX3" fmla="*/ 14477 w 14631"/>
            <a:gd name="connsiteY3" fmla="*/ 18184 h 181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631" h="18190">
              <a:moveTo>
                <a:pt x="14631" y="0"/>
              </a:moveTo>
              <a:cubicBezTo>
                <a:pt x="9816" y="1185"/>
                <a:pt x="2447" y="2396"/>
                <a:pt x="0" y="2636"/>
              </a:cubicBezTo>
              <a:cubicBezTo>
                <a:pt x="1397" y="9775"/>
                <a:pt x="-765" y="15027"/>
                <a:pt x="13641" y="10387"/>
              </a:cubicBezTo>
              <a:cubicBezTo>
                <a:pt x="14211" y="13084"/>
                <a:pt x="14170" y="18408"/>
                <a:pt x="14477" y="1818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110245</xdr:colOff>
      <xdr:row>22</xdr:row>
      <xdr:rowOff>88194</xdr:rowOff>
    </xdr:from>
    <xdr:to>
      <xdr:col>12</xdr:col>
      <xdr:colOff>264583</xdr:colOff>
      <xdr:row>23</xdr:row>
      <xdr:rowOff>48506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id="{4C3D4B3F-06E2-4FAF-AF8E-17DC106E0CD1}"/>
            </a:ext>
          </a:extLst>
        </xdr:cNvPr>
        <xdr:cNvSpPr/>
      </xdr:nvSpPr>
      <xdr:spPr bwMode="auto">
        <a:xfrm>
          <a:off x="7819145" y="3815644"/>
          <a:ext cx="154338" cy="1317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51359</xdr:colOff>
      <xdr:row>18</xdr:row>
      <xdr:rowOff>163424</xdr:rowOff>
    </xdr:from>
    <xdr:ext cx="382566" cy="109303"/>
    <xdr:sp macro="" textlink="">
      <xdr:nvSpPr>
        <xdr:cNvPr id="1193" name="Text Box 1664">
          <a:extLst>
            <a:ext uri="{FF2B5EF4-FFF2-40B4-BE49-F238E27FC236}">
              <a16:creationId xmlns:a16="http://schemas.microsoft.com/office/drawing/2014/main" id="{8DCD21B8-E77C-47F7-BA72-F9F4047EF71A}"/>
            </a:ext>
          </a:extLst>
        </xdr:cNvPr>
        <xdr:cNvSpPr txBox="1">
          <a:spLocks noChangeArrowheads="1"/>
        </xdr:cNvSpPr>
      </xdr:nvSpPr>
      <xdr:spPr bwMode="auto">
        <a:xfrm>
          <a:off x="8465109" y="3205074"/>
          <a:ext cx="382566" cy="109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</a:t>
          </a:r>
        </a:p>
      </xdr:txBody>
    </xdr:sp>
    <xdr:clientData/>
  </xdr:oneCellAnchor>
  <xdr:twoCellAnchor>
    <xdr:from>
      <xdr:col>13</xdr:col>
      <xdr:colOff>64375</xdr:colOff>
      <xdr:row>19</xdr:row>
      <xdr:rowOff>101334</xdr:rowOff>
    </xdr:from>
    <xdr:to>
      <xdr:col>13</xdr:col>
      <xdr:colOff>223127</xdr:colOff>
      <xdr:row>20</xdr:row>
      <xdr:rowOff>72710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98150746-EDC8-405E-93CE-D069C26825D8}"/>
            </a:ext>
          </a:extLst>
        </xdr:cNvPr>
        <xdr:cNvSpPr/>
      </xdr:nvSpPr>
      <xdr:spPr bwMode="auto">
        <a:xfrm>
          <a:off x="8478125" y="3320784"/>
          <a:ext cx="158752" cy="1491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238499</xdr:colOff>
      <xdr:row>19</xdr:row>
      <xdr:rowOff>103945</xdr:rowOff>
    </xdr:from>
    <xdr:to>
      <xdr:col>13</xdr:col>
      <xdr:colOff>380601</xdr:colOff>
      <xdr:row>20</xdr:row>
      <xdr:rowOff>72124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613F3C53-8B9F-4F6F-A815-65F6675E3314}"/>
            </a:ext>
          </a:extLst>
        </xdr:cNvPr>
        <xdr:cNvSpPr/>
      </xdr:nvSpPr>
      <xdr:spPr bwMode="auto">
        <a:xfrm>
          <a:off x="8652249" y="3323395"/>
          <a:ext cx="142102" cy="14597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12369</xdr:rowOff>
    </xdr:from>
    <xdr:to>
      <xdr:col>13</xdr:col>
      <xdr:colOff>163419</xdr:colOff>
      <xdr:row>17</xdr:row>
      <xdr:rowOff>172756</xdr:rowOff>
    </xdr:to>
    <xdr:sp macro="" textlink="">
      <xdr:nvSpPr>
        <xdr:cNvPr id="1196" name="六角形 1195">
          <a:extLst>
            <a:ext uri="{FF2B5EF4-FFF2-40B4-BE49-F238E27FC236}">
              <a16:creationId xmlns:a16="http://schemas.microsoft.com/office/drawing/2014/main" id="{60C6D2F9-6E2A-47D8-9DE0-012B5AF9DCAF}"/>
            </a:ext>
          </a:extLst>
        </xdr:cNvPr>
        <xdr:cNvSpPr/>
      </xdr:nvSpPr>
      <xdr:spPr bwMode="auto">
        <a:xfrm>
          <a:off x="8413750" y="2882569"/>
          <a:ext cx="163419" cy="1603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oneCellAnchor>
    <xdr:from>
      <xdr:col>13</xdr:col>
      <xdr:colOff>18675</xdr:colOff>
      <xdr:row>20</xdr:row>
      <xdr:rowOff>70776</xdr:rowOff>
    </xdr:from>
    <xdr:ext cx="821765" cy="741293"/>
    <xdr:sp macro="" textlink="">
      <xdr:nvSpPr>
        <xdr:cNvPr id="1197" name="Text Box 1563">
          <a:extLst>
            <a:ext uri="{FF2B5EF4-FFF2-40B4-BE49-F238E27FC236}">
              <a16:creationId xmlns:a16="http://schemas.microsoft.com/office/drawing/2014/main" id="{334BB5EC-5D9F-497F-96ED-B5A10A9E3B88}"/>
            </a:ext>
          </a:extLst>
        </xdr:cNvPr>
        <xdr:cNvSpPr txBox="1">
          <a:spLocks noChangeArrowheads="1"/>
        </xdr:cNvSpPr>
      </xdr:nvSpPr>
      <xdr:spPr bwMode="auto">
        <a:xfrm>
          <a:off x="8432425" y="3468026"/>
          <a:ext cx="821765" cy="7412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ﾌｫﾄｺﾝﾄﾛｰﾙ５</a:t>
          </a:r>
          <a:endParaRPr lang="ja-JP" altLang="ja-JP" sz="1100"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北潟湖展望台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展望台まで進み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ｱｲﾘｽﾌﾞﾘｯｼﾞ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自転車撮影ﾏﾀﾊ自撮りすること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132806</xdr:colOff>
      <xdr:row>19</xdr:row>
      <xdr:rowOff>28013</xdr:rowOff>
    </xdr:from>
    <xdr:to>
      <xdr:col>14</xdr:col>
      <xdr:colOff>621394</xdr:colOff>
      <xdr:row>24</xdr:row>
      <xdr:rowOff>86179</xdr:rowOff>
    </xdr:to>
    <xdr:sp macro="" textlink="">
      <xdr:nvSpPr>
        <xdr:cNvPr id="1198" name="Freeform 701">
          <a:extLst>
            <a:ext uri="{FF2B5EF4-FFF2-40B4-BE49-F238E27FC236}">
              <a16:creationId xmlns:a16="http://schemas.microsoft.com/office/drawing/2014/main" id="{2C76745A-398D-4BCD-BCD3-FE1C2A239EAA}"/>
            </a:ext>
          </a:extLst>
        </xdr:cNvPr>
        <xdr:cNvSpPr>
          <a:spLocks/>
        </xdr:cNvSpPr>
      </xdr:nvSpPr>
      <xdr:spPr bwMode="auto">
        <a:xfrm>
          <a:off x="9251406" y="3247463"/>
          <a:ext cx="488588" cy="902716"/>
        </a:xfrm>
        <a:custGeom>
          <a:avLst/>
          <a:gdLst>
            <a:gd name="T0" fmla="*/ 2147483647 w 32314"/>
            <a:gd name="T1" fmla="*/ 2147483647 h 29379"/>
            <a:gd name="T2" fmla="*/ 2147483647 w 32314"/>
            <a:gd name="T3" fmla="*/ 2147483647 h 29379"/>
            <a:gd name="T4" fmla="*/ 0 w 32314"/>
            <a:gd name="T5" fmla="*/ 0 h 29379"/>
            <a:gd name="T6" fmla="*/ 0 60000 65536"/>
            <a:gd name="T7" fmla="*/ 0 60000 65536"/>
            <a:gd name="T8" fmla="*/ 0 60000 65536"/>
            <a:gd name="connsiteX0" fmla="*/ 32314 w 32314"/>
            <a:gd name="connsiteY0" fmla="*/ 29379 h 29379"/>
            <a:gd name="connsiteX1" fmla="*/ 32314 w 32314"/>
            <a:gd name="connsiteY1" fmla="*/ 19379 h 29379"/>
            <a:gd name="connsiteX2" fmla="*/ 0 w 32314"/>
            <a:gd name="connsiteY2" fmla="*/ 0 h 29379"/>
            <a:gd name="connsiteX0" fmla="*/ 25690 w 25690"/>
            <a:gd name="connsiteY0" fmla="*/ 29608 h 29608"/>
            <a:gd name="connsiteX1" fmla="*/ 25690 w 25690"/>
            <a:gd name="connsiteY1" fmla="*/ 19608 h 29608"/>
            <a:gd name="connsiteX2" fmla="*/ 0 w 25690"/>
            <a:gd name="connsiteY2" fmla="*/ 0 h 29608"/>
            <a:gd name="connsiteX0" fmla="*/ 25690 w 25690"/>
            <a:gd name="connsiteY0" fmla="*/ 29608 h 29608"/>
            <a:gd name="connsiteX1" fmla="*/ 25690 w 25690"/>
            <a:gd name="connsiteY1" fmla="*/ 19608 h 29608"/>
            <a:gd name="connsiteX2" fmla="*/ 0 w 25690"/>
            <a:gd name="connsiteY2" fmla="*/ 0 h 29608"/>
            <a:gd name="connsiteX0" fmla="*/ 25690 w 25690"/>
            <a:gd name="connsiteY0" fmla="*/ 29608 h 29608"/>
            <a:gd name="connsiteX1" fmla="*/ 25690 w 25690"/>
            <a:gd name="connsiteY1" fmla="*/ 19608 h 29608"/>
            <a:gd name="connsiteX2" fmla="*/ 0 w 25690"/>
            <a:gd name="connsiteY2" fmla="*/ 0 h 29608"/>
            <a:gd name="connsiteX0" fmla="*/ 26111 w 26111"/>
            <a:gd name="connsiteY0" fmla="*/ 29608 h 29608"/>
            <a:gd name="connsiteX1" fmla="*/ 26111 w 26111"/>
            <a:gd name="connsiteY1" fmla="*/ 19608 h 29608"/>
            <a:gd name="connsiteX2" fmla="*/ 421 w 26111"/>
            <a:gd name="connsiteY2" fmla="*/ 0 h 29608"/>
            <a:gd name="connsiteX0" fmla="*/ 25962 w 25962"/>
            <a:gd name="connsiteY0" fmla="*/ 29608 h 29608"/>
            <a:gd name="connsiteX1" fmla="*/ 25962 w 25962"/>
            <a:gd name="connsiteY1" fmla="*/ 19608 h 29608"/>
            <a:gd name="connsiteX2" fmla="*/ 272 w 25962"/>
            <a:gd name="connsiteY2" fmla="*/ 0 h 29608"/>
            <a:gd name="connsiteX0" fmla="*/ 25947 w 26157"/>
            <a:gd name="connsiteY0" fmla="*/ 29608 h 29608"/>
            <a:gd name="connsiteX1" fmla="*/ 26157 w 26157"/>
            <a:gd name="connsiteY1" fmla="*/ 18411 h 29608"/>
            <a:gd name="connsiteX2" fmla="*/ 257 w 26157"/>
            <a:gd name="connsiteY2" fmla="*/ 0 h 29608"/>
            <a:gd name="connsiteX0" fmla="*/ 25750 w 25960"/>
            <a:gd name="connsiteY0" fmla="*/ 29608 h 29608"/>
            <a:gd name="connsiteX1" fmla="*/ 25960 w 25960"/>
            <a:gd name="connsiteY1" fmla="*/ 18411 h 29608"/>
            <a:gd name="connsiteX2" fmla="*/ 60 w 25960"/>
            <a:gd name="connsiteY2" fmla="*/ 0 h 29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960" h="29608">
              <a:moveTo>
                <a:pt x="25750" y="29608"/>
              </a:moveTo>
              <a:lnTo>
                <a:pt x="25960" y="18411"/>
              </a:lnTo>
              <a:cubicBezTo>
                <a:pt x="-1179" y="16867"/>
                <a:pt x="-146" y="20519"/>
                <a:pt x="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51641</xdr:colOff>
      <xdr:row>19</xdr:row>
      <xdr:rowOff>138203</xdr:rowOff>
    </xdr:from>
    <xdr:to>
      <xdr:col>14</xdr:col>
      <xdr:colOff>211768</xdr:colOff>
      <xdr:row>20</xdr:row>
      <xdr:rowOff>95856</xdr:rowOff>
    </xdr:to>
    <xdr:sp macro="" textlink="">
      <xdr:nvSpPr>
        <xdr:cNvPr id="1199" name="AutoShape 693">
          <a:extLst>
            <a:ext uri="{FF2B5EF4-FFF2-40B4-BE49-F238E27FC236}">
              <a16:creationId xmlns:a16="http://schemas.microsoft.com/office/drawing/2014/main" id="{D6C122C2-C952-4CB6-ADED-59A4CBC7CCB3}"/>
            </a:ext>
          </a:extLst>
        </xdr:cNvPr>
        <xdr:cNvSpPr>
          <a:spLocks noChangeArrowheads="1"/>
        </xdr:cNvSpPr>
      </xdr:nvSpPr>
      <xdr:spPr bwMode="auto">
        <a:xfrm>
          <a:off x="9170241" y="3357653"/>
          <a:ext cx="160127" cy="1354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514540</xdr:colOff>
      <xdr:row>18</xdr:row>
      <xdr:rowOff>28019</xdr:rowOff>
    </xdr:from>
    <xdr:to>
      <xdr:col>14</xdr:col>
      <xdr:colOff>158750</xdr:colOff>
      <xdr:row>19</xdr:row>
      <xdr:rowOff>18144</xdr:rowOff>
    </xdr:to>
    <xdr:sp macro="" textlink="">
      <xdr:nvSpPr>
        <xdr:cNvPr id="1200" name="Text Box 528">
          <a:extLst>
            <a:ext uri="{FF2B5EF4-FFF2-40B4-BE49-F238E27FC236}">
              <a16:creationId xmlns:a16="http://schemas.microsoft.com/office/drawing/2014/main" id="{954DB93A-75E0-4287-8FFE-7F4BF3353CB5}"/>
            </a:ext>
          </a:extLst>
        </xdr:cNvPr>
        <xdr:cNvSpPr txBox="1">
          <a:spLocks noChangeArrowheads="1"/>
        </xdr:cNvSpPr>
      </xdr:nvSpPr>
      <xdr:spPr bwMode="auto">
        <a:xfrm>
          <a:off x="8928290" y="3069669"/>
          <a:ext cx="349060" cy="167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展望台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536949</xdr:colOff>
      <xdr:row>19</xdr:row>
      <xdr:rowOff>47090</xdr:rowOff>
    </xdr:from>
    <xdr:to>
      <xdr:col>14</xdr:col>
      <xdr:colOff>95251</xdr:colOff>
      <xdr:row>21</xdr:row>
      <xdr:rowOff>68035</xdr:rowOff>
    </xdr:to>
    <xdr:sp macro="" textlink="">
      <xdr:nvSpPr>
        <xdr:cNvPr id="1201" name="Text Box 1664">
          <a:extLst>
            <a:ext uri="{FF2B5EF4-FFF2-40B4-BE49-F238E27FC236}">
              <a16:creationId xmlns:a16="http://schemas.microsoft.com/office/drawing/2014/main" id="{75A32401-BFB0-4A12-861C-D3AC9899E5F0}"/>
            </a:ext>
          </a:extLst>
        </xdr:cNvPr>
        <xdr:cNvSpPr txBox="1">
          <a:spLocks noChangeArrowheads="1"/>
        </xdr:cNvSpPr>
      </xdr:nvSpPr>
      <xdr:spPr bwMode="auto">
        <a:xfrm>
          <a:off x="8950699" y="3266540"/>
          <a:ext cx="263152" cy="36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386743</xdr:colOff>
      <xdr:row>19</xdr:row>
      <xdr:rowOff>79373</xdr:rowOff>
    </xdr:from>
    <xdr:ext cx="214313" cy="140162"/>
    <xdr:sp macro="" textlink="">
      <xdr:nvSpPr>
        <xdr:cNvPr id="1202" name="Text Box 303">
          <a:extLst>
            <a:ext uri="{FF2B5EF4-FFF2-40B4-BE49-F238E27FC236}">
              <a16:creationId xmlns:a16="http://schemas.microsoft.com/office/drawing/2014/main" id="{77808824-1F0D-4793-B412-1850BD457C0F}"/>
            </a:ext>
          </a:extLst>
        </xdr:cNvPr>
        <xdr:cNvSpPr txBox="1">
          <a:spLocks noChangeArrowheads="1"/>
        </xdr:cNvSpPr>
      </xdr:nvSpPr>
      <xdr:spPr bwMode="auto">
        <a:xfrm>
          <a:off x="8800493" y="3298823"/>
          <a:ext cx="214313" cy="14016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12</xdr:col>
      <xdr:colOff>306455</xdr:colOff>
      <xdr:row>22</xdr:row>
      <xdr:rowOff>105598</xdr:rowOff>
    </xdr:from>
    <xdr:to>
      <xdr:col>12</xdr:col>
      <xdr:colOff>460793</xdr:colOff>
      <xdr:row>23</xdr:row>
      <xdr:rowOff>65910</xdr:rowOff>
    </xdr:to>
    <xdr:sp macro="" textlink="">
      <xdr:nvSpPr>
        <xdr:cNvPr id="1203" name="六角形 1202">
          <a:extLst>
            <a:ext uri="{FF2B5EF4-FFF2-40B4-BE49-F238E27FC236}">
              <a16:creationId xmlns:a16="http://schemas.microsoft.com/office/drawing/2014/main" id="{EDF94DD1-3ADD-458D-820C-5CFF3AAA3CF4}"/>
            </a:ext>
          </a:extLst>
        </xdr:cNvPr>
        <xdr:cNvSpPr/>
      </xdr:nvSpPr>
      <xdr:spPr bwMode="auto">
        <a:xfrm>
          <a:off x="8015355" y="3833048"/>
          <a:ext cx="154338" cy="1317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５</a:t>
          </a:r>
        </a:p>
      </xdr:txBody>
    </xdr:sp>
    <xdr:clientData/>
  </xdr:twoCellAnchor>
  <xdr:twoCellAnchor>
    <xdr:from>
      <xdr:col>15</xdr:col>
      <xdr:colOff>0</xdr:colOff>
      <xdr:row>17</xdr:row>
      <xdr:rowOff>37352</xdr:rowOff>
    </xdr:from>
    <xdr:to>
      <xdr:col>15</xdr:col>
      <xdr:colOff>154338</xdr:colOff>
      <xdr:row>17</xdr:row>
      <xdr:rowOff>170422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F73FEDAC-EECA-4C8A-BA33-7CD19D356C4D}"/>
            </a:ext>
          </a:extLst>
        </xdr:cNvPr>
        <xdr:cNvSpPr/>
      </xdr:nvSpPr>
      <xdr:spPr bwMode="auto">
        <a:xfrm>
          <a:off x="9823450" y="2907552"/>
          <a:ext cx="154338" cy="13307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—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14007</xdr:colOff>
      <xdr:row>19</xdr:row>
      <xdr:rowOff>0</xdr:rowOff>
    </xdr:from>
    <xdr:ext cx="382566" cy="109303"/>
    <xdr:sp macro="" textlink="">
      <xdr:nvSpPr>
        <xdr:cNvPr id="1205" name="Text Box 1664">
          <a:extLst>
            <a:ext uri="{FF2B5EF4-FFF2-40B4-BE49-F238E27FC236}">
              <a16:creationId xmlns:a16="http://schemas.microsoft.com/office/drawing/2014/main" id="{5AAE910F-FD7A-4426-9879-8FA498FA41B4}"/>
            </a:ext>
          </a:extLst>
        </xdr:cNvPr>
        <xdr:cNvSpPr txBox="1">
          <a:spLocks noChangeArrowheads="1"/>
        </xdr:cNvSpPr>
      </xdr:nvSpPr>
      <xdr:spPr bwMode="auto">
        <a:xfrm>
          <a:off x="9837457" y="3219450"/>
          <a:ext cx="382566" cy="109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0.3+1.1</a:t>
          </a:r>
        </a:p>
      </xdr:txBody>
    </xdr:sp>
    <xdr:clientData/>
  </xdr:oneCellAnchor>
  <xdr:twoCellAnchor>
    <xdr:from>
      <xdr:col>15</xdr:col>
      <xdr:colOff>201147</xdr:colOff>
      <xdr:row>19</xdr:row>
      <xdr:rowOff>117948</xdr:rowOff>
    </xdr:from>
    <xdr:to>
      <xdr:col>15</xdr:col>
      <xdr:colOff>356115</xdr:colOff>
      <xdr:row>20</xdr:row>
      <xdr:rowOff>72939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7AC38392-F072-49AC-B791-BA816187ABF2}"/>
            </a:ext>
          </a:extLst>
        </xdr:cNvPr>
        <xdr:cNvSpPr/>
      </xdr:nvSpPr>
      <xdr:spPr bwMode="auto">
        <a:xfrm>
          <a:off x="10024597" y="3337398"/>
          <a:ext cx="154968" cy="13279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ー</a:t>
          </a:r>
        </a:p>
      </xdr:txBody>
    </xdr:sp>
    <xdr:clientData/>
  </xdr:twoCellAnchor>
  <xdr:oneCellAnchor>
    <xdr:from>
      <xdr:col>15</xdr:col>
      <xdr:colOff>9716</xdr:colOff>
      <xdr:row>18</xdr:row>
      <xdr:rowOff>163041</xdr:rowOff>
    </xdr:from>
    <xdr:ext cx="382566" cy="109303"/>
    <xdr:sp macro="" textlink="">
      <xdr:nvSpPr>
        <xdr:cNvPr id="1207" name="Text Box 1664">
          <a:extLst>
            <a:ext uri="{FF2B5EF4-FFF2-40B4-BE49-F238E27FC236}">
              <a16:creationId xmlns:a16="http://schemas.microsoft.com/office/drawing/2014/main" id="{DBA681EC-20BA-4196-A3E2-509E98CF62FE}"/>
            </a:ext>
          </a:extLst>
        </xdr:cNvPr>
        <xdr:cNvSpPr txBox="1">
          <a:spLocks noChangeArrowheads="1"/>
        </xdr:cNvSpPr>
      </xdr:nvSpPr>
      <xdr:spPr bwMode="auto">
        <a:xfrm>
          <a:off x="9833166" y="3204691"/>
          <a:ext cx="382566" cy="109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0.3+1.1</a:t>
          </a:r>
        </a:p>
      </xdr:txBody>
    </xdr:sp>
    <xdr:clientData/>
  </xdr:oneCellAnchor>
  <xdr:twoCellAnchor>
    <xdr:from>
      <xdr:col>15</xdr:col>
      <xdr:colOff>22732</xdr:colOff>
      <xdr:row>19</xdr:row>
      <xdr:rowOff>102466</xdr:rowOff>
    </xdr:from>
    <xdr:to>
      <xdr:col>15</xdr:col>
      <xdr:colOff>181484</xdr:colOff>
      <xdr:row>20</xdr:row>
      <xdr:rowOff>73842</xdr:rowOff>
    </xdr:to>
    <xdr:sp macro="" textlink="">
      <xdr:nvSpPr>
        <xdr:cNvPr id="1208" name="六角形 1207">
          <a:extLst>
            <a:ext uri="{FF2B5EF4-FFF2-40B4-BE49-F238E27FC236}">
              <a16:creationId xmlns:a16="http://schemas.microsoft.com/office/drawing/2014/main" id="{AA6F6723-C3DC-46E9-AE9C-CF824B8FC2AC}"/>
            </a:ext>
          </a:extLst>
        </xdr:cNvPr>
        <xdr:cNvSpPr/>
      </xdr:nvSpPr>
      <xdr:spPr bwMode="auto">
        <a:xfrm>
          <a:off x="9846182" y="3321916"/>
          <a:ext cx="158752" cy="1491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221468</xdr:colOff>
      <xdr:row>19</xdr:row>
      <xdr:rowOff>130819</xdr:rowOff>
    </xdr:from>
    <xdr:to>
      <xdr:col>17</xdr:col>
      <xdr:colOff>376436</xdr:colOff>
      <xdr:row>20</xdr:row>
      <xdr:rowOff>85810</xdr:rowOff>
    </xdr:to>
    <xdr:sp macro="" textlink="">
      <xdr:nvSpPr>
        <xdr:cNvPr id="1209" name="六角形 1208">
          <a:extLst>
            <a:ext uri="{FF2B5EF4-FFF2-40B4-BE49-F238E27FC236}">
              <a16:creationId xmlns:a16="http://schemas.microsoft.com/office/drawing/2014/main" id="{D9B0B7E1-32CA-4BD8-AB1A-1B9BF5104FC3}"/>
            </a:ext>
          </a:extLst>
        </xdr:cNvPr>
        <xdr:cNvSpPr/>
      </xdr:nvSpPr>
      <xdr:spPr bwMode="auto">
        <a:xfrm>
          <a:off x="11454618" y="3350269"/>
          <a:ext cx="154968" cy="13279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ー</a:t>
          </a:r>
        </a:p>
      </xdr:txBody>
    </xdr:sp>
    <xdr:clientData/>
  </xdr:twoCellAnchor>
  <xdr:oneCellAnchor>
    <xdr:from>
      <xdr:col>17</xdr:col>
      <xdr:colOff>30037</xdr:colOff>
      <xdr:row>19</xdr:row>
      <xdr:rowOff>0</xdr:rowOff>
    </xdr:from>
    <xdr:ext cx="382566" cy="109303"/>
    <xdr:sp macro="" textlink="">
      <xdr:nvSpPr>
        <xdr:cNvPr id="1210" name="Text Box 1664">
          <a:extLst>
            <a:ext uri="{FF2B5EF4-FFF2-40B4-BE49-F238E27FC236}">
              <a16:creationId xmlns:a16="http://schemas.microsoft.com/office/drawing/2014/main" id="{128BD24F-9873-4789-A9CB-98D765D94A91}"/>
            </a:ext>
          </a:extLst>
        </xdr:cNvPr>
        <xdr:cNvSpPr txBox="1">
          <a:spLocks noChangeArrowheads="1"/>
        </xdr:cNvSpPr>
      </xdr:nvSpPr>
      <xdr:spPr bwMode="auto">
        <a:xfrm>
          <a:off x="11263187" y="3219450"/>
          <a:ext cx="382566" cy="109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2.6-1.1</a:t>
          </a:r>
        </a:p>
      </xdr:txBody>
    </xdr:sp>
    <xdr:clientData/>
  </xdr:oneCellAnchor>
  <xdr:twoCellAnchor>
    <xdr:from>
      <xdr:col>17</xdr:col>
      <xdr:colOff>43053</xdr:colOff>
      <xdr:row>19</xdr:row>
      <xdr:rowOff>115337</xdr:rowOff>
    </xdr:from>
    <xdr:to>
      <xdr:col>17</xdr:col>
      <xdr:colOff>201805</xdr:colOff>
      <xdr:row>20</xdr:row>
      <xdr:rowOff>86713</xdr:rowOff>
    </xdr:to>
    <xdr:sp macro="" textlink="">
      <xdr:nvSpPr>
        <xdr:cNvPr id="1211" name="六角形 1210">
          <a:extLst>
            <a:ext uri="{FF2B5EF4-FFF2-40B4-BE49-F238E27FC236}">
              <a16:creationId xmlns:a16="http://schemas.microsoft.com/office/drawing/2014/main" id="{D7E9DB0B-75AA-41F0-999B-98C8A20BB335}"/>
            </a:ext>
          </a:extLst>
        </xdr:cNvPr>
        <xdr:cNvSpPr/>
      </xdr:nvSpPr>
      <xdr:spPr bwMode="auto">
        <a:xfrm>
          <a:off x="11276203" y="3334787"/>
          <a:ext cx="158752" cy="1491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12348</xdr:colOff>
      <xdr:row>25</xdr:row>
      <xdr:rowOff>12701</xdr:rowOff>
    </xdr:from>
    <xdr:to>
      <xdr:col>17</xdr:col>
      <xdr:colOff>186970</xdr:colOff>
      <xdr:row>25</xdr:row>
      <xdr:rowOff>158750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id="{4D77BC80-9575-4F65-96BD-4B01F5D727EC}"/>
            </a:ext>
          </a:extLst>
        </xdr:cNvPr>
        <xdr:cNvSpPr/>
      </xdr:nvSpPr>
      <xdr:spPr bwMode="auto">
        <a:xfrm>
          <a:off x="11245498" y="4248151"/>
          <a:ext cx="174622" cy="1460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603406</xdr:colOff>
      <xdr:row>26</xdr:row>
      <xdr:rowOff>97269</xdr:rowOff>
    </xdr:from>
    <xdr:to>
      <xdr:col>17</xdr:col>
      <xdr:colOff>669754</xdr:colOff>
      <xdr:row>32</xdr:row>
      <xdr:rowOff>133935</xdr:rowOff>
    </xdr:to>
    <xdr:grpSp>
      <xdr:nvGrpSpPr>
        <xdr:cNvPr id="1213" name="グループ化 1212">
          <a:extLst>
            <a:ext uri="{FF2B5EF4-FFF2-40B4-BE49-F238E27FC236}">
              <a16:creationId xmlns:a16="http://schemas.microsoft.com/office/drawing/2014/main" id="{8169AF74-A71C-473A-AA9B-6C80CBE421F8}"/>
            </a:ext>
          </a:extLst>
        </xdr:cNvPr>
        <xdr:cNvGrpSpPr/>
      </xdr:nvGrpSpPr>
      <xdr:grpSpPr>
        <a:xfrm>
          <a:off x="11820086" y="4492660"/>
          <a:ext cx="66348" cy="1063580"/>
          <a:chOff x="1512360" y="838933"/>
          <a:chExt cx="49597" cy="1269827"/>
        </a:xfrm>
      </xdr:grpSpPr>
      <xdr:sp macro="" textlink="">
        <xdr:nvSpPr>
          <xdr:cNvPr id="1214" name="Line 76">
            <a:extLst>
              <a:ext uri="{FF2B5EF4-FFF2-40B4-BE49-F238E27FC236}">
                <a16:creationId xmlns:a16="http://schemas.microsoft.com/office/drawing/2014/main" id="{EA07F9EC-D54F-5315-9111-A255C75FA1A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5" name="Line 76">
            <a:extLst>
              <a:ext uri="{FF2B5EF4-FFF2-40B4-BE49-F238E27FC236}">
                <a16:creationId xmlns:a16="http://schemas.microsoft.com/office/drawing/2014/main" id="{50A43781-B66B-36F7-A43F-7F472682879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6" name="Line 76">
            <a:extLst>
              <a:ext uri="{FF2B5EF4-FFF2-40B4-BE49-F238E27FC236}">
                <a16:creationId xmlns:a16="http://schemas.microsoft.com/office/drawing/2014/main" id="{6308C516-3C9C-8A57-AB87-A9119CE6C25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34512</xdr:colOff>
      <xdr:row>25</xdr:row>
      <xdr:rowOff>8337</xdr:rowOff>
    </xdr:from>
    <xdr:to>
      <xdr:col>13</xdr:col>
      <xdr:colOff>197231</xdr:colOff>
      <xdr:row>25</xdr:row>
      <xdr:rowOff>144947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73DD14A7-87AF-4FFF-AD99-63DA89EFA43D}"/>
            </a:ext>
          </a:extLst>
        </xdr:cNvPr>
        <xdr:cNvSpPr/>
      </xdr:nvSpPr>
      <xdr:spPr bwMode="auto">
        <a:xfrm>
          <a:off x="8448262" y="4243787"/>
          <a:ext cx="162719" cy="1366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29476</xdr:colOff>
      <xdr:row>25</xdr:row>
      <xdr:rowOff>9071</xdr:rowOff>
    </xdr:from>
    <xdr:to>
      <xdr:col>15</xdr:col>
      <xdr:colOff>172358</xdr:colOff>
      <xdr:row>26</xdr:row>
      <xdr:rowOff>473</xdr:rowOff>
    </xdr:to>
    <xdr:sp macro="" textlink="">
      <xdr:nvSpPr>
        <xdr:cNvPr id="1218" name="六角形 1217">
          <a:extLst>
            <a:ext uri="{FF2B5EF4-FFF2-40B4-BE49-F238E27FC236}">
              <a16:creationId xmlns:a16="http://schemas.microsoft.com/office/drawing/2014/main" id="{3AE5F8BA-2818-4846-8458-609804815C91}"/>
            </a:ext>
          </a:extLst>
        </xdr:cNvPr>
        <xdr:cNvSpPr/>
      </xdr:nvSpPr>
      <xdr:spPr bwMode="auto">
        <a:xfrm>
          <a:off x="9852926" y="4244521"/>
          <a:ext cx="142882" cy="15650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75921</xdr:colOff>
      <xdr:row>26</xdr:row>
      <xdr:rowOff>161407</xdr:rowOff>
    </xdr:from>
    <xdr:ext cx="409400" cy="271753"/>
    <xdr:sp macro="" textlink="">
      <xdr:nvSpPr>
        <xdr:cNvPr id="1219" name="Text Box 1664">
          <a:extLst>
            <a:ext uri="{FF2B5EF4-FFF2-40B4-BE49-F238E27FC236}">
              <a16:creationId xmlns:a16="http://schemas.microsoft.com/office/drawing/2014/main" id="{9AD20536-CC43-406C-9DD2-4D793D0231BF}"/>
            </a:ext>
          </a:extLst>
        </xdr:cNvPr>
        <xdr:cNvSpPr txBox="1">
          <a:spLocks noChangeArrowheads="1"/>
        </xdr:cNvSpPr>
      </xdr:nvSpPr>
      <xdr:spPr bwMode="auto">
        <a:xfrm>
          <a:off x="11309071" y="4561957"/>
          <a:ext cx="409400" cy="2717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2.7-0.5-0.5</a:t>
          </a:r>
        </a:p>
      </xdr:txBody>
    </xdr:sp>
    <xdr:clientData/>
  </xdr:oneCellAnchor>
  <xdr:twoCellAnchor>
    <xdr:from>
      <xdr:col>17</xdr:col>
      <xdr:colOff>11340</xdr:colOff>
      <xdr:row>27</xdr:row>
      <xdr:rowOff>90711</xdr:rowOff>
    </xdr:from>
    <xdr:to>
      <xdr:col>17</xdr:col>
      <xdr:colOff>174130</xdr:colOff>
      <xdr:row>28</xdr:row>
      <xdr:rowOff>66217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978FF39C-F781-4FCF-8B90-30F344A7F3C2}"/>
            </a:ext>
          </a:extLst>
        </xdr:cNvPr>
        <xdr:cNvSpPr/>
      </xdr:nvSpPr>
      <xdr:spPr bwMode="auto">
        <a:xfrm>
          <a:off x="11244490" y="4669061"/>
          <a:ext cx="162790" cy="153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185968</xdr:colOff>
      <xdr:row>27</xdr:row>
      <xdr:rowOff>90175</xdr:rowOff>
    </xdr:from>
    <xdr:to>
      <xdr:col>17</xdr:col>
      <xdr:colOff>348687</xdr:colOff>
      <xdr:row>28</xdr:row>
      <xdr:rowOff>49892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A39E2145-21B9-4B15-A93B-919B508B1253}"/>
            </a:ext>
          </a:extLst>
        </xdr:cNvPr>
        <xdr:cNvSpPr/>
      </xdr:nvSpPr>
      <xdr:spPr bwMode="auto">
        <a:xfrm>
          <a:off x="11419118" y="4668525"/>
          <a:ext cx="162719" cy="1375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369671</xdr:colOff>
      <xdr:row>27</xdr:row>
      <xdr:rowOff>88447</xdr:rowOff>
    </xdr:from>
    <xdr:to>
      <xdr:col>17</xdr:col>
      <xdr:colOff>519339</xdr:colOff>
      <xdr:row>28</xdr:row>
      <xdr:rowOff>52162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4547CC38-D3D5-4A05-9ADD-61D2C84D6E58}"/>
            </a:ext>
          </a:extLst>
        </xdr:cNvPr>
        <xdr:cNvSpPr/>
      </xdr:nvSpPr>
      <xdr:spPr bwMode="auto">
        <a:xfrm>
          <a:off x="11602821" y="4666797"/>
          <a:ext cx="149668" cy="1415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36000" rtlCol="0" anchor="ctr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378735</xdr:colOff>
      <xdr:row>28</xdr:row>
      <xdr:rowOff>102174</xdr:rowOff>
    </xdr:from>
    <xdr:to>
      <xdr:col>17</xdr:col>
      <xdr:colOff>676518</xdr:colOff>
      <xdr:row>32</xdr:row>
      <xdr:rowOff>168520</xdr:rowOff>
    </xdr:to>
    <xdr:pic>
      <xdr:nvPicPr>
        <xdr:cNvPr id="1223" name="図 1222">
          <a:extLst>
            <a:ext uri="{FF2B5EF4-FFF2-40B4-BE49-F238E27FC236}">
              <a16:creationId xmlns:a16="http://schemas.microsoft.com/office/drawing/2014/main" id="{778BAEC7-3E7D-4BC8-814B-008983B94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16200000">
          <a:off x="11391054" y="5079155"/>
          <a:ext cx="739446" cy="297783"/>
        </a:xfrm>
        <a:prstGeom prst="rect">
          <a:avLst/>
        </a:prstGeom>
      </xdr:spPr>
    </xdr:pic>
    <xdr:clientData/>
  </xdr:twoCellAnchor>
  <xdr:oneCellAnchor>
    <xdr:from>
      <xdr:col>18</xdr:col>
      <xdr:colOff>65780</xdr:colOff>
      <xdr:row>27</xdr:row>
      <xdr:rowOff>117928</xdr:rowOff>
    </xdr:from>
    <xdr:ext cx="168274" cy="268728"/>
    <xdr:sp macro="" textlink="">
      <xdr:nvSpPr>
        <xdr:cNvPr id="1224" name="Text Box 709">
          <a:extLst>
            <a:ext uri="{FF2B5EF4-FFF2-40B4-BE49-F238E27FC236}">
              <a16:creationId xmlns:a16="http://schemas.microsoft.com/office/drawing/2014/main" id="{4DD6CFEF-4F46-4544-9E76-CC96A7B349E7}"/>
            </a:ext>
          </a:extLst>
        </xdr:cNvPr>
        <xdr:cNvSpPr txBox="1">
          <a:spLocks noChangeArrowheads="1"/>
        </xdr:cNvSpPr>
      </xdr:nvSpPr>
      <xdr:spPr bwMode="auto">
        <a:xfrm flipV="1">
          <a:off x="12003780" y="4696278"/>
          <a:ext cx="168274" cy="2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18</xdr:col>
      <xdr:colOff>42860</xdr:colOff>
      <xdr:row>27</xdr:row>
      <xdr:rowOff>5858</xdr:rowOff>
    </xdr:from>
    <xdr:to>
      <xdr:col>18</xdr:col>
      <xdr:colOff>129273</xdr:colOff>
      <xdr:row>32</xdr:row>
      <xdr:rowOff>143921</xdr:rowOff>
    </xdr:to>
    <xdr:sp macro="" textlink="">
      <xdr:nvSpPr>
        <xdr:cNvPr id="1225" name="Line 148">
          <a:extLst>
            <a:ext uri="{FF2B5EF4-FFF2-40B4-BE49-F238E27FC236}">
              <a16:creationId xmlns:a16="http://schemas.microsoft.com/office/drawing/2014/main" id="{3BDAA2D4-80F0-4E55-81E0-E636C603DB96}"/>
            </a:ext>
          </a:extLst>
        </xdr:cNvPr>
        <xdr:cNvSpPr>
          <a:spLocks noChangeShapeType="1"/>
        </xdr:cNvSpPr>
      </xdr:nvSpPr>
      <xdr:spPr bwMode="auto">
        <a:xfrm flipV="1">
          <a:off x="11980860" y="4584208"/>
          <a:ext cx="86413" cy="98896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2872 w 23134"/>
            <a:gd name="connsiteY0" fmla="*/ 0 h 9975"/>
            <a:gd name="connsiteX1" fmla="*/ 266 w 23134"/>
            <a:gd name="connsiteY1" fmla="*/ 9975 h 9975"/>
            <a:gd name="connsiteX0" fmla="*/ 97880 w 97895"/>
            <a:gd name="connsiteY0" fmla="*/ 0 h 10049"/>
            <a:gd name="connsiteX1" fmla="*/ 16 w 97895"/>
            <a:gd name="connsiteY1" fmla="*/ 10049 h 10049"/>
            <a:gd name="connsiteX0" fmla="*/ 97864 w 97881"/>
            <a:gd name="connsiteY0" fmla="*/ 0 h 10049"/>
            <a:gd name="connsiteX1" fmla="*/ 0 w 97881"/>
            <a:gd name="connsiteY1" fmla="*/ 10049 h 10049"/>
            <a:gd name="connsiteX0" fmla="*/ 97864 w 97881"/>
            <a:gd name="connsiteY0" fmla="*/ 0 h 10049"/>
            <a:gd name="connsiteX1" fmla="*/ 0 w 97881"/>
            <a:gd name="connsiteY1" fmla="*/ 10049 h 10049"/>
            <a:gd name="connsiteX0" fmla="*/ 109244 w 109244"/>
            <a:gd name="connsiteY0" fmla="*/ 0 h 10049"/>
            <a:gd name="connsiteX1" fmla="*/ 0 w 109244"/>
            <a:gd name="connsiteY1" fmla="*/ 1928 h 10049"/>
            <a:gd name="connsiteX2" fmla="*/ 11380 w 109244"/>
            <a:gd name="connsiteY2" fmla="*/ 10049 h 10049"/>
            <a:gd name="connsiteX0" fmla="*/ 102196 w 102196"/>
            <a:gd name="connsiteY0" fmla="*/ 0 h 10049"/>
            <a:gd name="connsiteX1" fmla="*/ 0 w 102196"/>
            <a:gd name="connsiteY1" fmla="*/ 2518 h 10049"/>
            <a:gd name="connsiteX2" fmla="*/ 4332 w 102196"/>
            <a:gd name="connsiteY2" fmla="*/ 10049 h 10049"/>
            <a:gd name="connsiteX0" fmla="*/ 133910 w 133910"/>
            <a:gd name="connsiteY0" fmla="*/ 0 h 10393"/>
            <a:gd name="connsiteX1" fmla="*/ 0 w 133910"/>
            <a:gd name="connsiteY1" fmla="*/ 2862 h 10393"/>
            <a:gd name="connsiteX2" fmla="*/ 4332 w 133910"/>
            <a:gd name="connsiteY2" fmla="*/ 10393 h 10393"/>
            <a:gd name="connsiteX0" fmla="*/ 133910 w 133910"/>
            <a:gd name="connsiteY0" fmla="*/ 0 h 10393"/>
            <a:gd name="connsiteX1" fmla="*/ 0 w 133910"/>
            <a:gd name="connsiteY1" fmla="*/ 3206 h 10393"/>
            <a:gd name="connsiteX2" fmla="*/ 4332 w 133910"/>
            <a:gd name="connsiteY2" fmla="*/ 10393 h 10393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3910 w 133910"/>
            <a:gd name="connsiteY0" fmla="*/ 0 h 10442"/>
            <a:gd name="connsiteX1" fmla="*/ 0 w 133910"/>
            <a:gd name="connsiteY1" fmla="*/ 3206 h 10442"/>
            <a:gd name="connsiteX2" fmla="*/ 39568 w 133910"/>
            <a:gd name="connsiteY2" fmla="*/ 10442 h 10442"/>
            <a:gd name="connsiteX0" fmla="*/ 137530 w 137530"/>
            <a:gd name="connsiteY0" fmla="*/ 0 h 10442"/>
            <a:gd name="connsiteX1" fmla="*/ 3620 w 137530"/>
            <a:gd name="connsiteY1" fmla="*/ 3206 h 10442"/>
            <a:gd name="connsiteX2" fmla="*/ 35334 w 137530"/>
            <a:gd name="connsiteY2" fmla="*/ 6647 h 10442"/>
            <a:gd name="connsiteX3" fmla="*/ 43188 w 137530"/>
            <a:gd name="connsiteY3" fmla="*/ 10442 h 10442"/>
            <a:gd name="connsiteX0" fmla="*/ 137530 w 137530"/>
            <a:gd name="connsiteY0" fmla="*/ 0 h 10442"/>
            <a:gd name="connsiteX1" fmla="*/ 3620 w 137530"/>
            <a:gd name="connsiteY1" fmla="*/ 3206 h 10442"/>
            <a:gd name="connsiteX2" fmla="*/ 35334 w 137530"/>
            <a:gd name="connsiteY2" fmla="*/ 6647 h 10442"/>
            <a:gd name="connsiteX3" fmla="*/ 43188 w 137530"/>
            <a:gd name="connsiteY3" fmla="*/ 10442 h 10442"/>
            <a:gd name="connsiteX0" fmla="*/ 137530 w 137530"/>
            <a:gd name="connsiteY0" fmla="*/ 0 h 10712"/>
            <a:gd name="connsiteX1" fmla="*/ 3620 w 137530"/>
            <a:gd name="connsiteY1" fmla="*/ 3206 h 10712"/>
            <a:gd name="connsiteX2" fmla="*/ 35334 w 137530"/>
            <a:gd name="connsiteY2" fmla="*/ 6647 h 10712"/>
            <a:gd name="connsiteX3" fmla="*/ 60807 w 137530"/>
            <a:gd name="connsiteY3" fmla="*/ 10712 h 10712"/>
            <a:gd name="connsiteX0" fmla="*/ 134266 w 134266"/>
            <a:gd name="connsiteY0" fmla="*/ 0 h 10712"/>
            <a:gd name="connsiteX1" fmla="*/ 3880 w 134266"/>
            <a:gd name="connsiteY1" fmla="*/ 1658 h 10712"/>
            <a:gd name="connsiteX2" fmla="*/ 32070 w 134266"/>
            <a:gd name="connsiteY2" fmla="*/ 6647 h 10712"/>
            <a:gd name="connsiteX3" fmla="*/ 57543 w 134266"/>
            <a:gd name="connsiteY3" fmla="*/ 10712 h 10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4266" h="10712">
              <a:moveTo>
                <a:pt x="134266" y="0"/>
              </a:moveTo>
              <a:cubicBezTo>
                <a:pt x="128979" y="370"/>
                <a:pt x="10489" y="1195"/>
                <a:pt x="3880" y="1658"/>
              </a:cubicBezTo>
              <a:cubicBezTo>
                <a:pt x="-11978" y="2782"/>
                <a:pt x="25475" y="5441"/>
                <a:pt x="32070" y="6647"/>
              </a:cubicBezTo>
              <a:cubicBezTo>
                <a:pt x="109140" y="7607"/>
                <a:pt x="57408" y="10096"/>
                <a:pt x="57543" y="1071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666462</xdr:colOff>
      <xdr:row>29</xdr:row>
      <xdr:rowOff>141143</xdr:rowOff>
    </xdr:from>
    <xdr:to>
      <xdr:col>18</xdr:col>
      <xdr:colOff>151400</xdr:colOff>
      <xdr:row>30</xdr:row>
      <xdr:rowOff>149576</xdr:rowOff>
    </xdr:to>
    <xdr:sp macro="" textlink="">
      <xdr:nvSpPr>
        <xdr:cNvPr id="1226" name="AutoShape 489">
          <a:extLst>
            <a:ext uri="{FF2B5EF4-FFF2-40B4-BE49-F238E27FC236}">
              <a16:creationId xmlns:a16="http://schemas.microsoft.com/office/drawing/2014/main" id="{1DDFF1E0-F8B8-4337-AAB8-CB19801E675C}"/>
            </a:ext>
          </a:extLst>
        </xdr:cNvPr>
        <xdr:cNvSpPr>
          <a:spLocks noChangeArrowheads="1"/>
        </xdr:cNvSpPr>
      </xdr:nvSpPr>
      <xdr:spPr bwMode="auto">
        <a:xfrm>
          <a:off x="11899612" y="5075093"/>
          <a:ext cx="189788" cy="1735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256267</xdr:colOff>
      <xdr:row>28</xdr:row>
      <xdr:rowOff>92983</xdr:rowOff>
    </xdr:from>
    <xdr:to>
      <xdr:col>18</xdr:col>
      <xdr:colOff>434370</xdr:colOff>
      <xdr:row>30</xdr:row>
      <xdr:rowOff>48987</xdr:rowOff>
    </xdr:to>
    <xdr:sp macro="" textlink="">
      <xdr:nvSpPr>
        <xdr:cNvPr id="1227" name="Line 2713">
          <a:extLst>
            <a:ext uri="{FF2B5EF4-FFF2-40B4-BE49-F238E27FC236}">
              <a16:creationId xmlns:a16="http://schemas.microsoft.com/office/drawing/2014/main" id="{EF26F3C9-F3C0-4302-94ED-C0CAB6174AAF}"/>
            </a:ext>
          </a:extLst>
        </xdr:cNvPr>
        <xdr:cNvSpPr>
          <a:spLocks noChangeShapeType="1"/>
        </xdr:cNvSpPr>
      </xdr:nvSpPr>
      <xdr:spPr bwMode="auto">
        <a:xfrm>
          <a:off x="11489417" y="4849133"/>
          <a:ext cx="882953" cy="298904"/>
        </a:xfrm>
        <a:custGeom>
          <a:avLst/>
          <a:gdLst>
            <a:gd name="connsiteX0" fmla="*/ 0 w 833514"/>
            <a:gd name="connsiteY0" fmla="*/ 0 h 280309"/>
            <a:gd name="connsiteX1" fmla="*/ 833514 w 833514"/>
            <a:gd name="connsiteY1" fmla="*/ 280309 h 280309"/>
            <a:gd name="connsiteX0" fmla="*/ 0 w 833514"/>
            <a:gd name="connsiteY0" fmla="*/ 0 h 280309"/>
            <a:gd name="connsiteX1" fmla="*/ 833514 w 833514"/>
            <a:gd name="connsiteY1" fmla="*/ 280309 h 280309"/>
            <a:gd name="connsiteX0" fmla="*/ 0 w 833514"/>
            <a:gd name="connsiteY0" fmla="*/ 0 h 280309"/>
            <a:gd name="connsiteX1" fmla="*/ 833514 w 833514"/>
            <a:gd name="connsiteY1" fmla="*/ 280309 h 280309"/>
            <a:gd name="connsiteX0" fmla="*/ 0 w 833514"/>
            <a:gd name="connsiteY0" fmla="*/ 0 h 280309"/>
            <a:gd name="connsiteX1" fmla="*/ 201837 w 833514"/>
            <a:gd name="connsiteY1" fmla="*/ 18142 h 280309"/>
            <a:gd name="connsiteX2" fmla="*/ 833514 w 833514"/>
            <a:gd name="connsiteY2" fmla="*/ 280309 h 280309"/>
            <a:gd name="connsiteX0" fmla="*/ 0 w 833514"/>
            <a:gd name="connsiteY0" fmla="*/ 0 h 280309"/>
            <a:gd name="connsiteX1" fmla="*/ 201837 w 833514"/>
            <a:gd name="connsiteY1" fmla="*/ 18142 h 280309"/>
            <a:gd name="connsiteX2" fmla="*/ 833514 w 833514"/>
            <a:gd name="connsiteY2" fmla="*/ 280309 h 280309"/>
            <a:gd name="connsiteX0" fmla="*/ 0 w 847121"/>
            <a:gd name="connsiteY0" fmla="*/ 0 h 239487"/>
            <a:gd name="connsiteX1" fmla="*/ 201837 w 847121"/>
            <a:gd name="connsiteY1" fmla="*/ 18142 h 239487"/>
            <a:gd name="connsiteX2" fmla="*/ 847121 w 847121"/>
            <a:gd name="connsiteY2" fmla="*/ 239487 h 239487"/>
            <a:gd name="connsiteX0" fmla="*/ 0 w 847121"/>
            <a:gd name="connsiteY0" fmla="*/ 0 h 239487"/>
            <a:gd name="connsiteX1" fmla="*/ 201837 w 847121"/>
            <a:gd name="connsiteY1" fmla="*/ 18142 h 239487"/>
            <a:gd name="connsiteX2" fmla="*/ 847121 w 847121"/>
            <a:gd name="connsiteY2" fmla="*/ 239487 h 239487"/>
            <a:gd name="connsiteX0" fmla="*/ 0 w 883407"/>
            <a:gd name="connsiteY0" fmla="*/ 0 h 298451"/>
            <a:gd name="connsiteX1" fmla="*/ 201837 w 883407"/>
            <a:gd name="connsiteY1" fmla="*/ 18142 h 298451"/>
            <a:gd name="connsiteX2" fmla="*/ 883407 w 883407"/>
            <a:gd name="connsiteY2" fmla="*/ 298451 h 298451"/>
            <a:gd name="connsiteX0" fmla="*/ 0 w 883407"/>
            <a:gd name="connsiteY0" fmla="*/ 0 h 298451"/>
            <a:gd name="connsiteX1" fmla="*/ 201837 w 883407"/>
            <a:gd name="connsiteY1" fmla="*/ 18142 h 298451"/>
            <a:gd name="connsiteX2" fmla="*/ 883407 w 883407"/>
            <a:gd name="connsiteY2" fmla="*/ 298451 h 298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83407" h="298451">
              <a:moveTo>
                <a:pt x="0" y="0"/>
              </a:moveTo>
              <a:cubicBezTo>
                <a:pt x="35908" y="6048"/>
                <a:pt x="156953" y="10583"/>
                <a:pt x="201837" y="18142"/>
              </a:cubicBezTo>
              <a:cubicBezTo>
                <a:pt x="570390" y="184150"/>
                <a:pt x="625980" y="252641"/>
                <a:pt x="883407" y="2984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61234</xdr:colOff>
      <xdr:row>31</xdr:row>
      <xdr:rowOff>4538</xdr:rowOff>
    </xdr:from>
    <xdr:ext cx="168274" cy="268728"/>
    <xdr:sp macro="" textlink="">
      <xdr:nvSpPr>
        <xdr:cNvPr id="1228" name="Text Box 709">
          <a:extLst>
            <a:ext uri="{FF2B5EF4-FFF2-40B4-BE49-F238E27FC236}">
              <a16:creationId xmlns:a16="http://schemas.microsoft.com/office/drawing/2014/main" id="{7F42ACDC-BB26-4CD5-8B55-6D63A9F0548F}"/>
            </a:ext>
          </a:extLst>
        </xdr:cNvPr>
        <xdr:cNvSpPr txBox="1">
          <a:spLocks noChangeArrowheads="1"/>
        </xdr:cNvSpPr>
      </xdr:nvSpPr>
      <xdr:spPr bwMode="auto">
        <a:xfrm flipV="1">
          <a:off x="11999234" y="5268688"/>
          <a:ext cx="168274" cy="2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19</xdr:col>
      <xdr:colOff>504416</xdr:colOff>
      <xdr:row>28</xdr:row>
      <xdr:rowOff>131268</xdr:rowOff>
    </xdr:from>
    <xdr:to>
      <xdr:col>19</xdr:col>
      <xdr:colOff>640842</xdr:colOff>
      <xdr:row>29</xdr:row>
      <xdr:rowOff>93978</xdr:rowOff>
    </xdr:to>
    <xdr:sp macro="" textlink="">
      <xdr:nvSpPr>
        <xdr:cNvPr id="1229" name="AutoShape 490">
          <a:extLst>
            <a:ext uri="{FF2B5EF4-FFF2-40B4-BE49-F238E27FC236}">
              <a16:creationId xmlns:a16="http://schemas.microsoft.com/office/drawing/2014/main" id="{CAAAEDEA-DD41-44F4-BB8F-FA3303767029}"/>
            </a:ext>
          </a:extLst>
        </xdr:cNvPr>
        <xdr:cNvSpPr>
          <a:spLocks noChangeArrowheads="1"/>
        </xdr:cNvSpPr>
      </xdr:nvSpPr>
      <xdr:spPr bwMode="auto">
        <a:xfrm>
          <a:off x="13147266" y="4887418"/>
          <a:ext cx="136426" cy="1405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148167</xdr:colOff>
      <xdr:row>28</xdr:row>
      <xdr:rowOff>108412</xdr:rowOff>
    </xdr:from>
    <xdr:to>
      <xdr:col>20</xdr:col>
      <xdr:colOff>243417</xdr:colOff>
      <xdr:row>30</xdr:row>
      <xdr:rowOff>105833</xdr:rowOff>
    </xdr:to>
    <xdr:sp macro="" textlink="">
      <xdr:nvSpPr>
        <xdr:cNvPr id="1230" name="Line 304">
          <a:extLst>
            <a:ext uri="{FF2B5EF4-FFF2-40B4-BE49-F238E27FC236}">
              <a16:creationId xmlns:a16="http://schemas.microsoft.com/office/drawing/2014/main" id="{B64EF4D2-6ABF-4632-91C3-A24B639EC56F}"/>
            </a:ext>
          </a:extLst>
        </xdr:cNvPr>
        <xdr:cNvSpPr>
          <a:spLocks noChangeShapeType="1"/>
        </xdr:cNvSpPr>
      </xdr:nvSpPr>
      <xdr:spPr bwMode="auto">
        <a:xfrm>
          <a:off x="13495867" y="4864562"/>
          <a:ext cx="95250" cy="340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188515</xdr:colOff>
      <xdr:row>31</xdr:row>
      <xdr:rowOff>158749</xdr:rowOff>
    </xdr:from>
    <xdr:to>
      <xdr:col>19</xdr:col>
      <xdr:colOff>695979</xdr:colOff>
      <xdr:row>32</xdr:row>
      <xdr:rowOff>9921</xdr:rowOff>
    </xdr:to>
    <xdr:sp macro="" textlink="">
      <xdr:nvSpPr>
        <xdr:cNvPr id="1231" name="Line 304">
          <a:extLst>
            <a:ext uri="{FF2B5EF4-FFF2-40B4-BE49-F238E27FC236}">
              <a16:creationId xmlns:a16="http://schemas.microsoft.com/office/drawing/2014/main" id="{31DBC7FD-115D-40F8-B56A-5492C82AA4B9}"/>
            </a:ext>
          </a:extLst>
        </xdr:cNvPr>
        <xdr:cNvSpPr>
          <a:spLocks noChangeShapeType="1"/>
        </xdr:cNvSpPr>
      </xdr:nvSpPr>
      <xdr:spPr bwMode="auto">
        <a:xfrm flipV="1">
          <a:off x="12831365" y="5422899"/>
          <a:ext cx="507464" cy="162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165805</xdr:colOff>
      <xdr:row>28</xdr:row>
      <xdr:rowOff>63500</xdr:rowOff>
    </xdr:from>
    <xdr:to>
      <xdr:col>20</xdr:col>
      <xdr:colOff>582082</xdr:colOff>
      <xdr:row>30</xdr:row>
      <xdr:rowOff>81139</xdr:rowOff>
    </xdr:to>
    <xdr:sp macro="" textlink="">
      <xdr:nvSpPr>
        <xdr:cNvPr id="1232" name="Line 304">
          <a:extLst>
            <a:ext uri="{FF2B5EF4-FFF2-40B4-BE49-F238E27FC236}">
              <a16:creationId xmlns:a16="http://schemas.microsoft.com/office/drawing/2014/main" id="{445EED39-C65E-4B1B-BC53-0678A1EC1738}"/>
            </a:ext>
          </a:extLst>
        </xdr:cNvPr>
        <xdr:cNvSpPr>
          <a:spLocks noChangeShapeType="1"/>
        </xdr:cNvSpPr>
      </xdr:nvSpPr>
      <xdr:spPr bwMode="auto">
        <a:xfrm>
          <a:off x="13513505" y="4819650"/>
          <a:ext cx="416277" cy="3605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88195</xdr:colOff>
      <xdr:row>27</xdr:row>
      <xdr:rowOff>169332</xdr:rowOff>
    </xdr:from>
    <xdr:to>
      <xdr:col>20</xdr:col>
      <xdr:colOff>211016</xdr:colOff>
      <xdr:row>28</xdr:row>
      <xdr:rowOff>115547</xdr:rowOff>
    </xdr:to>
    <xdr:sp macro="" textlink="">
      <xdr:nvSpPr>
        <xdr:cNvPr id="1233" name="Oval 140">
          <a:extLst>
            <a:ext uri="{FF2B5EF4-FFF2-40B4-BE49-F238E27FC236}">
              <a16:creationId xmlns:a16="http://schemas.microsoft.com/office/drawing/2014/main" id="{74634671-3808-40D0-874F-EF0F25A70775}"/>
            </a:ext>
          </a:extLst>
        </xdr:cNvPr>
        <xdr:cNvSpPr>
          <a:spLocks noChangeArrowheads="1"/>
        </xdr:cNvSpPr>
      </xdr:nvSpPr>
      <xdr:spPr bwMode="auto">
        <a:xfrm>
          <a:off x="13435895" y="4747682"/>
          <a:ext cx="122821" cy="1240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306919</xdr:colOff>
      <xdr:row>29</xdr:row>
      <xdr:rowOff>84667</xdr:rowOff>
    </xdr:from>
    <xdr:to>
      <xdr:col>20</xdr:col>
      <xdr:colOff>654405</xdr:colOff>
      <xdr:row>30</xdr:row>
      <xdr:rowOff>74093</xdr:rowOff>
    </xdr:to>
    <xdr:grpSp>
      <xdr:nvGrpSpPr>
        <xdr:cNvPr id="1234" name="Group 370">
          <a:extLst>
            <a:ext uri="{FF2B5EF4-FFF2-40B4-BE49-F238E27FC236}">
              <a16:creationId xmlns:a16="http://schemas.microsoft.com/office/drawing/2014/main" id="{1FEA73A3-0199-4EE1-A541-C8EC55DB8530}"/>
            </a:ext>
          </a:extLst>
        </xdr:cNvPr>
        <xdr:cNvGrpSpPr>
          <a:grpSpLocks/>
        </xdr:cNvGrpSpPr>
      </xdr:nvGrpSpPr>
      <xdr:grpSpPr bwMode="auto">
        <a:xfrm rot="7930406">
          <a:off x="13734132" y="4918665"/>
          <a:ext cx="153137" cy="347486"/>
          <a:chOff x="718" y="97"/>
          <a:chExt cx="23" cy="15"/>
        </a:xfrm>
      </xdr:grpSpPr>
      <xdr:sp macro="" textlink="">
        <xdr:nvSpPr>
          <xdr:cNvPr id="1235" name="Freeform 371">
            <a:extLst>
              <a:ext uri="{FF2B5EF4-FFF2-40B4-BE49-F238E27FC236}">
                <a16:creationId xmlns:a16="http://schemas.microsoft.com/office/drawing/2014/main" id="{C69966F7-BA76-FEE6-D5C0-6237B5E1D05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6" name="Freeform 372">
            <a:extLst>
              <a:ext uri="{FF2B5EF4-FFF2-40B4-BE49-F238E27FC236}">
                <a16:creationId xmlns:a16="http://schemas.microsoft.com/office/drawing/2014/main" id="{89C3B1FE-49C6-DD5F-7529-AC3DAE803AA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231692</xdr:colOff>
      <xdr:row>28</xdr:row>
      <xdr:rowOff>155094</xdr:rowOff>
    </xdr:from>
    <xdr:to>
      <xdr:col>20</xdr:col>
      <xdr:colOff>355135</xdr:colOff>
      <xdr:row>29</xdr:row>
      <xdr:rowOff>75733</xdr:rowOff>
    </xdr:to>
    <xdr:sp macro="" textlink="">
      <xdr:nvSpPr>
        <xdr:cNvPr id="1237" name="六角形 1236">
          <a:extLst>
            <a:ext uri="{FF2B5EF4-FFF2-40B4-BE49-F238E27FC236}">
              <a16:creationId xmlns:a16="http://schemas.microsoft.com/office/drawing/2014/main" id="{52AE9EFC-BDD4-434E-BAA6-155B91B3C20C}"/>
            </a:ext>
          </a:extLst>
        </xdr:cNvPr>
        <xdr:cNvSpPr/>
      </xdr:nvSpPr>
      <xdr:spPr bwMode="auto">
        <a:xfrm>
          <a:off x="13579392" y="4911244"/>
          <a:ext cx="123443" cy="984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19</xdr:col>
      <xdr:colOff>617365</xdr:colOff>
      <xdr:row>27</xdr:row>
      <xdr:rowOff>134054</xdr:rowOff>
    </xdr:from>
    <xdr:to>
      <xdr:col>20</xdr:col>
      <xdr:colOff>59976</xdr:colOff>
      <xdr:row>28</xdr:row>
      <xdr:rowOff>77612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364B6025-1FB0-47CE-8030-00D5C5DFA4F4}"/>
            </a:ext>
          </a:extLst>
        </xdr:cNvPr>
        <xdr:cNvSpPr/>
      </xdr:nvSpPr>
      <xdr:spPr bwMode="auto">
        <a:xfrm>
          <a:off x="13260215" y="4712404"/>
          <a:ext cx="147461" cy="1213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 baseline="0">
              <a:solidFill>
                <a:schemeClr val="bg1"/>
              </a:solidFill>
              <a:latin typeface="+mj-ea"/>
              <a:ea typeface="+mj-ea"/>
            </a:rPr>
            <a:t>154</a:t>
          </a:r>
          <a:endParaRPr kumimoji="1" lang="ja-JP" altLang="en-US" sz="7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388761</xdr:colOff>
      <xdr:row>29</xdr:row>
      <xdr:rowOff>88901</xdr:rowOff>
    </xdr:from>
    <xdr:to>
      <xdr:col>20</xdr:col>
      <xdr:colOff>546409</xdr:colOff>
      <xdr:row>30</xdr:row>
      <xdr:rowOff>51645</xdr:rowOff>
    </xdr:to>
    <xdr:sp macro="" textlink="">
      <xdr:nvSpPr>
        <xdr:cNvPr id="1239" name="六角形 1238">
          <a:extLst>
            <a:ext uri="{FF2B5EF4-FFF2-40B4-BE49-F238E27FC236}">
              <a16:creationId xmlns:a16="http://schemas.microsoft.com/office/drawing/2014/main" id="{73B2AC2B-1450-4E12-AE4E-0FA10E65BCD0}"/>
            </a:ext>
          </a:extLst>
        </xdr:cNvPr>
        <xdr:cNvSpPr/>
      </xdr:nvSpPr>
      <xdr:spPr bwMode="auto">
        <a:xfrm>
          <a:off x="13736461" y="5022851"/>
          <a:ext cx="157648" cy="1278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 baseline="0">
              <a:solidFill>
                <a:schemeClr val="bg1"/>
              </a:solidFill>
              <a:latin typeface="+mj-ea"/>
              <a:ea typeface="+mj-ea"/>
            </a:rPr>
            <a:t>154</a:t>
          </a:r>
          <a:endParaRPr kumimoji="1" lang="ja-JP" altLang="en-US" sz="7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380645</xdr:colOff>
      <xdr:row>28</xdr:row>
      <xdr:rowOff>62848</xdr:rowOff>
    </xdr:from>
    <xdr:to>
      <xdr:col>19</xdr:col>
      <xdr:colOff>564444</xdr:colOff>
      <xdr:row>31</xdr:row>
      <xdr:rowOff>162278</xdr:rowOff>
    </xdr:to>
    <xdr:sp macro="" textlink="">
      <xdr:nvSpPr>
        <xdr:cNvPr id="1240" name="AutoShape 1561">
          <a:extLst>
            <a:ext uri="{FF2B5EF4-FFF2-40B4-BE49-F238E27FC236}">
              <a16:creationId xmlns:a16="http://schemas.microsoft.com/office/drawing/2014/main" id="{83E30C52-A80F-40C0-9911-60E80CCC548A}"/>
            </a:ext>
          </a:extLst>
        </xdr:cNvPr>
        <xdr:cNvSpPr>
          <a:spLocks/>
        </xdr:cNvSpPr>
      </xdr:nvSpPr>
      <xdr:spPr bwMode="auto">
        <a:xfrm flipH="1" flipV="1">
          <a:off x="13023495" y="4818998"/>
          <a:ext cx="183799" cy="607430"/>
        </a:xfrm>
        <a:prstGeom prst="rightBrace">
          <a:avLst>
            <a:gd name="adj1" fmla="val 4277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141964</xdr:colOff>
      <xdr:row>29</xdr:row>
      <xdr:rowOff>77614</xdr:rowOff>
    </xdr:from>
    <xdr:to>
      <xdr:col>19</xdr:col>
      <xdr:colOff>377472</xdr:colOff>
      <xdr:row>30</xdr:row>
      <xdr:rowOff>21169</xdr:rowOff>
    </xdr:to>
    <xdr:sp macro="" textlink="">
      <xdr:nvSpPr>
        <xdr:cNvPr id="1241" name="Text Box 1563">
          <a:extLst>
            <a:ext uri="{FF2B5EF4-FFF2-40B4-BE49-F238E27FC236}">
              <a16:creationId xmlns:a16="http://schemas.microsoft.com/office/drawing/2014/main" id="{CD3256E0-DD68-43B4-B757-CC99D3FDFEAD}"/>
            </a:ext>
          </a:extLst>
        </xdr:cNvPr>
        <xdr:cNvSpPr txBox="1">
          <a:spLocks noChangeArrowheads="1"/>
        </xdr:cNvSpPr>
      </xdr:nvSpPr>
      <xdr:spPr bwMode="auto">
        <a:xfrm>
          <a:off x="12784814" y="5011564"/>
          <a:ext cx="235508" cy="10865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19</xdr:col>
      <xdr:colOff>571500</xdr:colOff>
      <xdr:row>28</xdr:row>
      <xdr:rowOff>70556</xdr:rowOff>
    </xdr:from>
    <xdr:to>
      <xdr:col>20</xdr:col>
      <xdr:colOff>149359</xdr:colOff>
      <xdr:row>29</xdr:row>
      <xdr:rowOff>58001</xdr:rowOff>
    </xdr:to>
    <xdr:sp macro="" textlink="">
      <xdr:nvSpPr>
        <xdr:cNvPr id="1242" name="AutoShape 1561">
          <a:extLst>
            <a:ext uri="{FF2B5EF4-FFF2-40B4-BE49-F238E27FC236}">
              <a16:creationId xmlns:a16="http://schemas.microsoft.com/office/drawing/2014/main" id="{32683BD3-98A9-4A0A-A0C1-3ED756E5713A}"/>
            </a:ext>
          </a:extLst>
        </xdr:cNvPr>
        <xdr:cNvSpPr>
          <a:spLocks/>
        </xdr:cNvSpPr>
      </xdr:nvSpPr>
      <xdr:spPr bwMode="auto">
        <a:xfrm rot="5400000" flipV="1">
          <a:off x="13273082" y="4767974"/>
          <a:ext cx="165245" cy="282709"/>
        </a:xfrm>
        <a:prstGeom prst="rightBrace">
          <a:avLst>
            <a:gd name="adj1" fmla="val 42775"/>
            <a:gd name="adj2" fmla="val 5209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635856</xdr:colOff>
      <xdr:row>29</xdr:row>
      <xdr:rowOff>59986</xdr:rowOff>
    </xdr:from>
    <xdr:to>
      <xdr:col>20</xdr:col>
      <xdr:colOff>98779</xdr:colOff>
      <xdr:row>30</xdr:row>
      <xdr:rowOff>77614</xdr:rowOff>
    </xdr:to>
    <xdr:sp macro="" textlink="">
      <xdr:nvSpPr>
        <xdr:cNvPr id="1243" name="Text Box 1563">
          <a:extLst>
            <a:ext uri="{FF2B5EF4-FFF2-40B4-BE49-F238E27FC236}">
              <a16:creationId xmlns:a16="http://schemas.microsoft.com/office/drawing/2014/main" id="{E5BEECA4-36F9-41AC-B886-514D2AC727AF}"/>
            </a:ext>
          </a:extLst>
        </xdr:cNvPr>
        <xdr:cNvSpPr txBox="1">
          <a:spLocks noChangeArrowheads="1"/>
        </xdr:cNvSpPr>
      </xdr:nvSpPr>
      <xdr:spPr bwMode="auto">
        <a:xfrm>
          <a:off x="13278706" y="4993936"/>
          <a:ext cx="167773" cy="1827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20</xdr:col>
      <xdr:colOff>105837</xdr:colOff>
      <xdr:row>27</xdr:row>
      <xdr:rowOff>31752</xdr:rowOff>
    </xdr:from>
    <xdr:to>
      <xdr:col>20</xdr:col>
      <xdr:colOff>250942</xdr:colOff>
      <xdr:row>27</xdr:row>
      <xdr:rowOff>164629</xdr:rowOff>
    </xdr:to>
    <xdr:sp macro="" textlink="">
      <xdr:nvSpPr>
        <xdr:cNvPr id="1244" name="六角形 1243">
          <a:extLst>
            <a:ext uri="{FF2B5EF4-FFF2-40B4-BE49-F238E27FC236}">
              <a16:creationId xmlns:a16="http://schemas.microsoft.com/office/drawing/2014/main" id="{1336370B-6650-468B-B244-49D80041EB89}"/>
            </a:ext>
          </a:extLst>
        </xdr:cNvPr>
        <xdr:cNvSpPr/>
      </xdr:nvSpPr>
      <xdr:spPr bwMode="auto">
        <a:xfrm>
          <a:off x="13453537" y="4610102"/>
          <a:ext cx="145105" cy="13287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 editAs="oneCell">
    <xdr:from>
      <xdr:col>11</xdr:col>
      <xdr:colOff>88196</xdr:colOff>
      <xdr:row>36</xdr:row>
      <xdr:rowOff>95251</xdr:rowOff>
    </xdr:from>
    <xdr:to>
      <xdr:col>11</xdr:col>
      <xdr:colOff>324554</xdr:colOff>
      <xdr:row>38</xdr:row>
      <xdr:rowOff>41673</xdr:rowOff>
    </xdr:to>
    <xdr:grpSp>
      <xdr:nvGrpSpPr>
        <xdr:cNvPr id="1245" name="Group 6672">
          <a:extLst>
            <a:ext uri="{FF2B5EF4-FFF2-40B4-BE49-F238E27FC236}">
              <a16:creationId xmlns:a16="http://schemas.microsoft.com/office/drawing/2014/main" id="{E8D2221B-014D-483A-ADBB-AC511E9383F0}"/>
            </a:ext>
          </a:extLst>
        </xdr:cNvPr>
        <xdr:cNvGrpSpPr>
          <a:grpSpLocks/>
        </xdr:cNvGrpSpPr>
      </xdr:nvGrpSpPr>
      <xdr:grpSpPr bwMode="auto">
        <a:xfrm>
          <a:off x="7078157" y="6217048"/>
          <a:ext cx="236358" cy="263922"/>
          <a:chOff x="536" y="110"/>
          <a:chExt cx="46" cy="44"/>
        </a:xfrm>
      </xdr:grpSpPr>
      <xdr:pic>
        <xdr:nvPicPr>
          <xdr:cNvPr id="1246" name="Picture 6673" descr="route2">
            <a:extLst>
              <a:ext uri="{FF2B5EF4-FFF2-40B4-BE49-F238E27FC236}">
                <a16:creationId xmlns:a16="http://schemas.microsoft.com/office/drawing/2014/main" id="{EEBA44C9-3E0A-117A-B68E-A4DA9CF250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7" name="Text Box 6674">
            <a:extLst>
              <a:ext uri="{FF2B5EF4-FFF2-40B4-BE49-F238E27FC236}">
                <a16:creationId xmlns:a16="http://schemas.microsoft.com/office/drawing/2014/main" id="{83757669-5A42-7644-ADD8-0EEA35A45A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twoCellAnchor>
  <xdr:twoCellAnchor>
    <xdr:from>
      <xdr:col>11</xdr:col>
      <xdr:colOff>49382</xdr:colOff>
      <xdr:row>38</xdr:row>
      <xdr:rowOff>751</xdr:rowOff>
    </xdr:from>
    <xdr:to>
      <xdr:col>12</xdr:col>
      <xdr:colOff>648531</xdr:colOff>
      <xdr:row>38</xdr:row>
      <xdr:rowOff>7660</xdr:rowOff>
    </xdr:to>
    <xdr:sp macro="" textlink="">
      <xdr:nvSpPr>
        <xdr:cNvPr id="1248" name="Line 304">
          <a:extLst>
            <a:ext uri="{FF2B5EF4-FFF2-40B4-BE49-F238E27FC236}">
              <a16:creationId xmlns:a16="http://schemas.microsoft.com/office/drawing/2014/main" id="{07B9DFD0-6625-4AF8-9CE7-244DD953A310}"/>
            </a:ext>
          </a:extLst>
        </xdr:cNvPr>
        <xdr:cNvSpPr>
          <a:spLocks noChangeShapeType="1"/>
        </xdr:cNvSpPr>
      </xdr:nvSpPr>
      <xdr:spPr bwMode="auto">
        <a:xfrm flipH="1" flipV="1">
          <a:off x="7053432" y="6446001"/>
          <a:ext cx="1303999" cy="6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71697</xdr:colOff>
      <xdr:row>39</xdr:row>
      <xdr:rowOff>137582</xdr:rowOff>
    </xdr:from>
    <xdr:to>
      <xdr:col>12</xdr:col>
      <xdr:colOff>57586</xdr:colOff>
      <xdr:row>40</xdr:row>
      <xdr:rowOff>144640</xdr:rowOff>
    </xdr:to>
    <xdr:sp macro="" textlink="">
      <xdr:nvSpPr>
        <xdr:cNvPr id="1249" name="Text Box 1118">
          <a:extLst>
            <a:ext uri="{FF2B5EF4-FFF2-40B4-BE49-F238E27FC236}">
              <a16:creationId xmlns:a16="http://schemas.microsoft.com/office/drawing/2014/main" id="{DF0E7B54-99A6-46BE-85DB-AE0BE378F5AF}"/>
            </a:ext>
          </a:extLst>
        </xdr:cNvPr>
        <xdr:cNvSpPr txBox="1">
          <a:spLocks noChangeArrowheads="1"/>
        </xdr:cNvSpPr>
      </xdr:nvSpPr>
      <xdr:spPr bwMode="auto">
        <a:xfrm>
          <a:off x="7075747" y="6747932"/>
          <a:ext cx="690739" cy="172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 </a:t>
          </a:r>
        </a:p>
      </xdr:txBody>
    </xdr:sp>
    <xdr:clientData/>
  </xdr:twoCellAnchor>
  <xdr:twoCellAnchor>
    <xdr:from>
      <xdr:col>14</xdr:col>
      <xdr:colOff>508823</xdr:colOff>
      <xdr:row>37</xdr:row>
      <xdr:rowOff>28491</xdr:rowOff>
    </xdr:from>
    <xdr:to>
      <xdr:col>14</xdr:col>
      <xdr:colOff>516951</xdr:colOff>
      <xdr:row>39</xdr:row>
      <xdr:rowOff>122116</xdr:rowOff>
    </xdr:to>
    <xdr:sp macro="" textlink="">
      <xdr:nvSpPr>
        <xdr:cNvPr id="1250" name="Line 304">
          <a:extLst>
            <a:ext uri="{FF2B5EF4-FFF2-40B4-BE49-F238E27FC236}">
              <a16:creationId xmlns:a16="http://schemas.microsoft.com/office/drawing/2014/main" id="{7172D62D-5F74-491C-BD82-96AD754E1B07}"/>
            </a:ext>
          </a:extLst>
        </xdr:cNvPr>
        <xdr:cNvSpPr>
          <a:spLocks noChangeShapeType="1"/>
        </xdr:cNvSpPr>
      </xdr:nvSpPr>
      <xdr:spPr bwMode="auto">
        <a:xfrm flipH="1" flipV="1">
          <a:off x="9627423" y="6321341"/>
          <a:ext cx="8128" cy="41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260507</xdr:colOff>
      <xdr:row>35</xdr:row>
      <xdr:rowOff>175012</xdr:rowOff>
    </xdr:from>
    <xdr:ext cx="508815" cy="166891"/>
    <xdr:sp macro="" textlink="">
      <xdr:nvSpPr>
        <xdr:cNvPr id="1251" name="Text Box 1620">
          <a:extLst>
            <a:ext uri="{FF2B5EF4-FFF2-40B4-BE49-F238E27FC236}">
              <a16:creationId xmlns:a16="http://schemas.microsoft.com/office/drawing/2014/main" id="{14540011-8BF5-4529-BD2D-8B282D6BDE3A}"/>
            </a:ext>
          </a:extLst>
        </xdr:cNvPr>
        <xdr:cNvSpPr txBox="1">
          <a:spLocks noChangeArrowheads="1"/>
        </xdr:cNvSpPr>
      </xdr:nvSpPr>
      <xdr:spPr bwMode="auto">
        <a:xfrm>
          <a:off x="7264557" y="6124962"/>
          <a:ext cx="508815" cy="16689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12845</xdr:colOff>
      <xdr:row>35</xdr:row>
      <xdr:rowOff>4067</xdr:rowOff>
    </xdr:from>
    <xdr:to>
      <xdr:col>12</xdr:col>
      <xdr:colOff>61061</xdr:colOff>
      <xdr:row>36</xdr:row>
      <xdr:rowOff>40976</xdr:rowOff>
    </xdr:to>
    <xdr:sp macro="" textlink="">
      <xdr:nvSpPr>
        <xdr:cNvPr id="1252" name="Line 72">
          <a:extLst>
            <a:ext uri="{FF2B5EF4-FFF2-40B4-BE49-F238E27FC236}">
              <a16:creationId xmlns:a16="http://schemas.microsoft.com/office/drawing/2014/main" id="{3522CCD3-1358-4F01-9201-016902CD206F}"/>
            </a:ext>
          </a:extLst>
        </xdr:cNvPr>
        <xdr:cNvSpPr>
          <a:spLocks noChangeShapeType="1"/>
        </xdr:cNvSpPr>
      </xdr:nvSpPr>
      <xdr:spPr bwMode="auto">
        <a:xfrm rot="16200000">
          <a:off x="7638498" y="6037264"/>
          <a:ext cx="214709" cy="48216"/>
        </a:xfrm>
        <a:custGeom>
          <a:avLst/>
          <a:gdLst>
            <a:gd name="connsiteX0" fmla="*/ 0 w 334058"/>
            <a:gd name="connsiteY0" fmla="*/ 0 h 48349"/>
            <a:gd name="connsiteX1" fmla="*/ 334058 w 334058"/>
            <a:gd name="connsiteY1" fmla="*/ 48349 h 48349"/>
            <a:gd name="connsiteX0" fmla="*/ 0 w 334058"/>
            <a:gd name="connsiteY0" fmla="*/ 0 h 48349"/>
            <a:gd name="connsiteX1" fmla="*/ 334058 w 334058"/>
            <a:gd name="connsiteY1" fmla="*/ 48349 h 48349"/>
            <a:gd name="connsiteX0" fmla="*/ 0 w 293353"/>
            <a:gd name="connsiteY0" fmla="*/ 386 h 36521"/>
            <a:gd name="connsiteX1" fmla="*/ 293353 w 293353"/>
            <a:gd name="connsiteY1" fmla="*/ 36521 h 36521"/>
            <a:gd name="connsiteX0" fmla="*/ 0 w 293353"/>
            <a:gd name="connsiteY0" fmla="*/ 0 h 36135"/>
            <a:gd name="connsiteX1" fmla="*/ 293353 w 293353"/>
            <a:gd name="connsiteY1" fmla="*/ 36135 h 36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3353" h="36135">
              <a:moveTo>
                <a:pt x="0" y="0"/>
              </a:moveTo>
              <a:cubicBezTo>
                <a:pt x="111353" y="16116"/>
                <a:pt x="129937" y="-4418"/>
                <a:pt x="293353" y="36135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614640</xdr:colOff>
      <xdr:row>60</xdr:row>
      <xdr:rowOff>77344</xdr:rowOff>
    </xdr:from>
    <xdr:to>
      <xdr:col>8</xdr:col>
      <xdr:colOff>259859</xdr:colOff>
      <xdr:row>61</xdr:row>
      <xdr:rowOff>160055</xdr:rowOff>
    </xdr:to>
    <xdr:grpSp>
      <xdr:nvGrpSpPr>
        <xdr:cNvPr id="1253" name="Group 6672">
          <a:extLst>
            <a:ext uri="{FF2B5EF4-FFF2-40B4-BE49-F238E27FC236}">
              <a16:creationId xmlns:a16="http://schemas.microsoft.com/office/drawing/2014/main" id="{964E27EB-E753-4E13-8A6E-13112810B5BC}"/>
            </a:ext>
          </a:extLst>
        </xdr:cNvPr>
        <xdr:cNvGrpSpPr>
          <a:grpSpLocks/>
        </xdr:cNvGrpSpPr>
      </xdr:nvGrpSpPr>
      <xdr:grpSpPr bwMode="auto">
        <a:xfrm>
          <a:off x="4866163" y="10247266"/>
          <a:ext cx="329829" cy="256344"/>
          <a:chOff x="536" y="110"/>
          <a:chExt cx="46" cy="44"/>
        </a:xfrm>
      </xdr:grpSpPr>
      <xdr:pic>
        <xdr:nvPicPr>
          <xdr:cNvPr id="1254" name="Picture 6673" descr="route2">
            <a:extLst>
              <a:ext uri="{FF2B5EF4-FFF2-40B4-BE49-F238E27FC236}">
                <a16:creationId xmlns:a16="http://schemas.microsoft.com/office/drawing/2014/main" id="{9CCBB1F6-05E4-B1FE-EF81-45630CD09A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5" name="Text Box 6674">
            <a:extLst>
              <a:ext uri="{FF2B5EF4-FFF2-40B4-BE49-F238E27FC236}">
                <a16:creationId xmlns:a16="http://schemas.microsoft.com/office/drawing/2014/main" id="{1BB2AC12-3EA0-E488-6CE6-27AF8AC661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329718</xdr:colOff>
      <xdr:row>26</xdr:row>
      <xdr:rowOff>142467</xdr:rowOff>
    </xdr:from>
    <xdr:to>
      <xdr:col>1</xdr:col>
      <xdr:colOff>341921</xdr:colOff>
      <xdr:row>31</xdr:row>
      <xdr:rowOff>19876</xdr:rowOff>
    </xdr:to>
    <xdr:sp macro="" textlink="">
      <xdr:nvSpPr>
        <xdr:cNvPr id="1256" name="Line 304">
          <a:extLst>
            <a:ext uri="{FF2B5EF4-FFF2-40B4-BE49-F238E27FC236}">
              <a16:creationId xmlns:a16="http://schemas.microsoft.com/office/drawing/2014/main" id="{AAC10551-C801-4A27-B6A2-24FA0473F8B3}"/>
            </a:ext>
          </a:extLst>
        </xdr:cNvPr>
        <xdr:cNvSpPr>
          <a:spLocks noChangeShapeType="1"/>
        </xdr:cNvSpPr>
      </xdr:nvSpPr>
      <xdr:spPr bwMode="auto">
        <a:xfrm flipV="1">
          <a:off x="475768" y="4543017"/>
          <a:ext cx="12203" cy="7410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97700</xdr:colOff>
      <xdr:row>5</xdr:row>
      <xdr:rowOff>24427</xdr:rowOff>
    </xdr:from>
    <xdr:to>
      <xdr:col>2</xdr:col>
      <xdr:colOff>675707</xdr:colOff>
      <xdr:row>7</xdr:row>
      <xdr:rowOff>24429</xdr:rowOff>
    </xdr:to>
    <xdr:sp macro="" textlink="">
      <xdr:nvSpPr>
        <xdr:cNvPr id="1257" name="Text Box 1445">
          <a:extLst>
            <a:ext uri="{FF2B5EF4-FFF2-40B4-BE49-F238E27FC236}">
              <a16:creationId xmlns:a16="http://schemas.microsoft.com/office/drawing/2014/main" id="{9FED4848-A854-4D94-BA9F-AA291D5FD6CD}"/>
            </a:ext>
          </a:extLst>
        </xdr:cNvPr>
        <xdr:cNvSpPr txBox="1">
          <a:spLocks noChangeArrowheads="1"/>
        </xdr:cNvSpPr>
      </xdr:nvSpPr>
      <xdr:spPr bwMode="auto">
        <a:xfrm>
          <a:off x="929550" y="907077"/>
          <a:ext cx="578007" cy="330202"/>
        </a:xfrm>
        <a:prstGeom prst="rect">
          <a:avLst/>
        </a:prstGeom>
        <a:blipFill>
          <a:blip xmlns:r="http://schemas.openxmlformats.org/officeDocument/2006/relationships" r:embed="rId69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122128</xdr:colOff>
      <xdr:row>21</xdr:row>
      <xdr:rowOff>142466</xdr:rowOff>
    </xdr:from>
    <xdr:ext cx="509088" cy="155648"/>
    <xdr:sp macro="" textlink="">
      <xdr:nvSpPr>
        <xdr:cNvPr id="1258" name="Text Box 1620">
          <a:extLst>
            <a:ext uri="{FF2B5EF4-FFF2-40B4-BE49-F238E27FC236}">
              <a16:creationId xmlns:a16="http://schemas.microsoft.com/office/drawing/2014/main" id="{23143AB6-133F-4CE7-80DE-C407C21919AA}"/>
            </a:ext>
          </a:extLst>
        </xdr:cNvPr>
        <xdr:cNvSpPr txBox="1">
          <a:spLocks noChangeArrowheads="1"/>
        </xdr:cNvSpPr>
      </xdr:nvSpPr>
      <xdr:spPr bwMode="auto">
        <a:xfrm>
          <a:off x="5754578" y="3704816"/>
          <a:ext cx="509088" cy="1556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526395</xdr:colOff>
      <xdr:row>22</xdr:row>
      <xdr:rowOff>10078</xdr:rowOff>
    </xdr:from>
    <xdr:to>
      <xdr:col>9</xdr:col>
      <xdr:colOff>683380</xdr:colOff>
      <xdr:row>22</xdr:row>
      <xdr:rowOff>159136</xdr:rowOff>
    </xdr:to>
    <xdr:sp macro="" textlink="">
      <xdr:nvSpPr>
        <xdr:cNvPr id="1259" name="AutoShape 296">
          <a:extLst>
            <a:ext uri="{FF2B5EF4-FFF2-40B4-BE49-F238E27FC236}">
              <a16:creationId xmlns:a16="http://schemas.microsoft.com/office/drawing/2014/main" id="{720DB82C-90C8-493C-8497-E03D76831CA6}"/>
            </a:ext>
          </a:extLst>
        </xdr:cNvPr>
        <xdr:cNvSpPr>
          <a:spLocks noChangeArrowheads="1"/>
        </xdr:cNvSpPr>
      </xdr:nvSpPr>
      <xdr:spPr bwMode="auto">
        <a:xfrm>
          <a:off x="6158845" y="3737528"/>
          <a:ext cx="156985" cy="1490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162826</xdr:colOff>
      <xdr:row>29</xdr:row>
      <xdr:rowOff>146538</xdr:rowOff>
    </xdr:from>
    <xdr:ext cx="492528" cy="126189"/>
    <xdr:sp macro="" textlink="">
      <xdr:nvSpPr>
        <xdr:cNvPr id="1260" name="Text Box 1620">
          <a:extLst>
            <a:ext uri="{FF2B5EF4-FFF2-40B4-BE49-F238E27FC236}">
              <a16:creationId xmlns:a16="http://schemas.microsoft.com/office/drawing/2014/main" id="{1DBA80E9-E8E3-4282-8018-40719D2EAAC4}"/>
            </a:ext>
          </a:extLst>
        </xdr:cNvPr>
        <xdr:cNvSpPr txBox="1">
          <a:spLocks noChangeArrowheads="1"/>
        </xdr:cNvSpPr>
      </xdr:nvSpPr>
      <xdr:spPr bwMode="auto">
        <a:xfrm>
          <a:off x="3737876" y="5080488"/>
          <a:ext cx="492528" cy="126189"/>
        </a:xfrm>
        <a:prstGeom prst="rect">
          <a:avLst/>
        </a:prstGeom>
        <a:noFill/>
        <a:ln w="6350">
          <a:solidFill>
            <a:schemeClr val="tx1"/>
          </a:solidFill>
        </a:ln>
      </xdr:spPr>
      <xdr:txBody>
        <a:bodyPr vertOverflow="overflow" horzOverflow="overflow" wrap="none" lIns="0" tIns="36000" rIns="0" bIns="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5</xdr:col>
      <xdr:colOff>501044</xdr:colOff>
      <xdr:row>45</xdr:row>
      <xdr:rowOff>152975</xdr:rowOff>
    </xdr:from>
    <xdr:to>
      <xdr:col>6</xdr:col>
      <xdr:colOff>322140</xdr:colOff>
      <xdr:row>49</xdr:row>
      <xdr:rowOff>2181</xdr:rowOff>
    </xdr:to>
    <xdr:pic>
      <xdr:nvPicPr>
        <xdr:cNvPr id="1261" name="図 1260">
          <a:extLst>
            <a:ext uri="{FF2B5EF4-FFF2-40B4-BE49-F238E27FC236}">
              <a16:creationId xmlns:a16="http://schemas.microsoft.com/office/drawing/2014/main" id="{F0DA0947-511E-4857-BCA5-35A4E5AD2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3390294" y="7785675"/>
          <a:ext cx="506896" cy="515956"/>
        </a:xfrm>
        <a:prstGeom prst="rect">
          <a:avLst/>
        </a:prstGeom>
      </xdr:spPr>
    </xdr:pic>
    <xdr:clientData/>
  </xdr:twoCellAnchor>
  <xdr:oneCellAnchor>
    <xdr:from>
      <xdr:col>11</xdr:col>
      <xdr:colOff>223245</xdr:colOff>
      <xdr:row>33</xdr:row>
      <xdr:rowOff>4959</xdr:rowOff>
    </xdr:from>
    <xdr:ext cx="342302" cy="84338"/>
    <xdr:sp macro="" textlink="">
      <xdr:nvSpPr>
        <xdr:cNvPr id="1262" name="Text Box 1664">
          <a:extLst>
            <a:ext uri="{FF2B5EF4-FFF2-40B4-BE49-F238E27FC236}">
              <a16:creationId xmlns:a16="http://schemas.microsoft.com/office/drawing/2014/main" id="{010449AC-F8C5-4CA1-8135-401A2A3C0F39}"/>
            </a:ext>
          </a:extLst>
        </xdr:cNvPr>
        <xdr:cNvSpPr txBox="1">
          <a:spLocks noChangeArrowheads="1"/>
        </xdr:cNvSpPr>
      </xdr:nvSpPr>
      <xdr:spPr bwMode="auto">
        <a:xfrm>
          <a:off x="7227295" y="5612009"/>
          <a:ext cx="342302" cy="843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0.1+4.1</a:t>
          </a:r>
        </a:p>
      </xdr:txBody>
    </xdr:sp>
    <xdr:clientData/>
  </xdr:oneCellAnchor>
  <xdr:twoCellAnchor>
    <xdr:from>
      <xdr:col>11</xdr:col>
      <xdr:colOff>198440</xdr:colOff>
      <xdr:row>33</xdr:row>
      <xdr:rowOff>104179</xdr:rowOff>
    </xdr:from>
    <xdr:to>
      <xdr:col>11</xdr:col>
      <xdr:colOff>347266</xdr:colOff>
      <xdr:row>34</xdr:row>
      <xdr:rowOff>49610</xdr:rowOff>
    </xdr:to>
    <xdr:sp macro="" textlink="">
      <xdr:nvSpPr>
        <xdr:cNvPr id="1263" name="六角形 1262">
          <a:extLst>
            <a:ext uri="{FF2B5EF4-FFF2-40B4-BE49-F238E27FC236}">
              <a16:creationId xmlns:a16="http://schemas.microsoft.com/office/drawing/2014/main" id="{BEC51CC2-88E5-4F4F-A266-2183BD128D65}"/>
            </a:ext>
          </a:extLst>
        </xdr:cNvPr>
        <xdr:cNvSpPr/>
      </xdr:nvSpPr>
      <xdr:spPr bwMode="auto">
        <a:xfrm>
          <a:off x="7202490" y="5711229"/>
          <a:ext cx="148826" cy="1232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386958</xdr:colOff>
      <xdr:row>33</xdr:row>
      <xdr:rowOff>114101</xdr:rowOff>
    </xdr:from>
    <xdr:to>
      <xdr:col>11</xdr:col>
      <xdr:colOff>535784</xdr:colOff>
      <xdr:row>34</xdr:row>
      <xdr:rowOff>59532</xdr:rowOff>
    </xdr:to>
    <xdr:sp macro="" textlink="">
      <xdr:nvSpPr>
        <xdr:cNvPr id="1264" name="六角形 1263">
          <a:extLst>
            <a:ext uri="{FF2B5EF4-FFF2-40B4-BE49-F238E27FC236}">
              <a16:creationId xmlns:a16="http://schemas.microsoft.com/office/drawing/2014/main" id="{330019B3-31BB-4833-97A4-59CF93E45404}"/>
            </a:ext>
          </a:extLst>
        </xdr:cNvPr>
        <xdr:cNvSpPr/>
      </xdr:nvSpPr>
      <xdr:spPr bwMode="auto">
        <a:xfrm>
          <a:off x="7391008" y="5721151"/>
          <a:ext cx="148826" cy="1232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221208</xdr:colOff>
      <xdr:row>38</xdr:row>
      <xdr:rowOff>77684</xdr:rowOff>
    </xdr:from>
    <xdr:ext cx="461389" cy="60803"/>
    <xdr:sp macro="" textlink="">
      <xdr:nvSpPr>
        <xdr:cNvPr id="1265" name="Text Box 1620">
          <a:extLst>
            <a:ext uri="{FF2B5EF4-FFF2-40B4-BE49-F238E27FC236}">
              <a16:creationId xmlns:a16="http://schemas.microsoft.com/office/drawing/2014/main" id="{7DC6813B-6E48-4EA7-9BDF-8B95374EB52B}"/>
            </a:ext>
          </a:extLst>
        </xdr:cNvPr>
        <xdr:cNvSpPr txBox="1">
          <a:spLocks noChangeArrowheads="1"/>
        </xdr:cNvSpPr>
      </xdr:nvSpPr>
      <xdr:spPr bwMode="auto">
        <a:xfrm>
          <a:off x="7930108" y="6522934"/>
          <a:ext cx="461389" cy="608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overflow" horzOverflow="overflow" wrap="none" lIns="0" tIns="0" rIns="0" bIns="0" anchor="ctr" upright="1">
        <a:noAutofit/>
      </a:bodyPr>
      <a:lstStyle>
        <a:defPPr algn="l" rtl="0">
          <a:lnSpc>
            <a:spcPts val="10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D087-B603-4639-9478-9ED490B048ED}">
  <dimension ref="B1:AJ168"/>
  <sheetViews>
    <sheetView showGridLines="0" tabSelected="1" showWhiteSpace="0" zoomScale="128" zoomScaleNormal="128" zoomScaleSheetLayoutView="100" workbookViewId="0">
      <selection activeCell="B4" sqref="B4"/>
    </sheetView>
  </sheetViews>
  <sheetFormatPr defaultColWidth="9" defaultRowHeight="13"/>
  <cols>
    <col min="1" max="1" width="2.08984375" style="1" customWidth="1"/>
    <col min="2" max="11" width="9.81640625" style="1" customWidth="1"/>
    <col min="12" max="21" width="10.08984375" style="1" customWidth="1"/>
    <col min="22" max="22" width="9.7265625" style="1" customWidth="1"/>
    <col min="23" max="30" width="10.08984375" style="1" customWidth="1"/>
    <col min="31" max="16384" width="9" style="1"/>
  </cols>
  <sheetData>
    <row r="1" spans="2:35" ht="13.5" thickBot="1">
      <c r="B1" s="43" t="s">
        <v>55</v>
      </c>
      <c r="G1" s="43"/>
      <c r="L1" s="1" t="str">
        <f>B1</f>
        <v>'23BRM401近畿200㎞坂井 福井の川を巡る旅</v>
      </c>
      <c r="P1" s="1" t="s">
        <v>50</v>
      </c>
      <c r="W1" s="1">
        <v>1</v>
      </c>
    </row>
    <row r="2" spans="2:35" ht="14.5" thickTop="1">
      <c r="B2" s="248" t="s">
        <v>39</v>
      </c>
      <c r="C2" s="249" t="s">
        <v>0</v>
      </c>
      <c r="D2" s="404">
        <v>45017.291666666664</v>
      </c>
      <c r="E2" s="405">
        <f>$D$2+0.5/24</f>
        <v>45017.3125</v>
      </c>
      <c r="F2" s="250"/>
      <c r="G2" s="251"/>
      <c r="H2" s="252"/>
      <c r="I2" s="253"/>
      <c r="J2" s="250"/>
      <c r="K2" s="254"/>
      <c r="L2" s="280"/>
      <c r="M2" s="285"/>
      <c r="N2" s="286"/>
      <c r="O2" s="287" t="s">
        <v>27</v>
      </c>
      <c r="P2" s="282"/>
      <c r="Q2" s="281" t="s">
        <v>28</v>
      </c>
      <c r="R2" s="288" t="s">
        <v>29</v>
      </c>
      <c r="S2" s="282"/>
      <c r="T2" s="345">
        <f>O19-U3</f>
        <v>13.860000000000014</v>
      </c>
      <c r="U2" s="346"/>
      <c r="V2" s="88"/>
      <c r="W2" s="1">
        <v>2</v>
      </c>
      <c r="X2" s="44"/>
      <c r="Y2" s="107"/>
      <c r="Z2" s="395" t="s">
        <v>6</v>
      </c>
      <c r="AA2" s="399"/>
      <c r="AB2" s="395" t="s">
        <v>7</v>
      </c>
      <c r="AC2" s="399"/>
      <c r="AD2" s="395" t="s">
        <v>8</v>
      </c>
      <c r="AE2" s="396"/>
      <c r="AF2" s="365"/>
      <c r="AG2" s="365"/>
      <c r="AH2" s="2"/>
      <c r="AI2" s="39"/>
    </row>
    <row r="3" spans="2:35" ht="14.5" thickBot="1">
      <c r="B3" s="106" t="s">
        <v>46</v>
      </c>
      <c r="C3" s="118" t="s">
        <v>47</v>
      </c>
      <c r="D3" s="119">
        <v>0</v>
      </c>
      <c r="E3" s="120">
        <v>0</v>
      </c>
      <c r="F3" s="79">
        <v>0.4</v>
      </c>
      <c r="G3" s="176">
        <f>E3+F3</f>
        <v>0.4</v>
      </c>
      <c r="H3" s="121">
        <v>1.6</v>
      </c>
      <c r="I3" s="122">
        <f>G3+H3</f>
        <v>2</v>
      </c>
      <c r="J3" s="79">
        <v>5.8</v>
      </c>
      <c r="K3" s="23">
        <f>I3+J3</f>
        <v>7.8</v>
      </c>
      <c r="L3" s="183">
        <v>1.6</v>
      </c>
      <c r="M3" s="174">
        <f>K59+L3</f>
        <v>157.59</v>
      </c>
      <c r="N3" s="270">
        <v>7.6</v>
      </c>
      <c r="O3" s="122">
        <f>M3+N3</f>
        <v>165.19</v>
      </c>
      <c r="P3" s="32">
        <v>4.0999999999999996</v>
      </c>
      <c r="Q3" s="17">
        <f>O3+P3</f>
        <v>169.29</v>
      </c>
      <c r="R3" s="121">
        <v>1.1000000000000001</v>
      </c>
      <c r="S3" s="17">
        <f>Q3+R3</f>
        <v>170.39</v>
      </c>
      <c r="T3" s="244">
        <v>0.93</v>
      </c>
      <c r="U3" s="23">
        <f>S3+T3</f>
        <v>171.32</v>
      </c>
      <c r="V3" s="88"/>
      <c r="W3" s="1">
        <v>3</v>
      </c>
      <c r="X3" s="45" t="s">
        <v>9</v>
      </c>
      <c r="Y3" s="46" t="s">
        <v>10</v>
      </c>
      <c r="Z3" s="397" t="s">
        <v>11</v>
      </c>
      <c r="AA3" s="398"/>
      <c r="AB3" s="397" t="s">
        <v>11</v>
      </c>
      <c r="AC3" s="398"/>
      <c r="AD3" s="47" t="s">
        <v>12</v>
      </c>
      <c r="AE3" s="48" t="s">
        <v>13</v>
      </c>
      <c r="AF3" s="45" t="s">
        <v>9</v>
      </c>
      <c r="AG3" s="25"/>
      <c r="AH3" s="39"/>
      <c r="AI3" s="39"/>
    </row>
    <row r="4" spans="2:35" ht="14.5" thickTop="1">
      <c r="B4" s="33"/>
      <c r="C4" s="124" t="s">
        <v>38</v>
      </c>
      <c r="D4" s="125"/>
      <c r="E4" s="173">
        <f>E3/15/24+$D$2</f>
        <v>45017.291666666664</v>
      </c>
      <c r="F4" s="12"/>
      <c r="G4" s="196">
        <f>G3/15/24+$D$2</f>
        <v>45017.292777777773</v>
      </c>
      <c r="H4" s="127"/>
      <c r="I4" s="126">
        <f>I3/15/24+$D$2</f>
        <v>45017.297222222223</v>
      </c>
      <c r="K4" s="206">
        <f>K3/15/24+$D$2</f>
        <v>45017.313333333332</v>
      </c>
      <c r="L4" s="184"/>
      <c r="M4" s="179">
        <f>M3/15/24+$D$2</f>
        <v>45017.729416666662</v>
      </c>
      <c r="N4" s="127"/>
      <c r="O4" s="196">
        <f>O3/15/24+$D$2</f>
        <v>45017.750527777775</v>
      </c>
      <c r="Q4" s="179">
        <f>Q3/15/24+$D$2</f>
        <v>45017.761916666663</v>
      </c>
      <c r="R4" s="127"/>
      <c r="S4" s="179">
        <f>S3/15/24+$D$2</f>
        <v>45017.76497222222</v>
      </c>
      <c r="T4" s="290"/>
      <c r="U4" s="180">
        <f>U3/15/24+$D$2</f>
        <v>45017.767555555554</v>
      </c>
      <c r="V4" s="88"/>
      <c r="W4" s="1">
        <v>4</v>
      </c>
      <c r="X4" s="49" t="s">
        <v>14</v>
      </c>
      <c r="Y4" s="50">
        <v>0</v>
      </c>
      <c r="Z4" s="400">
        <f>$D$2</f>
        <v>45017.291666666664</v>
      </c>
      <c r="AA4" s="401"/>
      <c r="AB4" s="402">
        <f>$D$2+0.5/24</f>
        <v>45017.3125</v>
      </c>
      <c r="AC4" s="402"/>
      <c r="AD4" s="51">
        <f>Y5-Y4</f>
        <v>52.900000000000006</v>
      </c>
      <c r="AE4" s="52">
        <f>AD4/(AB5-Z4)/24</f>
        <v>12.767497988983257</v>
      </c>
      <c r="AF4" s="53" t="s">
        <v>14</v>
      </c>
      <c r="AG4" s="54"/>
      <c r="AH4" s="39"/>
      <c r="AI4" s="39"/>
    </row>
    <row r="5" spans="2:35" ht="12.5" customHeight="1">
      <c r="B5" s="42" t="s">
        <v>2</v>
      </c>
      <c r="C5" s="403" t="s">
        <v>43</v>
      </c>
      <c r="D5" s="129"/>
      <c r="E5" s="172">
        <v>10</v>
      </c>
      <c r="F5" s="12"/>
      <c r="G5" s="172">
        <v>13</v>
      </c>
      <c r="H5" s="127"/>
      <c r="I5" s="203">
        <v>26</v>
      </c>
      <c r="J5" s="5"/>
      <c r="K5" s="194">
        <v>95</v>
      </c>
      <c r="L5" s="207"/>
      <c r="M5" s="193">
        <v>34</v>
      </c>
      <c r="N5" s="127"/>
      <c r="O5" s="172">
        <v>3</v>
      </c>
      <c r="Q5" s="193">
        <v>40</v>
      </c>
      <c r="R5" s="127"/>
      <c r="S5" s="193">
        <v>35</v>
      </c>
      <c r="T5" s="245"/>
      <c r="U5" s="194">
        <v>3</v>
      </c>
      <c r="V5" s="88"/>
      <c r="W5" s="1">
        <v>5</v>
      </c>
      <c r="X5" s="42">
        <v>1</v>
      </c>
      <c r="Y5" s="55">
        <f>E27</f>
        <v>52.900000000000006</v>
      </c>
      <c r="Z5" s="392">
        <f>(Y5+0)/34/24+$D$2-17/24/60</f>
        <v>45017.344689542479</v>
      </c>
      <c r="AA5" s="392"/>
      <c r="AB5" s="392">
        <f>(Y5+0)/15/24+$D$2+37/24/60</f>
        <v>45017.46430555555</v>
      </c>
      <c r="AC5" s="392"/>
      <c r="AD5" s="56">
        <f>Y6-Y5</f>
        <v>65.389999999999972</v>
      </c>
      <c r="AE5" s="57">
        <f>AD5/(AB6-AB5)/24</f>
        <v>17.549651099987518</v>
      </c>
      <c r="AF5" s="109">
        <v>1</v>
      </c>
      <c r="AG5" s="58"/>
      <c r="AH5" s="39"/>
      <c r="AI5" s="39"/>
    </row>
    <row r="6" spans="2:35">
      <c r="B6" s="30"/>
      <c r="C6" s="3"/>
      <c r="D6" s="129" t="s">
        <v>1</v>
      </c>
      <c r="E6" s="130"/>
      <c r="G6" s="3" t="s">
        <v>1</v>
      </c>
      <c r="H6" s="127"/>
      <c r="I6" s="134"/>
      <c r="J6" s="40"/>
      <c r="K6" s="11" t="s">
        <v>1</v>
      </c>
      <c r="L6" s="109"/>
      <c r="M6" s="39"/>
      <c r="N6" s="127"/>
      <c r="O6" s="128"/>
      <c r="R6" s="127"/>
      <c r="T6" s="245"/>
      <c r="U6" s="291"/>
      <c r="V6" s="88"/>
      <c r="W6" s="1">
        <v>6</v>
      </c>
      <c r="X6" s="59">
        <v>2</v>
      </c>
      <c r="Y6" s="60">
        <f>I51</f>
        <v>118.28999999999998</v>
      </c>
      <c r="Z6" s="392">
        <f>(Y6+0)/34/24+$D$2+0/24/60</f>
        <v>45017.43662990196</v>
      </c>
      <c r="AA6" s="392"/>
      <c r="AB6" s="392">
        <f>(Y6+0)/15/24+$D$2-1/24/60</f>
        <v>45017.619555555553</v>
      </c>
      <c r="AC6" s="392"/>
      <c r="AD6" s="61">
        <f>Y7-Y6</f>
        <v>37.700000000000031</v>
      </c>
      <c r="AE6" s="62">
        <f>AD6/(AB7-AB6)/24</f>
        <v>14.803664921326126</v>
      </c>
      <c r="AF6" s="63">
        <v>2</v>
      </c>
      <c r="AG6" s="39"/>
      <c r="AH6" s="39"/>
      <c r="AI6" s="39"/>
    </row>
    <row r="7" spans="2:35">
      <c r="B7" s="42" t="s">
        <v>4</v>
      </c>
      <c r="C7" s="3"/>
      <c r="D7" s="129"/>
      <c r="E7" s="130"/>
      <c r="F7" s="3"/>
      <c r="G7" s="39"/>
      <c r="H7" s="127"/>
      <c r="I7" s="131"/>
      <c r="K7" s="11" t="s">
        <v>33</v>
      </c>
      <c r="L7" s="109" t="s">
        <v>1</v>
      </c>
      <c r="M7" s="39"/>
      <c r="N7" s="127"/>
      <c r="O7" s="128"/>
      <c r="R7" s="127"/>
      <c r="T7" s="245" t="s">
        <v>1</v>
      </c>
      <c r="U7" s="258"/>
      <c r="V7" s="88"/>
      <c r="W7" s="1">
        <v>7</v>
      </c>
      <c r="X7" s="64">
        <v>3</v>
      </c>
      <c r="Y7" s="72">
        <f>K59</f>
        <v>155.99</v>
      </c>
      <c r="Z7" s="392">
        <f>(Y7+0)/34/24+$D$2+0/24/60</f>
        <v>45017.482830882349</v>
      </c>
      <c r="AA7" s="392"/>
      <c r="AB7" s="392">
        <f>(Y7+0)/15/24+$D$2+1/24/60</f>
        <v>45017.725666666665</v>
      </c>
      <c r="AC7" s="392"/>
      <c r="AD7" s="65">
        <f>Y8-Y7</f>
        <v>44.589999999999975</v>
      </c>
      <c r="AE7" s="66">
        <f>AD7/(AB8-AB7)/24</f>
        <v>14.458495460565416</v>
      </c>
      <c r="AF7" s="67">
        <v>3</v>
      </c>
      <c r="AG7" s="68"/>
      <c r="AH7" s="39"/>
      <c r="AI7" s="39"/>
    </row>
    <row r="8" spans="2:35">
      <c r="B8" s="41"/>
      <c r="C8" s="393">
        <f>C11</f>
        <v>8.9</v>
      </c>
      <c r="D8" s="393"/>
      <c r="E8" s="394">
        <f>$AD$4</f>
        <v>52.900000000000006</v>
      </c>
      <c r="F8" s="394"/>
      <c r="G8" s="3"/>
      <c r="H8" s="135"/>
      <c r="I8" s="131"/>
      <c r="K8" s="11"/>
      <c r="L8" s="109"/>
      <c r="M8" s="39"/>
      <c r="N8" s="127"/>
      <c r="O8" s="128"/>
      <c r="R8" s="127"/>
      <c r="T8" s="245"/>
      <c r="U8" s="258"/>
      <c r="V8" s="88"/>
      <c r="W8" s="1">
        <v>8</v>
      </c>
      <c r="X8" s="73" t="s">
        <v>15</v>
      </c>
      <c r="Y8" s="60">
        <f>M35</f>
        <v>200.57999999999998</v>
      </c>
      <c r="Z8" s="389">
        <f>(5+53/60)/24+$D$2</f>
        <v>45017.536805555552</v>
      </c>
      <c r="AA8" s="389"/>
      <c r="AB8" s="389">
        <f>13.5/24+$D$2</f>
        <v>45017.854166666664</v>
      </c>
      <c r="AC8" s="389"/>
      <c r="AD8" s="61">
        <f>Y9-Y8</f>
        <v>1.5999999999999943</v>
      </c>
      <c r="AE8" s="62">
        <f>AD8/(AB9-AB8)/24</f>
        <v>3.1999999996274595</v>
      </c>
      <c r="AF8" s="59" t="s">
        <v>15</v>
      </c>
      <c r="AG8" s="39"/>
      <c r="AH8" s="39"/>
      <c r="AI8" s="39"/>
    </row>
    <row r="9" spans="2:35" ht="14.25" customHeight="1" thickBot="1">
      <c r="B9" s="410" t="s">
        <v>5</v>
      </c>
      <c r="D9" s="387">
        <f>$AE4</f>
        <v>12.767497988983257</v>
      </c>
      <c r="E9" s="388"/>
      <c r="F9" s="7"/>
      <c r="G9" s="6"/>
      <c r="H9" s="137"/>
      <c r="I9" s="138"/>
      <c r="J9" s="7"/>
      <c r="K9" s="8"/>
      <c r="L9" s="81"/>
      <c r="M9" s="2"/>
      <c r="N9" s="127"/>
      <c r="O9" s="128"/>
      <c r="R9" s="127"/>
      <c r="T9" s="292"/>
      <c r="U9" s="293"/>
      <c r="V9" s="88"/>
      <c r="W9" s="1">
        <v>9</v>
      </c>
      <c r="X9" s="73" t="s">
        <v>40</v>
      </c>
      <c r="Y9" s="60">
        <f>O35</f>
        <v>202.17999999999998</v>
      </c>
      <c r="Z9" s="389">
        <f>(9+0/60)/24+$D$2</f>
        <v>45017.666666666664</v>
      </c>
      <c r="AA9" s="389"/>
      <c r="AB9" s="389">
        <f>(13.5+0.5)/24+$D$2</f>
        <v>45017.875</v>
      </c>
      <c r="AC9" s="389"/>
      <c r="AD9" s="70" t="s">
        <v>17</v>
      </c>
      <c r="AE9" s="69" t="s">
        <v>16</v>
      </c>
      <c r="AF9" s="63" t="s">
        <v>40</v>
      </c>
      <c r="AG9" s="37"/>
      <c r="AH9" s="2"/>
    </row>
    <row r="10" spans="2:35" ht="14.25" customHeight="1">
      <c r="B10" s="390">
        <f>C19-C11</f>
        <v>16.299999999999997</v>
      </c>
      <c r="C10" s="391"/>
      <c r="D10" s="114"/>
      <c r="E10" s="115" t="s">
        <v>18</v>
      </c>
      <c r="F10" s="268"/>
      <c r="G10" s="76"/>
      <c r="H10" s="135"/>
      <c r="I10" s="115"/>
      <c r="J10" s="15" t="s">
        <v>34</v>
      </c>
      <c r="K10" s="94"/>
      <c r="L10" s="95"/>
      <c r="M10" s="85"/>
      <c r="N10" s="159"/>
      <c r="O10" s="151" t="s">
        <v>48</v>
      </c>
      <c r="P10" s="85"/>
      <c r="Q10" s="85"/>
      <c r="R10" s="209" t="s">
        <v>52</v>
      </c>
      <c r="S10" s="161"/>
      <c r="T10" s="18" t="s">
        <v>51</v>
      </c>
      <c r="U10" s="105"/>
      <c r="V10" s="88"/>
      <c r="X10" s="3"/>
      <c r="Y10" s="2"/>
      <c r="Z10" s="71"/>
      <c r="AA10" s="71"/>
      <c r="AB10" s="71"/>
      <c r="AC10" s="71"/>
      <c r="AF10" s="3"/>
      <c r="AG10" s="39"/>
      <c r="AH10" s="2"/>
    </row>
    <row r="11" spans="2:35">
      <c r="B11" s="242">
        <v>1.1000000000000001</v>
      </c>
      <c r="C11" s="17">
        <f>K3+B11</f>
        <v>8.9</v>
      </c>
      <c r="D11" s="214">
        <v>8</v>
      </c>
      <c r="E11" s="122">
        <f>C11+D11</f>
        <v>16.899999999999999</v>
      </c>
      <c r="F11" s="79">
        <v>1</v>
      </c>
      <c r="G11" s="17">
        <f>E11+F11</f>
        <v>17.899999999999999</v>
      </c>
      <c r="H11" s="121">
        <v>1.2</v>
      </c>
      <c r="I11" s="122">
        <f>G11+H11</f>
        <v>19.099999999999998</v>
      </c>
      <c r="J11" s="79">
        <v>4.3</v>
      </c>
      <c r="K11" s="23">
        <f>I11+J11</f>
        <v>23.4</v>
      </c>
      <c r="L11" s="31">
        <v>0.86</v>
      </c>
      <c r="M11" s="17">
        <f>U3+L11</f>
        <v>172.18</v>
      </c>
      <c r="N11" s="123">
        <v>4.3</v>
      </c>
      <c r="O11" s="122">
        <f>M11+N11</f>
        <v>176.48000000000002</v>
      </c>
      <c r="P11" s="32">
        <v>3.2</v>
      </c>
      <c r="Q11" s="17">
        <f>O11+P11</f>
        <v>179.68</v>
      </c>
      <c r="R11" s="289">
        <v>1.5</v>
      </c>
      <c r="S11" s="25">
        <f>Q11+R11</f>
        <v>181.18</v>
      </c>
      <c r="T11" s="35">
        <v>2.2000000000000002</v>
      </c>
      <c r="U11" s="23">
        <f>S11+T11</f>
        <v>183.38</v>
      </c>
      <c r="V11" s="88"/>
      <c r="AC11" s="382"/>
      <c r="AD11" s="342"/>
      <c r="AE11" s="342"/>
      <c r="AF11" s="342"/>
      <c r="AG11" s="342"/>
      <c r="AH11" s="39"/>
    </row>
    <row r="12" spans="2:35" ht="14">
      <c r="B12" s="243"/>
      <c r="C12" s="113">
        <f>C11/15/24+$D$2</f>
        <v>45017.316388888888</v>
      </c>
      <c r="D12" s="135"/>
      <c r="E12" s="222">
        <f>E11/15/24+$D$2</f>
        <v>45017.33861111111</v>
      </c>
      <c r="G12" s="113">
        <f>G11/15/24+$D$2</f>
        <v>45017.34138888889</v>
      </c>
      <c r="H12" s="135"/>
      <c r="I12" s="196">
        <f>I11/15/24+$D$2</f>
        <v>45017.344722222217</v>
      </c>
      <c r="J12" s="39"/>
      <c r="K12" s="180">
        <f>K11/15/24+$D$2</f>
        <v>45017.356666666667</v>
      </c>
      <c r="L12" s="190"/>
      <c r="M12" s="179">
        <f>M11/15/24+$D$2</f>
        <v>45017.769944444444</v>
      </c>
      <c r="N12" s="127"/>
      <c r="O12" s="126">
        <f>O11/15/24+$D$2</f>
        <v>45017.781888888887</v>
      </c>
      <c r="P12" s="4"/>
      <c r="Q12" s="113">
        <f>Q11/15/24+$D$2</f>
        <v>45017.790777777773</v>
      </c>
      <c r="R12" s="135"/>
      <c r="S12" s="113">
        <f>S11/15/24+$D$2</f>
        <v>45017.794944444438</v>
      </c>
      <c r="T12" s="19"/>
      <c r="U12" s="104">
        <f>U11/15/24+$D$2</f>
        <v>45017.801055555552</v>
      </c>
      <c r="V12" s="88"/>
      <c r="AC12" s="382"/>
      <c r="AD12" s="39"/>
      <c r="AE12" s="39"/>
      <c r="AF12" s="39"/>
      <c r="AG12" s="39"/>
      <c r="AH12" s="39"/>
    </row>
    <row r="13" spans="2:35">
      <c r="B13" s="239"/>
      <c r="C13" s="193">
        <v>107</v>
      </c>
      <c r="D13" s="135"/>
      <c r="E13" s="172">
        <v>45</v>
      </c>
      <c r="F13" s="21"/>
      <c r="G13" s="193">
        <v>50</v>
      </c>
      <c r="H13" s="135"/>
      <c r="I13" s="172">
        <v>49</v>
      </c>
      <c r="J13" s="21"/>
      <c r="K13" s="194">
        <v>127</v>
      </c>
      <c r="L13" s="190"/>
      <c r="M13" s="193">
        <v>20</v>
      </c>
      <c r="N13" s="127"/>
      <c r="O13" s="172">
        <v>13</v>
      </c>
      <c r="P13" s="4"/>
      <c r="Q13" s="193">
        <v>27</v>
      </c>
      <c r="R13" s="135"/>
      <c r="S13" s="193">
        <v>28</v>
      </c>
      <c r="U13" s="194">
        <v>10</v>
      </c>
      <c r="V13" s="88"/>
      <c r="AC13" s="3"/>
      <c r="AD13" s="39"/>
      <c r="AE13" s="39"/>
      <c r="AF13" s="39"/>
      <c r="AG13" s="39"/>
      <c r="AH13" s="39"/>
    </row>
    <row r="14" spans="2:35">
      <c r="B14" s="239"/>
      <c r="C14" s="255"/>
      <c r="D14" s="135"/>
      <c r="E14" s="136"/>
      <c r="G14" s="108"/>
      <c r="H14" s="135"/>
      <c r="I14" s="136"/>
      <c r="J14" s="39"/>
      <c r="K14" s="96"/>
      <c r="L14" s="190"/>
      <c r="M14" s="39"/>
      <c r="N14" s="127"/>
      <c r="O14" s="128"/>
      <c r="P14" s="4"/>
      <c r="Q14" s="39"/>
      <c r="R14" s="135"/>
      <c r="S14" s="39"/>
      <c r="T14" s="127"/>
      <c r="U14" s="75"/>
      <c r="V14" s="88"/>
      <c r="AC14" s="3"/>
      <c r="AD14" s="39"/>
      <c r="AE14" s="39"/>
      <c r="AF14" s="39"/>
      <c r="AG14" s="39"/>
      <c r="AH14" s="39"/>
    </row>
    <row r="15" spans="2:35">
      <c r="B15" s="239" t="s">
        <v>1</v>
      </c>
      <c r="C15" s="256"/>
      <c r="D15" s="135" t="s">
        <v>1</v>
      </c>
      <c r="E15" s="162"/>
      <c r="G15" s="12"/>
      <c r="H15" s="135"/>
      <c r="I15" s="136"/>
      <c r="J15" s="39" t="s">
        <v>45</v>
      </c>
      <c r="K15" s="96"/>
      <c r="L15" s="190"/>
      <c r="M15" s="39"/>
      <c r="N15" s="127"/>
      <c r="O15" s="128"/>
      <c r="P15" s="4"/>
      <c r="Q15" s="39"/>
      <c r="R15" s="135"/>
      <c r="S15" s="39"/>
      <c r="T15" s="127"/>
      <c r="U15" s="75"/>
      <c r="V15" s="88"/>
      <c r="AC15" s="4"/>
      <c r="AD15" s="39"/>
      <c r="AE15" s="39"/>
      <c r="AF15" s="39"/>
      <c r="AG15" s="39"/>
      <c r="AH15" s="39"/>
    </row>
    <row r="16" spans="2:35">
      <c r="B16" s="239"/>
      <c r="C16" s="256"/>
      <c r="D16" s="135"/>
      <c r="E16" s="136"/>
      <c r="G16" s="3"/>
      <c r="H16" s="135"/>
      <c r="I16" s="136"/>
      <c r="J16" s="39"/>
      <c r="K16" s="96"/>
      <c r="L16" s="190"/>
      <c r="M16" s="39"/>
      <c r="N16" s="127"/>
      <c r="O16" s="128"/>
      <c r="P16" s="4"/>
      <c r="Q16" s="39"/>
      <c r="R16" s="135"/>
      <c r="S16" s="39"/>
      <c r="T16" s="127"/>
      <c r="U16" s="75"/>
      <c r="V16" s="88"/>
      <c r="AC16" s="3"/>
      <c r="AD16" s="39"/>
      <c r="AE16" s="39"/>
      <c r="AF16" s="39"/>
      <c r="AG16" s="39"/>
      <c r="AH16" s="39"/>
    </row>
    <row r="17" spans="2:34" ht="10.5" customHeight="1" thickBot="1">
      <c r="B17" s="240"/>
      <c r="C17" s="241"/>
      <c r="D17" s="137"/>
      <c r="E17" s="138"/>
      <c r="F17" s="7"/>
      <c r="G17" s="6"/>
      <c r="H17" s="137"/>
      <c r="I17" s="138"/>
      <c r="J17" s="7"/>
      <c r="K17" s="8"/>
      <c r="L17" s="191"/>
      <c r="M17" s="9"/>
      <c r="N17" s="127"/>
      <c r="O17" s="128"/>
      <c r="P17" s="2"/>
      <c r="Q17" s="9"/>
      <c r="R17" s="163"/>
      <c r="S17" s="9"/>
      <c r="T17" s="127"/>
      <c r="U17" s="75"/>
      <c r="V17" s="88"/>
      <c r="AB17" s="9"/>
      <c r="AC17" s="2"/>
      <c r="AD17" s="9"/>
      <c r="AE17" s="2"/>
      <c r="AF17" s="9"/>
      <c r="AG17" s="2"/>
      <c r="AH17" s="2"/>
    </row>
    <row r="18" spans="2:34" ht="13.5" thickTop="1">
      <c r="B18" s="376">
        <f>E27-C19</f>
        <v>27.700000000000006</v>
      </c>
      <c r="C18" s="377"/>
      <c r="D18" s="378" t="s">
        <v>35</v>
      </c>
      <c r="E18" s="379"/>
      <c r="F18" s="15"/>
      <c r="G18" s="93" t="s">
        <v>19</v>
      </c>
      <c r="H18" s="277"/>
      <c r="I18" s="115"/>
      <c r="J18" s="217"/>
      <c r="K18" s="24"/>
      <c r="L18" s="224"/>
      <c r="M18" s="111"/>
      <c r="N18" s="385">
        <f>M35-O19</f>
        <v>15.399999999999977</v>
      </c>
      <c r="O18" s="386"/>
      <c r="P18" s="160"/>
      <c r="Q18" s="151" t="s">
        <v>30</v>
      </c>
      <c r="R18" s="355" t="s">
        <v>41</v>
      </c>
      <c r="S18" s="356"/>
      <c r="T18" s="383" t="s">
        <v>37</v>
      </c>
      <c r="U18" s="384"/>
      <c r="V18" s="88"/>
      <c r="AB18" s="39"/>
      <c r="AC18" s="2"/>
      <c r="AD18" s="342"/>
      <c r="AE18" s="342"/>
      <c r="AF18" s="39"/>
      <c r="AG18" s="2"/>
      <c r="AH18" s="2"/>
    </row>
    <row r="19" spans="2:34" ht="14">
      <c r="B19" s="242">
        <v>1.8</v>
      </c>
      <c r="C19" s="17">
        <f>K11+B19</f>
        <v>25.2</v>
      </c>
      <c r="D19" s="121">
        <v>0.2</v>
      </c>
      <c r="E19" s="122">
        <f>C19+D19</f>
        <v>25.4</v>
      </c>
      <c r="F19" s="32">
        <v>6.1</v>
      </c>
      <c r="G19" s="17">
        <f>E19+F19</f>
        <v>31.5</v>
      </c>
      <c r="H19" s="195">
        <v>4.9000000000000004</v>
      </c>
      <c r="I19" s="202">
        <f>G19+H19</f>
        <v>36.4</v>
      </c>
      <c r="J19" s="178">
        <v>1.2</v>
      </c>
      <c r="K19" s="177">
        <f>I19+J19</f>
        <v>37.6</v>
      </c>
      <c r="L19" s="247">
        <v>1.4</v>
      </c>
      <c r="M19" s="216">
        <f>U11+L19</f>
        <v>184.78</v>
      </c>
      <c r="N19" s="295">
        <v>0.4</v>
      </c>
      <c r="O19" s="167">
        <f>M19+N19</f>
        <v>185.18</v>
      </c>
      <c r="P19" s="121">
        <v>1.4</v>
      </c>
      <c r="Q19" s="122">
        <f>O19+P19</f>
        <v>186.58</v>
      </c>
      <c r="R19" s="121">
        <v>1.5</v>
      </c>
      <c r="S19" s="17">
        <f>Q19+R19</f>
        <v>188.08</v>
      </c>
      <c r="T19" s="121">
        <v>1.4</v>
      </c>
      <c r="U19" s="23">
        <f>S19+T19</f>
        <v>189.48000000000002</v>
      </c>
      <c r="V19" s="88"/>
      <c r="AB19" s="39"/>
      <c r="AC19" s="4"/>
      <c r="AD19" s="342"/>
      <c r="AE19" s="342"/>
      <c r="AF19" s="342"/>
      <c r="AG19" s="342"/>
      <c r="AH19" s="39"/>
    </row>
    <row r="20" spans="2:34" ht="14.25" customHeight="1">
      <c r="B20" s="239"/>
      <c r="C20" s="124">
        <f>C19/15/24+$D$2</f>
        <v>45017.361666666664</v>
      </c>
      <c r="D20" s="156"/>
      <c r="E20" s="222">
        <f>E19/15/24+$D$2</f>
        <v>45017.362222222218</v>
      </c>
      <c r="F20" s="39"/>
      <c r="G20" s="271">
        <f>G19/15/24+$D$2</f>
        <v>45017.379166666666</v>
      </c>
      <c r="H20" s="215"/>
      <c r="I20" s="196">
        <f>I19/15/24+$D$2</f>
        <v>45017.392777777779</v>
      </c>
      <c r="J20" s="169"/>
      <c r="K20" s="180">
        <f>K19/15/24+$D$2</f>
        <v>45017.396111111106</v>
      </c>
      <c r="L20" s="218"/>
      <c r="M20" s="179">
        <f>M19/15/24+$D$2</f>
        <v>45017.80494444444</v>
      </c>
      <c r="N20" s="296"/>
      <c r="O20" s="126">
        <f>O19/15/24+$D$2</f>
        <v>45017.806055555557</v>
      </c>
      <c r="P20" s="231"/>
      <c r="Q20" s="232">
        <f>Q19/15/24+$D$2</f>
        <v>45017.809944444445</v>
      </c>
      <c r="R20" s="127"/>
      <c r="S20" s="113">
        <f>S19/15/24+$D$2</f>
        <v>45017.814111111111</v>
      </c>
      <c r="T20" s="135"/>
      <c r="U20" s="104">
        <f>U19/15/24+$D$2</f>
        <v>45017.817999999999</v>
      </c>
      <c r="V20" s="88"/>
      <c r="AB20" s="39"/>
      <c r="AC20" s="4"/>
      <c r="AD20" s="39"/>
      <c r="AE20" s="39"/>
      <c r="AF20" s="39"/>
      <c r="AG20" s="39"/>
      <c r="AH20" s="39"/>
    </row>
    <row r="21" spans="2:34">
      <c r="B21" s="239"/>
      <c r="C21" s="193">
        <v>190</v>
      </c>
      <c r="D21" s="157"/>
      <c r="E21" s="172">
        <v>178</v>
      </c>
      <c r="F21" s="39"/>
      <c r="G21" s="193">
        <v>40</v>
      </c>
      <c r="H21" s="135"/>
      <c r="I21" s="172">
        <v>73</v>
      </c>
      <c r="J21" s="39"/>
      <c r="K21" s="204">
        <v>79</v>
      </c>
      <c r="L21" s="100"/>
      <c r="M21" s="193">
        <v>39</v>
      </c>
      <c r="N21" s="297"/>
      <c r="O21" s="172">
        <v>48</v>
      </c>
      <c r="P21" s="127"/>
      <c r="Q21" s="172">
        <v>4</v>
      </c>
      <c r="R21" s="127"/>
      <c r="S21" s="193">
        <v>17</v>
      </c>
      <c r="T21" s="135"/>
      <c r="U21" s="194">
        <v>46</v>
      </c>
      <c r="V21" s="88"/>
      <c r="AB21" s="39"/>
      <c r="AC21" s="4"/>
      <c r="AD21" s="39"/>
      <c r="AE21" s="39"/>
      <c r="AF21" s="39"/>
      <c r="AG21" s="39"/>
      <c r="AH21" s="39"/>
    </row>
    <row r="22" spans="2:34">
      <c r="B22" s="239"/>
      <c r="C22" s="256"/>
      <c r="D22" s="135" t="s">
        <v>1</v>
      </c>
      <c r="E22" s="136"/>
      <c r="F22" s="39"/>
      <c r="G22" s="39"/>
      <c r="H22" s="127"/>
      <c r="I22" s="128" t="s">
        <v>44</v>
      </c>
      <c r="K22" s="75" t="s">
        <v>44</v>
      </c>
      <c r="L22" s="225"/>
      <c r="M22" s="220"/>
      <c r="N22" s="245"/>
      <c r="O22" s="298"/>
      <c r="P22" s="127"/>
      <c r="Q22" s="131"/>
      <c r="R22" s="127"/>
      <c r="S22" s="3"/>
      <c r="T22" s="135"/>
      <c r="U22" s="98"/>
      <c r="V22" s="88"/>
      <c r="AB22" s="4"/>
      <c r="AC22" s="4"/>
      <c r="AD22" s="39"/>
      <c r="AE22" s="39"/>
      <c r="AF22" s="39"/>
      <c r="AG22" s="39"/>
      <c r="AH22" s="39"/>
    </row>
    <row r="23" spans="2:34" ht="13.5" customHeight="1">
      <c r="B23" s="239" t="s">
        <v>1</v>
      </c>
      <c r="C23" s="256"/>
      <c r="D23" s="127"/>
      <c r="E23" s="136"/>
      <c r="F23" s="39"/>
      <c r="G23" s="39"/>
      <c r="H23" s="135"/>
      <c r="I23" s="148"/>
      <c r="J23" s="39"/>
      <c r="K23" s="181"/>
      <c r="L23" s="109"/>
      <c r="M23" s="3"/>
      <c r="N23" s="245" t="s">
        <v>1</v>
      </c>
      <c r="O23" s="298"/>
      <c r="P23" s="127"/>
      <c r="Q23" s="131"/>
      <c r="R23" s="127"/>
      <c r="S23" s="3"/>
      <c r="T23" s="135"/>
      <c r="U23" s="98"/>
      <c r="V23" s="88"/>
      <c r="AB23" s="4"/>
      <c r="AC23" s="4"/>
      <c r="AD23" s="39"/>
      <c r="AE23" s="39"/>
      <c r="AF23" s="39"/>
      <c r="AG23" s="39"/>
      <c r="AH23" s="39"/>
    </row>
    <row r="24" spans="2:34">
      <c r="B24" s="239"/>
      <c r="C24" s="256"/>
      <c r="D24" s="135"/>
      <c r="E24" s="136"/>
      <c r="F24" s="39"/>
      <c r="G24" s="39"/>
      <c r="H24" s="127"/>
      <c r="I24" s="131"/>
      <c r="K24" s="11"/>
      <c r="L24" s="109"/>
      <c r="M24" s="39"/>
      <c r="N24" s="292"/>
      <c r="O24" s="298"/>
      <c r="P24" s="127"/>
      <c r="Q24" s="128"/>
      <c r="R24" s="127"/>
      <c r="S24" s="3"/>
      <c r="T24" s="135"/>
      <c r="U24" s="98"/>
      <c r="V24" s="88"/>
      <c r="AB24" s="4"/>
      <c r="AC24" s="4"/>
      <c r="AD24" s="39"/>
      <c r="AE24" s="39"/>
      <c r="AF24" s="39"/>
      <c r="AG24" s="39"/>
      <c r="AH24" s="39"/>
    </row>
    <row r="25" spans="2:34" ht="13.5" thickBot="1">
      <c r="B25" s="240"/>
      <c r="C25" s="241"/>
      <c r="D25" s="137"/>
      <c r="E25" s="138"/>
      <c r="F25" s="7"/>
      <c r="G25" s="6"/>
      <c r="H25" s="137"/>
      <c r="I25" s="138"/>
      <c r="J25" s="7"/>
      <c r="K25" s="8"/>
      <c r="L25" s="81"/>
      <c r="M25" s="2"/>
      <c r="N25" s="255"/>
      <c r="O25" s="299"/>
      <c r="P25" s="146"/>
      <c r="Q25" s="153"/>
      <c r="R25" s="137"/>
      <c r="S25" s="165"/>
      <c r="T25" s="294"/>
      <c r="U25" s="210"/>
      <c r="V25" s="88"/>
      <c r="AB25" s="9"/>
      <c r="AC25" s="2"/>
      <c r="AD25" s="9"/>
      <c r="AE25" s="2"/>
      <c r="AF25" s="9"/>
      <c r="AG25" s="2"/>
      <c r="AH25" s="2"/>
    </row>
    <row r="26" spans="2:34">
      <c r="B26" s="175"/>
      <c r="C26" s="16"/>
      <c r="D26" s="352">
        <f>AD$5</f>
        <v>65.389999999999972</v>
      </c>
      <c r="E26" s="353"/>
      <c r="F26" s="13"/>
      <c r="G26" s="16"/>
      <c r="H26" s="135"/>
      <c r="I26" s="153"/>
      <c r="J26" s="15"/>
      <c r="K26" s="219" t="s">
        <v>20</v>
      </c>
      <c r="L26" s="95"/>
      <c r="M26" s="86" t="s">
        <v>32</v>
      </c>
      <c r="N26" s="233"/>
      <c r="O26" s="234"/>
      <c r="P26" s="267"/>
      <c r="Q26" s="16"/>
      <c r="R26" s="114"/>
      <c r="S26" s="115"/>
      <c r="T26" s="16"/>
      <c r="U26" s="24"/>
      <c r="V26" s="3"/>
      <c r="W26" s="3"/>
      <c r="AA26" s="39"/>
      <c r="AB26" s="2"/>
      <c r="AC26" s="2"/>
    </row>
    <row r="27" spans="2:34" ht="14">
      <c r="B27" s="31">
        <v>13.1</v>
      </c>
      <c r="C27" s="17">
        <f>K19+B27</f>
        <v>50.7</v>
      </c>
      <c r="D27" s="155">
        <v>2.2000000000000002</v>
      </c>
      <c r="E27" s="122">
        <f>C27+D27</f>
        <v>52.900000000000006</v>
      </c>
      <c r="F27" s="32">
        <v>0.8</v>
      </c>
      <c r="G27" s="17">
        <f>E27+F27</f>
        <v>53.7</v>
      </c>
      <c r="H27" s="121">
        <v>1</v>
      </c>
      <c r="I27" s="164">
        <f>G27+H27</f>
        <v>54.7</v>
      </c>
      <c r="J27" s="79">
        <v>18.5</v>
      </c>
      <c r="K27" s="23">
        <f>I27+J27</f>
        <v>73.2</v>
      </c>
      <c r="L27" s="31">
        <v>3.2</v>
      </c>
      <c r="M27" s="17">
        <f>U19+L27</f>
        <v>192.68</v>
      </c>
      <c r="N27" s="235">
        <v>0.5</v>
      </c>
      <c r="O27" s="236">
        <f>M27+N27</f>
        <v>193.18</v>
      </c>
      <c r="P27" s="79">
        <v>0.5</v>
      </c>
      <c r="Q27" s="17">
        <f>O27+P27</f>
        <v>193.68</v>
      </c>
      <c r="R27" s="195">
        <v>1.7</v>
      </c>
      <c r="S27" s="192">
        <f>Q27+R27</f>
        <v>195.38</v>
      </c>
      <c r="T27" s="121">
        <v>1</v>
      </c>
      <c r="U27" s="23">
        <f>S27+T27</f>
        <v>196.38</v>
      </c>
      <c r="AA27" s="342"/>
      <c r="AB27" s="342"/>
      <c r="AC27" s="39"/>
    </row>
    <row r="28" spans="2:34" ht="14">
      <c r="B28" s="109"/>
      <c r="C28" s="113">
        <f>C27/15/24+$D$2</f>
        <v>45017.432499999995</v>
      </c>
      <c r="D28" s="357">
        <f>$AE$5</f>
        <v>17.549651099987518</v>
      </c>
      <c r="E28" s="358"/>
      <c r="F28" s="39"/>
      <c r="G28" s="179">
        <f>G27/15/24+$D$2</f>
        <v>45017.440833333334</v>
      </c>
      <c r="H28" s="135"/>
      <c r="I28" s="222">
        <f>I27/15/24+$D$2</f>
        <v>45017.443611111106</v>
      </c>
      <c r="J28" s="39"/>
      <c r="K28" s="104">
        <f>K27/15/24+$D$2</f>
        <v>45017.494999999995</v>
      </c>
      <c r="L28" s="109"/>
      <c r="M28" s="113">
        <f>M27/15/24+$D$2</f>
        <v>45017.826888888885</v>
      </c>
      <c r="N28" s="127"/>
      <c r="O28" s="237">
        <f>O27/15/24+$D$2</f>
        <v>45017.828277777779</v>
      </c>
      <c r="P28" s="113"/>
      <c r="Q28" s="113">
        <f>Q27/15/24+$D$2</f>
        <v>45017.829666666665</v>
      </c>
      <c r="R28" s="197"/>
      <c r="S28" s="196">
        <f>S27/15/24+$D$2</f>
        <v>45017.834388888885</v>
      </c>
      <c r="T28" s="179"/>
      <c r="U28" s="180"/>
      <c r="V28" s="226"/>
      <c r="W28" s="39"/>
      <c r="AA28" s="39"/>
      <c r="AB28" s="39"/>
      <c r="AC28" s="39"/>
    </row>
    <row r="29" spans="2:34" ht="14">
      <c r="B29" s="109"/>
      <c r="C29" s="193">
        <v>206</v>
      </c>
      <c r="D29" s="157">
        <f>$Z$5</f>
        <v>45017.344689542479</v>
      </c>
      <c r="E29" s="132">
        <f>$AB$5</f>
        <v>45017.46430555555</v>
      </c>
      <c r="F29" s="39"/>
      <c r="G29" s="193">
        <v>223</v>
      </c>
      <c r="H29" s="127"/>
      <c r="I29" s="172">
        <v>226</v>
      </c>
      <c r="J29" s="12"/>
      <c r="K29" s="194">
        <v>35</v>
      </c>
      <c r="L29" s="109"/>
      <c r="M29" s="193">
        <v>6</v>
      </c>
      <c r="N29" s="223"/>
      <c r="O29" s="203">
        <v>5</v>
      </c>
      <c r="Q29" s="193">
        <v>6</v>
      </c>
      <c r="R29" s="127"/>
      <c r="S29" s="172">
        <v>7</v>
      </c>
      <c r="T29" s="193"/>
      <c r="U29" s="194"/>
      <c r="V29" s="39"/>
      <c r="W29" s="39"/>
      <c r="AA29" s="39"/>
      <c r="AB29" s="39"/>
      <c r="AC29" s="39"/>
    </row>
    <row r="30" spans="2:34">
      <c r="B30" s="109"/>
      <c r="C30" s="39"/>
      <c r="D30" s="129"/>
      <c r="E30" s="213">
        <f>E27/15/24+$D$2</f>
        <v>45017.438611111109</v>
      </c>
      <c r="H30" s="127"/>
      <c r="I30" s="136"/>
      <c r="J30" s="12" t="s">
        <v>3</v>
      </c>
      <c r="K30" s="11" t="s">
        <v>1</v>
      </c>
      <c r="L30" s="109"/>
      <c r="M30" s="4"/>
      <c r="N30" s="198"/>
      <c r="O30" s="128"/>
      <c r="P30" s="3"/>
      <c r="Q30" s="3"/>
      <c r="R30" s="127"/>
      <c r="S30" s="131"/>
      <c r="T30" s="3"/>
      <c r="U30" s="11"/>
      <c r="V30" s="39"/>
      <c r="W30" s="39"/>
      <c r="AA30" s="39"/>
      <c r="AB30" s="39"/>
      <c r="AC30" s="39"/>
    </row>
    <row r="31" spans="2:34">
      <c r="B31" s="109" t="s">
        <v>1</v>
      </c>
      <c r="C31" s="39"/>
      <c r="D31" s="129"/>
      <c r="E31" s="172">
        <v>217</v>
      </c>
      <c r="F31" s="39"/>
      <c r="G31" s="12"/>
      <c r="H31" s="135"/>
      <c r="I31" s="136"/>
      <c r="K31" s="11" t="s">
        <v>1</v>
      </c>
      <c r="L31" s="109"/>
      <c r="M31" s="4"/>
      <c r="N31" s="127"/>
      <c r="O31" s="128"/>
      <c r="P31" s="39"/>
      <c r="Q31" s="39"/>
      <c r="R31" s="127"/>
      <c r="S31" s="131" t="s">
        <v>1</v>
      </c>
      <c r="T31" s="3"/>
      <c r="U31" s="11"/>
      <c r="V31" s="4"/>
      <c r="W31" s="39"/>
      <c r="AA31" s="39"/>
      <c r="AB31" s="39"/>
      <c r="AC31" s="39"/>
    </row>
    <row r="32" spans="2:34">
      <c r="B32" s="109"/>
      <c r="C32" s="39"/>
      <c r="D32" s="129"/>
      <c r="E32" s="130"/>
      <c r="G32" s="3"/>
      <c r="H32" s="127"/>
      <c r="I32" s="131"/>
      <c r="J32" s="3"/>
      <c r="K32" s="96"/>
      <c r="L32" s="109"/>
      <c r="M32" s="4"/>
      <c r="N32" s="127"/>
      <c r="O32" s="128"/>
      <c r="P32" s="3"/>
      <c r="Q32" s="3"/>
      <c r="R32" s="135"/>
      <c r="S32" s="136"/>
      <c r="T32" s="39"/>
      <c r="U32" s="96"/>
      <c r="V32" s="39"/>
      <c r="W32" s="4"/>
      <c r="AA32" s="39"/>
      <c r="AB32" s="39"/>
      <c r="AC32" s="39"/>
    </row>
    <row r="33" spans="2:34" ht="14.25" customHeight="1" thickBot="1">
      <c r="B33" s="22"/>
      <c r="C33" s="6"/>
      <c r="D33" s="200"/>
      <c r="E33" s="201"/>
      <c r="F33" s="7"/>
      <c r="G33" s="6"/>
      <c r="H33" s="137"/>
      <c r="I33" s="138"/>
      <c r="J33" s="80"/>
      <c r="K33" s="171"/>
      <c r="L33" s="22"/>
      <c r="M33" s="7"/>
      <c r="N33" s="139"/>
      <c r="O33" s="140"/>
      <c r="P33" s="6"/>
      <c r="Q33" s="6"/>
      <c r="R33" s="137"/>
      <c r="S33" s="138"/>
      <c r="T33" s="6"/>
      <c r="U33" s="8"/>
      <c r="V33" s="9"/>
      <c r="W33" s="2"/>
      <c r="AA33" s="9"/>
      <c r="AB33" s="2"/>
      <c r="AC33" s="2"/>
    </row>
    <row r="34" spans="2:34" ht="14.25" customHeight="1">
      <c r="B34" s="166"/>
      <c r="C34" s="93" t="s">
        <v>21</v>
      </c>
      <c r="D34" s="135"/>
      <c r="E34" s="153"/>
      <c r="F34" s="15"/>
      <c r="G34" s="230"/>
      <c r="H34" s="116"/>
      <c r="I34" s="152"/>
      <c r="J34" s="359">
        <f>I51-K35</f>
        <v>27.889999999999986</v>
      </c>
      <c r="K34" s="360"/>
      <c r="L34" s="373" t="s">
        <v>54</v>
      </c>
      <c r="M34" s="374"/>
      <c r="N34" s="150" t="s">
        <v>42</v>
      </c>
      <c r="O34" s="105"/>
      <c r="P34" s="302"/>
      <c r="Q34" s="303"/>
      <c r="R34" s="97"/>
      <c r="T34" s="97"/>
      <c r="U34" s="97"/>
      <c r="W34" s="3"/>
      <c r="X34" s="39"/>
      <c r="Y34" s="28"/>
      <c r="Z34" s="39"/>
      <c r="AA34" s="29"/>
      <c r="AB34" s="39"/>
      <c r="AC34" s="2"/>
      <c r="AD34" s="39"/>
      <c r="AE34" s="2"/>
      <c r="AF34" s="39"/>
      <c r="AG34" s="2"/>
      <c r="AH34" s="2"/>
    </row>
    <row r="35" spans="2:34">
      <c r="B35" s="31">
        <v>2.1</v>
      </c>
      <c r="C35" s="17">
        <f>K27+B35</f>
        <v>75.3</v>
      </c>
      <c r="D35" s="270">
        <v>2.4</v>
      </c>
      <c r="E35" s="122">
        <f>C35+D35</f>
        <v>77.7</v>
      </c>
      <c r="F35" s="79">
        <v>4</v>
      </c>
      <c r="G35" s="17">
        <f>E35+F35</f>
        <v>81.7</v>
      </c>
      <c r="H35" s="121">
        <v>5.6</v>
      </c>
      <c r="I35" s="164">
        <f>G35+H35</f>
        <v>87.3</v>
      </c>
      <c r="J35" s="273">
        <v>3.1</v>
      </c>
      <c r="K35" s="23">
        <f>I35+J35</f>
        <v>90.399999999999991</v>
      </c>
      <c r="L35" s="409">
        <v>4.2</v>
      </c>
      <c r="M35" s="408">
        <f>U27+L35</f>
        <v>200.57999999999998</v>
      </c>
      <c r="N35" s="336">
        <v>1.6</v>
      </c>
      <c r="O35" s="23">
        <f>M35+N35</f>
        <v>202.17999999999998</v>
      </c>
      <c r="P35" s="112"/>
      <c r="Q35" s="25"/>
      <c r="W35" s="25"/>
      <c r="Y35" s="382"/>
      <c r="Z35" s="342"/>
      <c r="AA35" s="342"/>
      <c r="AC35" s="10"/>
      <c r="AD35" s="347"/>
      <c r="AE35" s="347"/>
      <c r="AF35" s="342"/>
      <c r="AG35" s="342"/>
      <c r="AH35" s="39"/>
    </row>
    <row r="36" spans="2:34" ht="14">
      <c r="B36" s="88"/>
      <c r="C36" s="113">
        <f>C35/15/24+$D$2</f>
        <v>45017.500833333332</v>
      </c>
      <c r="D36" s="375"/>
      <c r="E36" s="126">
        <f>E35/15/24+$D$2</f>
        <v>45017.5075</v>
      </c>
      <c r="F36" s="108"/>
      <c r="G36" s="179">
        <f>G35/15/24+$D$2</f>
        <v>45017.518611111111</v>
      </c>
      <c r="H36" s="223"/>
      <c r="I36" s="126">
        <f>I35/15/24+$D$2</f>
        <v>45017.534166666665</v>
      </c>
      <c r="J36" s="274"/>
      <c r="K36" s="104">
        <f>K35/15/24+$D$2</f>
        <v>45017.542777777773</v>
      </c>
      <c r="L36" s="205">
        <f>$Z$8</f>
        <v>45017.536805555552</v>
      </c>
      <c r="M36" s="227">
        <f>$AB$8</f>
        <v>45017.854166666664</v>
      </c>
      <c r="N36" s="228">
        <f>$Z$9</f>
        <v>45017.666666666664</v>
      </c>
      <c r="O36" s="211">
        <f>$AB$9</f>
        <v>45017.875</v>
      </c>
      <c r="P36" s="88"/>
      <c r="Q36" s="113"/>
      <c r="Y36" s="382"/>
      <c r="AA36" s="3"/>
      <c r="AB36" s="21"/>
      <c r="AC36" s="3"/>
      <c r="AD36" s="39"/>
      <c r="AE36" s="39"/>
      <c r="AF36" s="39"/>
      <c r="AG36" s="39"/>
      <c r="AH36" s="39"/>
    </row>
    <row r="37" spans="2:34">
      <c r="B37" s="88"/>
      <c r="C37" s="193">
        <v>45</v>
      </c>
      <c r="D37" s="375"/>
      <c r="E37" s="172">
        <v>57</v>
      </c>
      <c r="G37" s="193">
        <v>74</v>
      </c>
      <c r="H37" s="127"/>
      <c r="I37" s="172">
        <v>104</v>
      </c>
      <c r="J37" s="256"/>
      <c r="K37" s="194">
        <v>125</v>
      </c>
      <c r="L37" s="102"/>
      <c r="M37" s="213">
        <f>M35/15/24+$D$2</f>
        <v>45017.84883333333</v>
      </c>
      <c r="N37" s="337"/>
      <c r="O37" s="104">
        <f>O35/15/24+$D$2</f>
        <v>45017.853277777773</v>
      </c>
      <c r="P37" s="88"/>
      <c r="Q37" s="193"/>
      <c r="W37" s="3"/>
      <c r="Y37" s="3"/>
      <c r="AA37" s="39"/>
      <c r="AC37" s="39"/>
      <c r="AD37" s="39"/>
      <c r="AE37" s="39"/>
      <c r="AF37" s="39"/>
      <c r="AG37" s="39"/>
      <c r="AH37" s="39"/>
    </row>
    <row r="38" spans="2:34" ht="12" customHeight="1">
      <c r="B38" s="88"/>
      <c r="D38" s="135"/>
      <c r="E38" s="136"/>
      <c r="G38" s="3"/>
      <c r="H38" s="127"/>
      <c r="I38" s="128"/>
      <c r="J38" s="256"/>
      <c r="K38" s="257"/>
      <c r="L38" s="78"/>
      <c r="M38" s="172">
        <v>9</v>
      </c>
      <c r="N38" s="338"/>
      <c r="O38" s="291"/>
      <c r="P38" s="88"/>
      <c r="W38" s="3"/>
      <c r="Y38" s="3"/>
      <c r="AA38" s="3"/>
      <c r="AC38" s="3"/>
      <c r="AD38" s="39"/>
      <c r="AE38" s="39"/>
      <c r="AF38" s="39"/>
      <c r="AG38" s="39"/>
      <c r="AH38" s="39"/>
    </row>
    <row r="39" spans="2:34">
      <c r="B39" s="88"/>
      <c r="C39" s="3"/>
      <c r="D39" s="135"/>
      <c r="E39" s="136"/>
      <c r="G39" s="3" t="s">
        <v>1</v>
      </c>
      <c r="H39" s="127"/>
      <c r="I39" s="128"/>
      <c r="J39" s="256" t="s">
        <v>1</v>
      </c>
      <c r="K39" s="258"/>
      <c r="L39" s="103"/>
      <c r="M39" s="229"/>
      <c r="N39" s="339"/>
      <c r="O39" s="291"/>
      <c r="P39" s="88"/>
      <c r="W39" s="4"/>
      <c r="Y39" s="4"/>
      <c r="AA39" s="3"/>
      <c r="AC39" s="3"/>
      <c r="AD39" s="39"/>
      <c r="AE39" s="39"/>
      <c r="AF39" s="39"/>
      <c r="AG39" s="39"/>
      <c r="AH39" s="39"/>
    </row>
    <row r="40" spans="2:34">
      <c r="B40" s="88"/>
      <c r="C40" s="3"/>
      <c r="D40" s="135"/>
      <c r="E40" s="136"/>
      <c r="F40" s="39"/>
      <c r="G40" s="39"/>
      <c r="H40" s="127"/>
      <c r="I40" s="128"/>
      <c r="J40" s="256"/>
      <c r="K40" s="258"/>
      <c r="L40" s="78"/>
      <c r="M40" s="229"/>
      <c r="N40" s="338"/>
      <c r="O40" s="291"/>
      <c r="P40" s="88"/>
      <c r="W40" s="3"/>
      <c r="Y40" s="3"/>
      <c r="AA40" s="3"/>
      <c r="AC40" s="3"/>
      <c r="AD40" s="39"/>
      <c r="AE40" s="39"/>
      <c r="AF40" s="39"/>
      <c r="AG40" s="39"/>
      <c r="AH40" s="39"/>
    </row>
    <row r="41" spans="2:34" ht="13.5" thickBot="1">
      <c r="B41" s="22"/>
      <c r="C41" s="6"/>
      <c r="D41" s="137"/>
      <c r="E41" s="138"/>
      <c r="F41" s="7"/>
      <c r="G41" s="6"/>
      <c r="H41" s="139"/>
      <c r="I41" s="140"/>
      <c r="J41" s="275"/>
      <c r="K41" s="259"/>
      <c r="L41" s="283"/>
      <c r="M41" s="284"/>
      <c r="N41" s="340"/>
      <c r="O41" s="341"/>
      <c r="P41" s="88"/>
      <c r="W41" s="2"/>
      <c r="X41" s="9"/>
      <c r="Y41" s="2"/>
      <c r="Z41" s="9"/>
      <c r="AA41" s="2"/>
      <c r="AB41" s="9"/>
      <c r="AC41" s="2"/>
      <c r="AD41" s="9"/>
      <c r="AE41" s="2"/>
      <c r="AF41" s="9"/>
      <c r="AG41" s="2"/>
      <c r="AH41" s="2"/>
    </row>
    <row r="42" spans="2:34" ht="13.5" customHeight="1" thickTop="1">
      <c r="B42" s="90"/>
      <c r="C42" s="267" t="s">
        <v>31</v>
      </c>
      <c r="D42" s="116"/>
      <c r="E42" s="117"/>
      <c r="F42" s="143"/>
      <c r="G42" s="113"/>
      <c r="H42" s="141"/>
      <c r="I42" s="126"/>
      <c r="J42" s="309"/>
      <c r="K42" s="182"/>
      <c r="L42" s="307"/>
      <c r="P42" s="354"/>
      <c r="Q42" s="354"/>
      <c r="W42" s="74"/>
      <c r="X42" s="39"/>
      <c r="Y42" s="2"/>
      <c r="Z42" s="39"/>
      <c r="AA42" s="2"/>
      <c r="AB42" s="39"/>
      <c r="AC42" s="2"/>
      <c r="AD42" s="39"/>
      <c r="AE42" s="2"/>
      <c r="AF42" s="2"/>
    </row>
    <row r="43" spans="2:34" ht="13.5" customHeight="1">
      <c r="B43" s="89">
        <v>0.1</v>
      </c>
      <c r="C43" s="17">
        <f>K35+B43</f>
        <v>90.499999999999986</v>
      </c>
      <c r="D43" s="121">
        <v>1.4</v>
      </c>
      <c r="E43" s="122">
        <f>C43+D43</f>
        <v>91.899999999999991</v>
      </c>
      <c r="F43" s="212">
        <v>6.1</v>
      </c>
      <c r="G43" s="17">
        <f>E43+F43</f>
        <v>97.999999999999986</v>
      </c>
      <c r="H43" s="144">
        <v>1.1499999999999999</v>
      </c>
      <c r="I43" s="122">
        <f>G43+H43</f>
        <v>99.149999999999991</v>
      </c>
      <c r="J43" s="79">
        <v>5.24</v>
      </c>
      <c r="K43" s="23">
        <f>I43+J43</f>
        <v>104.38999999999999</v>
      </c>
      <c r="P43" s="34"/>
      <c r="Q43" s="25"/>
      <c r="W43" s="74"/>
      <c r="X43" s="4"/>
      <c r="Y43" s="40"/>
      <c r="Z43" s="342"/>
      <c r="AA43" s="342"/>
      <c r="AB43" s="372"/>
      <c r="AC43" s="372"/>
      <c r="AD43" s="342"/>
      <c r="AE43" s="342"/>
      <c r="AF43" s="39"/>
    </row>
    <row r="44" spans="2:34">
      <c r="B44" s="88"/>
      <c r="C44" s="113">
        <f>C43/15/24+$D$2</f>
        <v>45017.54305555555</v>
      </c>
      <c r="D44" s="127"/>
      <c r="E44" s="232">
        <f>E43/15/24+$D$2</f>
        <v>45017.546944444439</v>
      </c>
      <c r="F44" s="342"/>
      <c r="G44" s="221">
        <f>G43/15/24+$D$2</f>
        <v>45017.563888888886</v>
      </c>
      <c r="H44" s="145"/>
      <c r="I44" s="278">
        <f>I43/15/24+$D$2</f>
        <v>45017.567083333328</v>
      </c>
      <c r="J44" s="39"/>
      <c r="K44" s="104">
        <f>K43/15/24+$D$2</f>
        <v>45017.581638888885</v>
      </c>
      <c r="P44" s="40"/>
      <c r="Q44" s="113"/>
      <c r="W44" s="110"/>
      <c r="X44" s="4"/>
      <c r="Y44" s="39"/>
      <c r="Z44" s="4"/>
      <c r="AA44" s="39"/>
      <c r="AB44" s="39"/>
      <c r="AC44" s="39"/>
      <c r="AD44" s="39"/>
      <c r="AE44" s="39"/>
      <c r="AF44" s="39"/>
    </row>
    <row r="45" spans="2:34" ht="14.25" customHeight="1">
      <c r="B45" s="88"/>
      <c r="C45" s="193">
        <v>130</v>
      </c>
      <c r="D45" s="127"/>
      <c r="E45" s="172">
        <v>120</v>
      </c>
      <c r="F45" s="342"/>
      <c r="G45" s="323">
        <v>83</v>
      </c>
      <c r="H45" s="147"/>
      <c r="I45" s="172">
        <v>77</v>
      </c>
      <c r="J45" s="39"/>
      <c r="K45" s="194">
        <v>52</v>
      </c>
      <c r="P45" s="39"/>
      <c r="Q45" s="40"/>
      <c r="W45" s="4"/>
      <c r="X45" s="4"/>
      <c r="Y45" s="39"/>
      <c r="Z45" s="4"/>
      <c r="AA45" s="4"/>
      <c r="AB45" s="39"/>
      <c r="AC45" s="39"/>
      <c r="AD45" s="39"/>
      <c r="AE45" s="39"/>
      <c r="AF45" s="39"/>
    </row>
    <row r="46" spans="2:34">
      <c r="B46" s="88"/>
      <c r="D46" s="127"/>
      <c r="E46" s="128"/>
      <c r="F46" s="39"/>
      <c r="G46" s="39"/>
      <c r="H46" s="135"/>
      <c r="I46" s="136"/>
      <c r="J46" s="39"/>
      <c r="K46" s="96"/>
      <c r="P46" s="39"/>
      <c r="Q46" s="3"/>
      <c r="W46" s="4"/>
      <c r="X46" s="4"/>
      <c r="Y46" s="4"/>
      <c r="Z46" s="4"/>
      <c r="AA46" s="4"/>
      <c r="AB46" s="39"/>
      <c r="AC46" s="39"/>
      <c r="AD46" s="39"/>
      <c r="AE46" s="39"/>
      <c r="AF46" s="39"/>
    </row>
    <row r="47" spans="2:34">
      <c r="B47" s="88"/>
      <c r="D47" s="127"/>
      <c r="E47" s="128"/>
      <c r="F47" s="39"/>
      <c r="G47" s="39"/>
      <c r="H47" s="135"/>
      <c r="I47" s="149"/>
      <c r="J47" s="39"/>
      <c r="K47" s="96"/>
      <c r="P47" s="39"/>
      <c r="Q47" s="39"/>
      <c r="W47" s="4"/>
      <c r="X47" s="4"/>
      <c r="Y47" s="4"/>
      <c r="Z47" s="4"/>
      <c r="AA47" s="4"/>
      <c r="AB47" s="39"/>
      <c r="AC47" s="39"/>
      <c r="AD47" s="39"/>
      <c r="AE47" s="39"/>
      <c r="AF47" s="39"/>
    </row>
    <row r="48" spans="2:34">
      <c r="B48" s="88"/>
      <c r="D48" s="127"/>
      <c r="E48" s="128"/>
      <c r="F48" s="39"/>
      <c r="G48" s="39"/>
      <c r="H48" s="135"/>
      <c r="I48" s="136"/>
      <c r="J48" s="39"/>
      <c r="K48" s="96"/>
      <c r="P48" s="39"/>
      <c r="Q48" s="39"/>
      <c r="W48" s="4"/>
      <c r="X48" s="4"/>
      <c r="Y48" s="4"/>
      <c r="Z48" s="4"/>
      <c r="AA48" s="4"/>
      <c r="AB48" s="39"/>
      <c r="AC48" s="39"/>
      <c r="AD48" s="39"/>
      <c r="AE48" s="39"/>
      <c r="AF48" s="39"/>
    </row>
    <row r="49" spans="2:36" ht="13.5" thickBot="1">
      <c r="B49" s="22"/>
      <c r="C49" s="14"/>
      <c r="D49" s="7"/>
      <c r="E49" s="6"/>
      <c r="F49" s="20"/>
      <c r="G49" s="6"/>
      <c r="H49" s="20"/>
      <c r="I49" s="6"/>
      <c r="J49" s="20"/>
      <c r="K49" s="8"/>
      <c r="P49" s="308"/>
      <c r="Q49" s="187"/>
      <c r="R49" s="9"/>
      <c r="S49" s="2"/>
      <c r="T49" s="2"/>
      <c r="W49" s="2"/>
      <c r="X49" s="9"/>
      <c r="Y49" s="2"/>
      <c r="Z49" s="9"/>
      <c r="AA49" s="2"/>
      <c r="AB49" s="9"/>
      <c r="AC49" s="2"/>
      <c r="AD49" s="9"/>
      <c r="AE49" s="2"/>
      <c r="AF49" s="2"/>
    </row>
    <row r="50" spans="2:36">
      <c r="B50" s="53"/>
      <c r="C50" s="208" t="s">
        <v>22</v>
      </c>
      <c r="D50" s="142"/>
      <c r="E50" s="153" t="s">
        <v>36</v>
      </c>
      <c r="F50" s="85"/>
      <c r="G50" s="86" t="s">
        <v>24</v>
      </c>
      <c r="H50" s="361">
        <f>AD$6</f>
        <v>37.700000000000031</v>
      </c>
      <c r="I50" s="362"/>
      <c r="J50" s="15"/>
      <c r="K50" s="91" t="s">
        <v>23</v>
      </c>
      <c r="T50" s="304"/>
      <c r="U50" s="305"/>
      <c r="W50" s="39"/>
      <c r="X50" s="2"/>
      <c r="Y50" s="39"/>
      <c r="Z50" s="39"/>
      <c r="AA50" s="2"/>
      <c r="AB50" s="39"/>
      <c r="AC50" s="2"/>
      <c r="AD50" s="39"/>
      <c r="AE50" s="2"/>
      <c r="AF50" s="39"/>
      <c r="AG50" s="2"/>
      <c r="AH50" s="39"/>
      <c r="AI50" s="2"/>
      <c r="AJ50" s="2"/>
    </row>
    <row r="51" spans="2:36" ht="14">
      <c r="B51" s="31">
        <v>0.8</v>
      </c>
      <c r="C51" s="17">
        <f>K43+B51</f>
        <v>105.18999999999998</v>
      </c>
      <c r="D51" s="123">
        <v>5</v>
      </c>
      <c r="E51" s="122">
        <f>C51+D51</f>
        <v>110.18999999999998</v>
      </c>
      <c r="F51" s="32">
        <v>7</v>
      </c>
      <c r="G51" s="17">
        <f>E51+F51</f>
        <v>117.18999999999998</v>
      </c>
      <c r="H51" s="300">
        <v>1.1000000000000001</v>
      </c>
      <c r="I51" s="122">
        <f>G51+H51</f>
        <v>118.28999999999998</v>
      </c>
      <c r="J51" s="32">
        <v>4.2</v>
      </c>
      <c r="K51" s="23">
        <f>I51+J51</f>
        <v>122.48999999999998</v>
      </c>
      <c r="T51" s="301"/>
      <c r="U51" s="25"/>
      <c r="W51" s="34"/>
      <c r="X51" s="25"/>
      <c r="Y51" s="39"/>
      <c r="Z51" s="39"/>
      <c r="AA51" s="39"/>
      <c r="AC51" s="40"/>
      <c r="AD51" s="342"/>
      <c r="AE51" s="342"/>
      <c r="AF51" s="342"/>
      <c r="AG51" s="342"/>
      <c r="AH51" s="342"/>
      <c r="AI51" s="342"/>
      <c r="AJ51" s="39"/>
    </row>
    <row r="52" spans="2:36">
      <c r="B52" s="81"/>
      <c r="C52" s="113">
        <f>C51/15/24+$D$2</f>
        <v>45017.58386111111</v>
      </c>
      <c r="D52" s="127"/>
      <c r="E52" s="126">
        <f>E51/15/24+$D$2</f>
        <v>45017.597750000001</v>
      </c>
      <c r="F52" s="9"/>
      <c r="G52" s="113">
        <f>G51/15/24+$D$2</f>
        <v>45017.617194444443</v>
      </c>
      <c r="H52" s="363">
        <f>AE$6</f>
        <v>14.803664921326126</v>
      </c>
      <c r="I52" s="364"/>
      <c r="J52" s="9"/>
      <c r="K52" s="104">
        <f>K51/15/24+$D$2</f>
        <v>45017.631916666665</v>
      </c>
      <c r="T52" s="39"/>
      <c r="U52" s="113"/>
      <c r="W52" s="39"/>
      <c r="X52" s="39"/>
      <c r="Y52" s="39"/>
      <c r="Z52" s="39"/>
      <c r="AA52" s="39"/>
      <c r="AC52" s="39"/>
      <c r="AD52" s="39"/>
      <c r="AE52" s="4"/>
      <c r="AF52" s="39"/>
      <c r="AG52" s="39"/>
      <c r="AH52" s="39"/>
      <c r="AI52" s="39"/>
      <c r="AJ52" s="39"/>
    </row>
    <row r="53" spans="2:36" ht="14">
      <c r="B53" s="81"/>
      <c r="C53" s="193">
        <v>49</v>
      </c>
      <c r="D53" s="127"/>
      <c r="E53" s="172">
        <v>34</v>
      </c>
      <c r="F53" s="185"/>
      <c r="G53" s="193">
        <v>69</v>
      </c>
      <c r="H53" s="279">
        <f>Z6</f>
        <v>45017.43662990196</v>
      </c>
      <c r="I53" s="199">
        <f>AB6</f>
        <v>45017.619555555553</v>
      </c>
      <c r="J53" s="186"/>
      <c r="K53" s="194">
        <v>116</v>
      </c>
      <c r="T53" s="39"/>
      <c r="U53" s="193"/>
      <c r="W53" s="39"/>
      <c r="X53" s="39"/>
      <c r="Y53" s="39"/>
      <c r="Z53" s="39"/>
      <c r="AA53" s="39"/>
      <c r="AC53" s="3"/>
      <c r="AD53" s="39"/>
      <c r="AE53" s="4"/>
      <c r="AF53" s="39"/>
      <c r="AG53" s="39"/>
      <c r="AH53" s="39"/>
      <c r="AI53" s="39"/>
      <c r="AJ53" s="39"/>
    </row>
    <row r="54" spans="2:36">
      <c r="B54" s="81"/>
      <c r="D54" s="127"/>
      <c r="E54" s="128"/>
      <c r="F54" s="9"/>
      <c r="G54" s="2"/>
      <c r="H54" s="129"/>
      <c r="I54" s="126">
        <f>I51/15/24+$D$2</f>
        <v>45017.62025</v>
      </c>
      <c r="J54" s="9"/>
      <c r="K54" s="87"/>
      <c r="T54" s="39"/>
      <c r="U54" s="39"/>
      <c r="W54" s="39"/>
      <c r="X54" s="39"/>
      <c r="Y54" s="39"/>
      <c r="Z54" s="39"/>
      <c r="AA54" s="39"/>
      <c r="AC54" s="3"/>
      <c r="AD54" s="4"/>
      <c r="AE54" s="4"/>
      <c r="AF54" s="39"/>
      <c r="AG54" s="39"/>
      <c r="AH54" s="39"/>
      <c r="AI54" s="39"/>
      <c r="AJ54" s="39"/>
    </row>
    <row r="55" spans="2:36">
      <c r="B55" s="81"/>
      <c r="D55" s="127"/>
      <c r="E55" s="128"/>
      <c r="F55" s="9"/>
      <c r="G55" s="2"/>
      <c r="H55" s="129"/>
      <c r="I55" s="172">
        <v>75</v>
      </c>
      <c r="J55" s="9"/>
      <c r="K55" s="87"/>
      <c r="T55" s="4"/>
      <c r="U55" s="39"/>
      <c r="W55" s="4"/>
      <c r="X55" s="4"/>
      <c r="Y55" s="39"/>
      <c r="Z55" s="4"/>
      <c r="AA55" s="4"/>
      <c r="AC55" s="3"/>
      <c r="AD55" s="4"/>
      <c r="AE55" s="4"/>
      <c r="AF55" s="39"/>
      <c r="AG55" s="39"/>
      <c r="AH55" s="39"/>
      <c r="AI55" s="39"/>
      <c r="AJ55" s="39"/>
    </row>
    <row r="56" spans="2:36">
      <c r="B56" s="81"/>
      <c r="D56" s="127"/>
      <c r="E56" s="128"/>
      <c r="F56" s="9"/>
      <c r="G56" s="2"/>
      <c r="H56" s="129"/>
      <c r="I56" s="130"/>
      <c r="J56" s="9"/>
      <c r="K56" s="87"/>
      <c r="T56" s="39"/>
      <c r="U56" s="4"/>
      <c r="W56" s="4"/>
      <c r="X56" s="4"/>
      <c r="Y56" s="39"/>
      <c r="Z56" s="4"/>
      <c r="AA56" s="4"/>
      <c r="AC56" s="3"/>
      <c r="AD56" s="4"/>
      <c r="AE56" s="4"/>
      <c r="AF56" s="39"/>
      <c r="AG56" s="39"/>
      <c r="AH56" s="39"/>
      <c r="AI56" s="39"/>
      <c r="AJ56" s="39"/>
    </row>
    <row r="57" spans="2:36" ht="13.5" thickBot="1">
      <c r="B57" s="81"/>
      <c r="D57" s="127"/>
      <c r="E57" s="128"/>
      <c r="F57" s="9"/>
      <c r="G57" s="2"/>
      <c r="H57" s="200"/>
      <c r="I57" s="201"/>
      <c r="J57" s="9"/>
      <c r="K57" s="87"/>
      <c r="T57" s="9"/>
      <c r="U57" s="2"/>
      <c r="W57" s="9"/>
      <c r="X57" s="2"/>
      <c r="Y57" s="9"/>
      <c r="Z57" s="9"/>
      <c r="AA57" s="2"/>
      <c r="AB57" s="9"/>
      <c r="AC57" s="2"/>
      <c r="AD57" s="9"/>
      <c r="AE57" s="2"/>
      <c r="AF57" s="9"/>
      <c r="AG57" s="2"/>
      <c r="AH57" s="9"/>
      <c r="AI57" s="2"/>
      <c r="AJ57" s="2"/>
    </row>
    <row r="58" spans="2:36" ht="13.5" customHeight="1">
      <c r="B58" s="101"/>
      <c r="C58" s="93"/>
      <c r="D58" s="150"/>
      <c r="E58" s="115" t="s">
        <v>25</v>
      </c>
      <c r="F58" s="85"/>
      <c r="G58" s="85"/>
      <c r="H58" s="150"/>
      <c r="I58" s="154" t="s">
        <v>26</v>
      </c>
      <c r="J58" s="380">
        <f>U3-K59</f>
        <v>15.329999999999984</v>
      </c>
      <c r="K58" s="381"/>
      <c r="P58" s="39"/>
      <c r="Q58" s="3"/>
      <c r="V58" s="304"/>
      <c r="AA58" s="2"/>
      <c r="AB58" s="39"/>
      <c r="AC58" s="2"/>
      <c r="AD58" s="39"/>
      <c r="AE58" s="2"/>
      <c r="AF58" s="39"/>
      <c r="AG58" s="2"/>
      <c r="AH58" s="39"/>
      <c r="AI58" s="2"/>
      <c r="AJ58" s="2"/>
    </row>
    <row r="59" spans="2:36" ht="13.5" customHeight="1">
      <c r="B59" s="31">
        <v>2.8</v>
      </c>
      <c r="C59" s="17">
        <f>K51+B59</f>
        <v>125.28999999999998</v>
      </c>
      <c r="D59" s="123">
        <v>2.7</v>
      </c>
      <c r="E59" s="122">
        <f>C59+D59</f>
        <v>127.98999999999998</v>
      </c>
      <c r="F59" s="32">
        <v>6.4</v>
      </c>
      <c r="G59" s="17">
        <f>E59+F59</f>
        <v>134.38999999999999</v>
      </c>
      <c r="H59" s="121">
        <v>6.8</v>
      </c>
      <c r="I59" s="122">
        <f>G59+H59</f>
        <v>141.19</v>
      </c>
      <c r="J59" s="246">
        <v>14.8</v>
      </c>
      <c r="K59" s="23">
        <f>I59+J59</f>
        <v>155.99</v>
      </c>
      <c r="Q59" s="216"/>
      <c r="V59" s="34"/>
      <c r="AA59" s="38"/>
      <c r="AB59" s="21"/>
      <c r="AC59" s="3"/>
      <c r="AD59" s="347"/>
      <c r="AE59" s="347"/>
      <c r="AF59" s="342"/>
      <c r="AG59" s="342"/>
      <c r="AH59" s="342"/>
      <c r="AI59" s="342"/>
      <c r="AJ59" s="10"/>
    </row>
    <row r="60" spans="2:36" ht="14">
      <c r="B60" s="109"/>
      <c r="C60" s="113">
        <f>C59/15/24+$D$2</f>
        <v>45017.639694444442</v>
      </c>
      <c r="D60" s="375"/>
      <c r="E60" s="126">
        <f>E59/15/24+$D$2</f>
        <v>45017.647194444442</v>
      </c>
      <c r="F60" s="269"/>
      <c r="G60" s="113">
        <f>G59/15/24+$D$2</f>
        <v>45017.664972222221</v>
      </c>
      <c r="H60" s="127"/>
      <c r="I60" s="222">
        <f>I59/15/24+$D$2</f>
        <v>45017.683861111109</v>
      </c>
      <c r="J60" s="133">
        <f>$Z$7</f>
        <v>45017.482830882349</v>
      </c>
      <c r="K60" s="77">
        <f>AB$7</f>
        <v>45017.725666666665</v>
      </c>
      <c r="P60" s="306"/>
      <c r="Q60" s="113"/>
      <c r="AA60" s="38"/>
      <c r="AB60" s="21"/>
      <c r="AC60" s="3"/>
      <c r="AD60" s="39"/>
      <c r="AE60" s="39"/>
      <c r="AG60" s="3"/>
      <c r="AI60" s="3"/>
      <c r="AJ60" s="3"/>
    </row>
    <row r="61" spans="2:36" ht="13.5" customHeight="1">
      <c r="B61" s="109"/>
      <c r="C61" s="193">
        <v>95</v>
      </c>
      <c r="D61" s="375"/>
      <c r="E61" s="172">
        <v>46</v>
      </c>
      <c r="F61" s="133"/>
      <c r="G61" s="323">
        <v>163</v>
      </c>
      <c r="H61" s="127"/>
      <c r="I61" s="172">
        <v>1</v>
      </c>
      <c r="J61" s="310">
        <f>AD7</f>
        <v>44.589999999999975</v>
      </c>
      <c r="K61" s="104">
        <f>K59/15/24+$D$2</f>
        <v>45017.724972222219</v>
      </c>
      <c r="P61" s="40"/>
      <c r="Q61" s="40"/>
      <c r="AA61" s="39"/>
      <c r="AC61" s="3"/>
      <c r="AD61" s="39"/>
      <c r="AE61" s="39"/>
      <c r="AG61" s="39"/>
      <c r="AH61" s="5"/>
      <c r="AI61" s="39"/>
      <c r="AJ61" s="39"/>
    </row>
    <row r="62" spans="2:36" ht="13.5" customHeight="1">
      <c r="B62" s="109"/>
      <c r="C62" s="39"/>
      <c r="D62" s="135"/>
      <c r="E62" s="136"/>
      <c r="G62" s="3"/>
      <c r="H62" s="127"/>
      <c r="I62" s="158"/>
      <c r="J62" s="406">
        <f>AE7</f>
        <v>14.458495460565416</v>
      </c>
      <c r="K62" s="407"/>
      <c r="P62" s="3"/>
      <c r="Q62" s="3"/>
      <c r="AA62" s="39"/>
      <c r="AC62" s="3"/>
      <c r="AD62" s="342"/>
      <c r="AE62" s="342"/>
      <c r="AG62" s="3"/>
      <c r="AI62" s="3"/>
      <c r="AJ62" s="3"/>
    </row>
    <row r="63" spans="2:36">
      <c r="B63" s="109" t="s">
        <v>1</v>
      </c>
      <c r="C63" s="39"/>
      <c r="D63" s="135"/>
      <c r="E63" s="136"/>
      <c r="G63" s="3"/>
      <c r="H63" s="127"/>
      <c r="I63" s="131"/>
      <c r="J63" s="83"/>
      <c r="K63" s="194">
        <v>7</v>
      </c>
      <c r="P63" s="3"/>
      <c r="Q63" s="3"/>
      <c r="AA63" s="4"/>
      <c r="AC63" s="3"/>
      <c r="AD63" s="39"/>
      <c r="AE63" s="39"/>
      <c r="AG63" s="3"/>
      <c r="AI63" s="3"/>
      <c r="AJ63" s="3"/>
    </row>
    <row r="64" spans="2:36" ht="14">
      <c r="B64" s="109"/>
      <c r="C64" s="39"/>
      <c r="D64" s="135"/>
      <c r="E64" s="136"/>
      <c r="G64" s="3"/>
      <c r="H64" s="127"/>
      <c r="I64" s="131"/>
      <c r="J64" s="83"/>
      <c r="K64" s="260"/>
      <c r="P64" s="169"/>
      <c r="Q64" s="169"/>
      <c r="AA64" s="4"/>
      <c r="AC64" s="3"/>
      <c r="AD64" s="39"/>
      <c r="AE64" s="39"/>
      <c r="AG64" s="3"/>
      <c r="AI64" s="3"/>
      <c r="AJ64" s="3"/>
    </row>
    <row r="65" spans="2:36" ht="13.5" thickBot="1">
      <c r="B65" s="261"/>
      <c r="C65" s="262"/>
      <c r="D65" s="263"/>
      <c r="E65" s="264"/>
      <c r="F65" s="265"/>
      <c r="G65" s="262"/>
      <c r="H65" s="263"/>
      <c r="I65" s="264"/>
      <c r="J65" s="276"/>
      <c r="K65" s="266"/>
      <c r="P65" s="3"/>
      <c r="Q65" s="3"/>
      <c r="AA65" s="2"/>
      <c r="AB65" s="9"/>
      <c r="AC65" s="2"/>
      <c r="AD65" s="9"/>
      <c r="AE65" s="2"/>
      <c r="AF65" s="9"/>
      <c r="AG65" s="2"/>
      <c r="AH65" s="9"/>
      <c r="AI65" s="2"/>
      <c r="AJ65" s="2"/>
    </row>
    <row r="66" spans="2:36" ht="13.5" thickTop="1">
      <c r="B66" s="313"/>
      <c r="C66" s="311"/>
      <c r="D66" s="311"/>
      <c r="E66" s="311"/>
      <c r="F66" s="313"/>
      <c r="G66" s="314"/>
      <c r="H66" s="313"/>
      <c r="I66" s="314"/>
      <c r="J66" s="311"/>
      <c r="K66" s="312"/>
      <c r="U66" s="2"/>
      <c r="V66" s="9"/>
      <c r="W66" s="2"/>
      <c r="X66" s="9"/>
      <c r="Y66" s="2"/>
      <c r="Z66" s="9"/>
    </row>
    <row r="67" spans="2:36">
      <c r="B67" s="9"/>
      <c r="F67" s="9"/>
      <c r="G67" s="2"/>
      <c r="H67" s="9"/>
      <c r="I67" s="2"/>
      <c r="U67" s="25"/>
      <c r="V67" s="9"/>
      <c r="W67" s="2"/>
      <c r="X67" s="9"/>
      <c r="Y67" s="2"/>
      <c r="Z67" s="9"/>
    </row>
    <row r="68" spans="2:36">
      <c r="B68" s="9"/>
      <c r="F68" s="9"/>
      <c r="G68" s="2"/>
      <c r="H68" s="9"/>
      <c r="I68" s="2"/>
      <c r="L68" s="1" t="s">
        <v>49</v>
      </c>
      <c r="U68" s="39"/>
    </row>
    <row r="69" spans="2:36" ht="14">
      <c r="B69" s="9"/>
      <c r="F69" s="9"/>
      <c r="G69" s="2"/>
      <c r="H69" s="9"/>
      <c r="I69" s="2"/>
      <c r="V69" s="26"/>
      <c r="W69" s="342"/>
      <c r="X69" s="342"/>
      <c r="Y69" s="39"/>
      <c r="Z69" s="39"/>
    </row>
    <row r="70" spans="2:36" ht="10.5" customHeight="1">
      <c r="B70" s="9"/>
      <c r="F70" s="9"/>
      <c r="G70" s="2"/>
      <c r="H70" s="9"/>
      <c r="I70" s="2"/>
      <c r="U70" s="39"/>
      <c r="V70" s="4"/>
      <c r="W70" s="342"/>
      <c r="X70" s="342"/>
      <c r="Y70" s="39"/>
      <c r="Z70" s="39"/>
    </row>
    <row r="71" spans="2:36">
      <c r="B71" s="9"/>
      <c r="F71" s="9"/>
      <c r="G71" s="2"/>
      <c r="H71" s="9"/>
      <c r="I71" s="2"/>
      <c r="U71" s="4"/>
      <c r="V71" s="4"/>
      <c r="W71" s="342"/>
      <c r="X71" s="342"/>
      <c r="Y71" s="39"/>
      <c r="Z71" s="39"/>
    </row>
    <row r="72" spans="2:36" ht="14">
      <c r="B72" s="9"/>
      <c r="F72" s="9"/>
      <c r="G72" s="2"/>
      <c r="H72" s="9"/>
      <c r="I72" s="2"/>
      <c r="U72" s="4"/>
      <c r="V72" s="26"/>
      <c r="W72" s="342"/>
      <c r="X72" s="342"/>
      <c r="Y72" s="4"/>
      <c r="Z72" s="4"/>
    </row>
    <row r="73" spans="2:36">
      <c r="B73" s="9"/>
      <c r="F73" s="9"/>
      <c r="G73" s="2"/>
      <c r="H73" s="9"/>
      <c r="I73" s="2"/>
      <c r="U73" s="2"/>
      <c r="V73" s="4"/>
      <c r="W73" s="39"/>
      <c r="X73" s="39"/>
      <c r="Y73" s="4"/>
      <c r="Z73" s="4"/>
    </row>
    <row r="74" spans="2:36">
      <c r="B74" s="39"/>
      <c r="C74" s="3"/>
      <c r="D74" s="315"/>
      <c r="E74" s="316"/>
      <c r="F74" s="39"/>
      <c r="G74" s="113"/>
      <c r="H74" s="317"/>
      <c r="I74" s="113"/>
      <c r="T74" s="3"/>
      <c r="U74" s="3"/>
      <c r="V74" s="9"/>
      <c r="W74" s="9"/>
      <c r="X74" s="2"/>
      <c r="Y74" s="9"/>
      <c r="Z74" s="2"/>
    </row>
    <row r="75" spans="2:36">
      <c r="B75" s="34"/>
      <c r="C75" s="25"/>
      <c r="D75" s="34"/>
      <c r="E75" s="25"/>
      <c r="F75" s="301"/>
      <c r="G75" s="25"/>
      <c r="H75" s="301"/>
      <c r="I75" s="25"/>
      <c r="R75" s="365"/>
      <c r="S75" s="366"/>
      <c r="T75" s="9"/>
      <c r="U75" s="2"/>
    </row>
    <row r="76" spans="2:36" ht="14">
      <c r="B76" s="39"/>
      <c r="C76" s="113"/>
      <c r="D76" s="39"/>
      <c r="E76" s="113"/>
      <c r="F76" s="39"/>
      <c r="G76" s="113"/>
      <c r="H76" s="39"/>
      <c r="I76" s="124"/>
      <c r="K76" s="179"/>
      <c r="R76" s="34"/>
      <c r="S76" s="25"/>
      <c r="T76" s="342"/>
      <c r="U76" s="342"/>
    </row>
    <row r="77" spans="2:36" ht="14">
      <c r="B77" s="39"/>
      <c r="C77" s="193"/>
      <c r="D77" s="39"/>
      <c r="E77" s="193"/>
      <c r="F77" s="21" t="s">
        <v>53</v>
      </c>
      <c r="G77" s="193"/>
      <c r="H77" s="39"/>
      <c r="I77" s="193"/>
      <c r="J77" s="21"/>
      <c r="K77" s="193"/>
      <c r="R77" s="369"/>
      <c r="S77" s="369"/>
      <c r="T77" s="39"/>
      <c r="U77" s="39"/>
    </row>
    <row r="78" spans="2:36">
      <c r="B78" s="39"/>
      <c r="C78" s="39"/>
      <c r="D78" s="40"/>
      <c r="E78" s="40"/>
      <c r="F78" s="39"/>
      <c r="G78" s="40"/>
      <c r="H78" s="3"/>
      <c r="I78" s="39"/>
      <c r="J78" s="39"/>
      <c r="K78" s="39"/>
      <c r="R78" s="343"/>
      <c r="S78" s="344"/>
      <c r="T78" s="39"/>
      <c r="U78" s="12"/>
    </row>
    <row r="79" spans="2:36">
      <c r="B79" s="39"/>
      <c r="C79" s="39"/>
      <c r="D79" s="40"/>
      <c r="E79" s="40"/>
      <c r="F79" s="39"/>
      <c r="G79" s="40"/>
      <c r="H79" s="39"/>
      <c r="I79" s="39"/>
      <c r="J79" s="39"/>
      <c r="K79" s="39"/>
      <c r="R79" s="39"/>
      <c r="S79" s="39"/>
      <c r="T79" s="39"/>
      <c r="U79" s="39"/>
    </row>
    <row r="80" spans="2:36">
      <c r="B80" s="39"/>
      <c r="C80" s="39"/>
      <c r="D80" s="39"/>
      <c r="E80" s="39"/>
      <c r="F80" s="39"/>
      <c r="G80" s="39"/>
      <c r="H80" s="40"/>
      <c r="I80" s="39"/>
      <c r="J80" s="39"/>
      <c r="K80" s="39"/>
      <c r="R80" s="39"/>
      <c r="S80" s="39"/>
      <c r="T80" s="39"/>
      <c r="U80" s="39"/>
    </row>
    <row r="81" spans="2:21">
      <c r="B81" s="9"/>
      <c r="C81" s="2"/>
      <c r="D81" s="2"/>
      <c r="E81" s="2"/>
      <c r="F81" s="9"/>
      <c r="G81" s="2"/>
      <c r="J81" s="9"/>
      <c r="K81" s="2"/>
      <c r="R81" s="39"/>
      <c r="S81" s="39"/>
      <c r="T81" s="39"/>
      <c r="U81" s="39"/>
    </row>
    <row r="82" spans="2:21">
      <c r="B82" s="318"/>
      <c r="C82" s="318"/>
      <c r="F82" s="40"/>
      <c r="G82" s="3"/>
      <c r="H82" s="319"/>
      <c r="I82" s="3"/>
      <c r="J82" s="39"/>
      <c r="K82" s="2"/>
      <c r="R82" s="9"/>
      <c r="S82" s="2"/>
      <c r="T82" s="9"/>
      <c r="U82" s="2"/>
    </row>
    <row r="83" spans="2:21">
      <c r="B83" s="34"/>
      <c r="C83" s="25"/>
      <c r="F83" s="301"/>
      <c r="G83" s="25"/>
      <c r="H83" s="34"/>
      <c r="I83" s="25"/>
      <c r="J83" s="301"/>
      <c r="K83" s="25"/>
      <c r="L83" s="37"/>
      <c r="M83" s="37"/>
      <c r="N83" s="37"/>
      <c r="O83" s="37"/>
      <c r="P83" s="37"/>
      <c r="Q83" s="37"/>
      <c r="R83" s="37"/>
      <c r="S83" s="2"/>
      <c r="T83" s="39"/>
      <c r="U83" s="2"/>
    </row>
    <row r="84" spans="2:21">
      <c r="B84" s="320"/>
      <c r="C84" s="113"/>
      <c r="F84" s="39"/>
      <c r="G84" s="113"/>
      <c r="H84" s="99"/>
      <c r="I84" s="113"/>
      <c r="J84" s="3"/>
      <c r="K84" s="113"/>
      <c r="L84" s="37"/>
      <c r="M84" s="37"/>
      <c r="N84" s="37"/>
      <c r="O84" s="37"/>
      <c r="P84" s="37"/>
      <c r="Q84" s="37"/>
      <c r="R84" s="37"/>
      <c r="S84" s="39"/>
      <c r="T84" s="39"/>
      <c r="U84" s="39"/>
    </row>
    <row r="85" spans="2:21">
      <c r="B85" s="133"/>
      <c r="C85" s="193"/>
      <c r="F85" s="21"/>
      <c r="G85" s="193"/>
      <c r="H85" s="21"/>
      <c r="I85" s="193"/>
      <c r="K85" s="193"/>
      <c r="L85" s="36"/>
      <c r="M85" s="36"/>
      <c r="N85" s="36"/>
      <c r="O85" s="36"/>
      <c r="P85" s="36"/>
      <c r="Q85" s="36"/>
      <c r="R85" s="36"/>
      <c r="S85" s="39"/>
      <c r="T85" s="39"/>
      <c r="U85" s="39"/>
    </row>
    <row r="86" spans="2:21">
      <c r="B86" s="370"/>
      <c r="C86" s="371"/>
      <c r="F86" s="39"/>
      <c r="G86" s="39"/>
      <c r="H86" s="39"/>
      <c r="I86" s="39"/>
      <c r="J86" s="39"/>
      <c r="K86" s="39"/>
      <c r="L86" s="3"/>
      <c r="M86" s="3"/>
      <c r="N86" s="3"/>
      <c r="O86" s="3"/>
      <c r="P86" s="3"/>
      <c r="Q86" s="3"/>
      <c r="R86" s="3"/>
      <c r="S86" s="39"/>
      <c r="T86" s="39"/>
      <c r="U86" s="39"/>
    </row>
    <row r="87" spans="2:21">
      <c r="C87" s="39"/>
      <c r="F87" s="39"/>
      <c r="G87" s="39"/>
      <c r="H87" s="39"/>
      <c r="I87" s="6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2:21">
      <c r="C88" s="3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2:21">
      <c r="B89" s="9"/>
      <c r="C89" s="2"/>
      <c r="F89" s="9"/>
      <c r="G89" s="2"/>
      <c r="H89" s="9"/>
      <c r="J89" s="9"/>
      <c r="K89" s="2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2:21">
      <c r="B90" s="39"/>
      <c r="C90" s="3"/>
      <c r="D90" s="39"/>
      <c r="E90" s="2"/>
      <c r="F90" s="39"/>
      <c r="G90" s="2"/>
      <c r="J90" s="39"/>
      <c r="K90" s="321"/>
      <c r="L90" s="2"/>
      <c r="M90" s="2"/>
      <c r="N90" s="2"/>
      <c r="O90" s="2"/>
      <c r="P90" s="2"/>
      <c r="Q90" s="2"/>
      <c r="R90" s="9"/>
      <c r="S90" s="2"/>
      <c r="T90" s="9"/>
      <c r="U90" s="2"/>
    </row>
    <row r="91" spans="2:21" ht="14">
      <c r="B91" s="189"/>
      <c r="C91" s="188"/>
      <c r="D91" s="301"/>
      <c r="E91" s="216"/>
      <c r="F91" s="301"/>
      <c r="G91" s="216"/>
      <c r="H91" s="322"/>
      <c r="I91" s="25"/>
      <c r="J91" s="34"/>
      <c r="K91" s="25"/>
      <c r="L91" s="39"/>
      <c r="M91" s="39"/>
      <c r="N91" s="39"/>
      <c r="O91" s="39"/>
      <c r="P91" s="39"/>
      <c r="Q91" s="39"/>
      <c r="R91" s="39"/>
      <c r="S91" s="39"/>
      <c r="T91" s="347"/>
      <c r="U91" s="347"/>
    </row>
    <row r="92" spans="2:21">
      <c r="B92" s="39"/>
      <c r="C92" s="113"/>
      <c r="D92" s="39"/>
      <c r="E92" s="272"/>
      <c r="F92" s="39"/>
      <c r="G92" s="113"/>
      <c r="I92" s="113"/>
      <c r="J92" s="39"/>
      <c r="K92" s="113"/>
      <c r="L92" s="39"/>
      <c r="M92" s="39"/>
      <c r="N92" s="39"/>
      <c r="O92" s="39"/>
      <c r="P92" s="39"/>
      <c r="Q92" s="39"/>
      <c r="R92" s="39"/>
      <c r="S92" s="39"/>
      <c r="T92" s="39"/>
      <c r="U92" s="342"/>
    </row>
    <row r="93" spans="2:21">
      <c r="B93" s="39"/>
      <c r="C93" s="193"/>
      <c r="D93" s="39"/>
      <c r="E93" s="193"/>
      <c r="F93" s="39"/>
      <c r="G93" s="193"/>
      <c r="I93" s="193"/>
      <c r="K93" s="323"/>
      <c r="L93" s="39"/>
      <c r="M93" s="39"/>
      <c r="N93" s="39"/>
      <c r="O93" s="39"/>
      <c r="P93" s="39"/>
      <c r="Q93" s="39"/>
      <c r="R93" s="39"/>
      <c r="S93" s="39"/>
      <c r="T93" s="39"/>
      <c r="U93" s="342"/>
    </row>
    <row r="94" spans="2:21">
      <c r="B94" s="39"/>
      <c r="C94" s="39"/>
      <c r="D94" s="39"/>
      <c r="E94" s="39"/>
      <c r="F94" s="39"/>
      <c r="G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2:21">
      <c r="B95" s="39"/>
      <c r="C95" s="39"/>
      <c r="D95" s="39"/>
      <c r="E95" s="39"/>
      <c r="F95" s="39"/>
      <c r="G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2:21">
      <c r="B96" s="39"/>
      <c r="C96" s="39"/>
      <c r="D96" s="39"/>
      <c r="E96" s="39"/>
      <c r="F96" s="39"/>
      <c r="G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2:21">
      <c r="B97" s="9"/>
      <c r="C97" s="2"/>
      <c r="D97" s="9"/>
      <c r="E97" s="2"/>
      <c r="F97" s="9"/>
      <c r="G97" s="324"/>
      <c r="J97" s="9"/>
      <c r="K97" s="2"/>
      <c r="L97" s="2"/>
      <c r="M97" s="2"/>
      <c r="N97" s="2"/>
      <c r="O97" s="2"/>
      <c r="P97" s="2"/>
      <c r="Q97" s="2"/>
      <c r="R97" s="9"/>
      <c r="S97" s="2"/>
      <c r="T97" s="9"/>
      <c r="U97" s="2"/>
    </row>
    <row r="98" spans="2:21">
      <c r="B98" s="325"/>
      <c r="C98" s="113"/>
      <c r="J98" s="316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2:21">
      <c r="B99" s="34"/>
      <c r="C99" s="25"/>
      <c r="J99" s="34"/>
      <c r="K99" s="25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2:21">
      <c r="B100" s="39"/>
      <c r="C100" s="221"/>
      <c r="K100" s="113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2:21">
      <c r="B101" s="39"/>
      <c r="C101" s="238"/>
      <c r="K101" s="193"/>
      <c r="L101" s="39"/>
      <c r="M101" s="39"/>
      <c r="N101" s="39"/>
      <c r="O101" s="39"/>
      <c r="P101" s="39"/>
      <c r="Q101" s="39"/>
      <c r="R101" s="39"/>
      <c r="S101" s="39"/>
      <c r="T101" s="39"/>
      <c r="U101" s="342"/>
    </row>
    <row r="102" spans="2:21">
      <c r="B102" s="39"/>
      <c r="C102" s="39"/>
      <c r="L102" s="39"/>
      <c r="M102" s="39"/>
      <c r="N102" s="39"/>
      <c r="O102" s="39"/>
      <c r="P102" s="39"/>
      <c r="Q102" s="39"/>
      <c r="R102" s="39"/>
      <c r="S102" s="39"/>
      <c r="T102" s="39"/>
      <c r="U102" s="342"/>
    </row>
    <row r="103" spans="2:21">
      <c r="B103" s="39"/>
      <c r="C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2:21">
      <c r="B104" s="39"/>
      <c r="C104" s="39"/>
      <c r="L104" s="2"/>
      <c r="M104" s="2"/>
      <c r="N104" s="2"/>
      <c r="O104" s="2"/>
      <c r="P104" s="2"/>
      <c r="Q104" s="2"/>
      <c r="R104" s="9"/>
      <c r="S104" s="2"/>
      <c r="T104" s="9"/>
      <c r="U104" s="2"/>
    </row>
    <row r="105" spans="2:21">
      <c r="B105" s="9"/>
      <c r="C105" s="2"/>
      <c r="L105" s="2"/>
      <c r="M105" s="2"/>
      <c r="N105" s="2"/>
      <c r="O105" s="2"/>
      <c r="P105" s="2"/>
      <c r="Q105" s="2"/>
      <c r="R105" s="39"/>
      <c r="S105" s="2"/>
      <c r="T105" s="39"/>
      <c r="U105" s="27"/>
    </row>
    <row r="106" spans="2:21">
      <c r="D106" s="326"/>
      <c r="E106" s="326"/>
      <c r="F106" s="327"/>
      <c r="G106" s="3"/>
      <c r="L106" s="39"/>
      <c r="M106" s="39"/>
      <c r="N106" s="39"/>
      <c r="O106" s="39"/>
      <c r="P106" s="39"/>
      <c r="Q106" s="39"/>
      <c r="R106" s="347"/>
      <c r="S106" s="347"/>
      <c r="T106" s="4"/>
      <c r="U106" s="4"/>
    </row>
    <row r="107" spans="2:21">
      <c r="D107" s="328"/>
      <c r="E107" s="25"/>
      <c r="F107" s="301"/>
      <c r="G107" s="25"/>
      <c r="L107" s="3"/>
      <c r="M107" s="3"/>
      <c r="N107" s="3"/>
      <c r="O107" s="3"/>
      <c r="P107" s="3"/>
      <c r="Q107" s="3"/>
      <c r="S107" s="39"/>
      <c r="T107" s="39"/>
      <c r="U107" s="4"/>
    </row>
    <row r="108" spans="2:21">
      <c r="D108" s="329"/>
      <c r="E108" s="113"/>
      <c r="F108" s="39"/>
      <c r="G108" s="113"/>
      <c r="L108" s="39"/>
      <c r="M108" s="39"/>
      <c r="N108" s="39"/>
      <c r="O108" s="39"/>
      <c r="P108" s="39"/>
      <c r="Q108" s="39"/>
      <c r="S108" s="39"/>
      <c r="T108" s="4"/>
      <c r="U108" s="4"/>
    </row>
    <row r="109" spans="2:21" ht="14">
      <c r="D109" s="330"/>
      <c r="E109" s="331"/>
      <c r="F109" s="39"/>
      <c r="G109" s="39"/>
      <c r="L109" s="3"/>
      <c r="M109" s="3"/>
      <c r="N109" s="3"/>
      <c r="O109" s="3"/>
      <c r="P109" s="3"/>
      <c r="Q109" s="3"/>
      <c r="S109" s="3"/>
      <c r="T109" s="4"/>
      <c r="U109" s="4"/>
    </row>
    <row r="110" spans="2:21">
      <c r="D110" s="332"/>
      <c r="E110" s="333"/>
      <c r="F110" s="39"/>
      <c r="G110" s="39"/>
      <c r="L110" s="3"/>
      <c r="M110" s="3"/>
      <c r="N110" s="3"/>
      <c r="O110" s="3"/>
      <c r="P110" s="3"/>
      <c r="Q110" s="3"/>
      <c r="S110" s="3"/>
      <c r="T110" s="4"/>
      <c r="U110" s="4"/>
    </row>
    <row r="111" spans="2:21">
      <c r="D111" s="332"/>
      <c r="E111" s="333"/>
      <c r="F111" s="39"/>
      <c r="G111" s="39"/>
      <c r="L111" s="3"/>
      <c r="M111" s="3"/>
      <c r="N111" s="3"/>
      <c r="O111" s="3"/>
      <c r="P111" s="3"/>
      <c r="Q111" s="3"/>
      <c r="S111" s="3"/>
      <c r="T111" s="4"/>
      <c r="U111" s="4"/>
    </row>
    <row r="112" spans="2:21">
      <c r="D112" s="332"/>
      <c r="E112" s="332"/>
      <c r="F112" s="39"/>
      <c r="G112" s="39"/>
      <c r="L112" s="2"/>
      <c r="M112" s="2"/>
      <c r="N112" s="2"/>
      <c r="O112" s="2"/>
      <c r="P112" s="2"/>
      <c r="Q112" s="2"/>
      <c r="R112" s="9"/>
      <c r="S112" s="2"/>
      <c r="T112" s="9"/>
      <c r="U112" s="2"/>
    </row>
    <row r="113" spans="4:7">
      <c r="D113" s="334"/>
      <c r="E113" s="335"/>
      <c r="F113" s="9"/>
      <c r="G113" s="2"/>
    </row>
    <row r="129" spans="4:11" ht="13.5" thickBot="1"/>
    <row r="130" spans="4:11">
      <c r="H130" s="116"/>
      <c r="I130" s="117">
        <f>I131/15/24+$D$2</f>
        <v>45017.529305555552</v>
      </c>
      <c r="J130" s="367">
        <f>K67-K131</f>
        <v>-90.35</v>
      </c>
      <c r="K130" s="368"/>
    </row>
    <row r="131" spans="4:11">
      <c r="H131" s="121">
        <v>3.85</v>
      </c>
      <c r="I131" s="122">
        <f>G35+H131</f>
        <v>85.55</v>
      </c>
      <c r="J131" s="168">
        <v>4.8</v>
      </c>
      <c r="K131" s="23">
        <f>I131+J131</f>
        <v>90.35</v>
      </c>
    </row>
    <row r="132" spans="4:11" ht="14">
      <c r="H132" s="127"/>
      <c r="I132" s="128"/>
      <c r="J132" s="133">
        <f>$Z$6</f>
        <v>45017.43662990196</v>
      </c>
      <c r="K132" s="77">
        <f>$AB$6</f>
        <v>45017.619555555553</v>
      </c>
    </row>
    <row r="133" spans="4:11" ht="14">
      <c r="F133" s="39"/>
      <c r="G133" s="39"/>
      <c r="H133" s="127"/>
      <c r="I133" s="128"/>
      <c r="J133" s="350">
        <f>$AD$6</f>
        <v>37.700000000000031</v>
      </c>
      <c r="K133" s="351"/>
    </row>
    <row r="134" spans="4:11">
      <c r="F134" s="39"/>
      <c r="G134" s="12"/>
      <c r="H134" s="127"/>
      <c r="I134" s="128"/>
      <c r="J134" s="348">
        <f>$AE$6</f>
        <v>14.803664921326126</v>
      </c>
      <c r="K134" s="349"/>
    </row>
    <row r="135" spans="4:11">
      <c r="F135" s="39"/>
      <c r="G135" s="40"/>
      <c r="H135" s="127"/>
      <c r="I135" s="128"/>
      <c r="J135" s="83"/>
      <c r="K135" s="82"/>
    </row>
    <row r="136" spans="4:11">
      <c r="F136" s="39"/>
      <c r="G136" s="39"/>
      <c r="H136" s="127"/>
      <c r="I136" s="128"/>
      <c r="J136" s="83"/>
      <c r="K136" s="82"/>
    </row>
    <row r="137" spans="4:11" ht="13.5" thickBot="1">
      <c r="F137" s="39"/>
      <c r="G137" s="39"/>
      <c r="H137" s="139"/>
      <c r="I137" s="140"/>
      <c r="J137" s="170"/>
      <c r="K137" s="84"/>
    </row>
    <row r="138" spans="4:11">
      <c r="J138" s="9"/>
    </row>
    <row r="139" spans="4:11">
      <c r="J139" s="39"/>
      <c r="K139" s="37"/>
    </row>
    <row r="140" spans="4:11">
      <c r="J140" s="39"/>
      <c r="K140" s="37"/>
    </row>
    <row r="141" spans="4:11">
      <c r="D141" s="39"/>
      <c r="E141" s="39"/>
      <c r="F141" s="34"/>
      <c r="G141" s="25"/>
      <c r="J141" s="39"/>
      <c r="K141" s="36"/>
    </row>
    <row r="142" spans="4:11">
      <c r="D142" s="39"/>
      <c r="E142" s="39"/>
      <c r="F142" s="39"/>
      <c r="G142" s="39"/>
      <c r="J142" s="39"/>
      <c r="K142" s="3"/>
    </row>
    <row r="143" spans="4:11">
      <c r="D143" s="39"/>
      <c r="E143" s="39"/>
      <c r="F143" s="39"/>
      <c r="G143" s="39"/>
      <c r="J143" s="39"/>
      <c r="K143" s="39"/>
    </row>
    <row r="144" spans="4:11">
      <c r="D144" s="39"/>
      <c r="E144" s="39"/>
      <c r="F144" s="39"/>
      <c r="G144" s="39"/>
      <c r="J144" s="342"/>
      <c r="K144" s="342"/>
    </row>
    <row r="145" spans="4:11">
      <c r="D145" s="39"/>
      <c r="E145" s="39"/>
      <c r="F145" s="39"/>
      <c r="G145" s="39"/>
      <c r="J145" s="342"/>
      <c r="K145" s="342"/>
    </row>
    <row r="146" spans="4:11">
      <c r="D146" s="9"/>
      <c r="E146" s="2"/>
      <c r="F146" s="39"/>
      <c r="G146" s="39"/>
      <c r="J146" s="9"/>
      <c r="K146" s="2"/>
    </row>
    <row r="147" spans="4:11">
      <c r="J147" s="39"/>
      <c r="K147" s="39"/>
    </row>
    <row r="148" spans="4:11">
      <c r="J148" s="39"/>
      <c r="K148" s="39"/>
    </row>
    <row r="149" spans="4:11">
      <c r="J149" s="39"/>
      <c r="K149" s="39"/>
    </row>
    <row r="150" spans="4:11">
      <c r="J150" s="39"/>
      <c r="K150" s="39"/>
    </row>
    <row r="151" spans="4:11">
      <c r="J151" s="39"/>
      <c r="K151" s="39"/>
    </row>
    <row r="152" spans="4:11">
      <c r="J152" s="39"/>
      <c r="K152" s="39"/>
    </row>
    <row r="153" spans="4:11">
      <c r="J153" s="9"/>
      <c r="K153" s="2"/>
    </row>
    <row r="154" spans="4:11">
      <c r="J154" s="342"/>
      <c r="K154" s="342"/>
    </row>
    <row r="155" spans="4:11">
      <c r="J155" s="342"/>
      <c r="K155" s="39"/>
    </row>
    <row r="156" spans="4:11">
      <c r="J156" s="342"/>
      <c r="K156" s="39"/>
    </row>
    <row r="157" spans="4:11">
      <c r="J157" s="39"/>
      <c r="K157" s="39"/>
    </row>
    <row r="158" spans="4:11">
      <c r="J158" s="39"/>
      <c r="K158" s="39"/>
    </row>
    <row r="159" spans="4:11">
      <c r="J159" s="39"/>
      <c r="K159" s="39"/>
    </row>
    <row r="160" spans="4:11">
      <c r="J160" s="9"/>
      <c r="K160" s="2"/>
    </row>
    <row r="161" spans="10:11">
      <c r="J161" s="39"/>
      <c r="K161" s="2"/>
    </row>
    <row r="162" spans="10:11">
      <c r="J162" s="342"/>
      <c r="K162" s="342"/>
    </row>
    <row r="163" spans="10:11">
      <c r="K163" s="3"/>
    </row>
    <row r="164" spans="10:11">
      <c r="K164" s="39"/>
    </row>
    <row r="165" spans="10:11">
      <c r="K165" s="3"/>
    </row>
    <row r="166" spans="10:11">
      <c r="K166" s="3"/>
    </row>
    <row r="167" spans="10:11">
      <c r="K167" s="3"/>
    </row>
    <row r="168" spans="10:11">
      <c r="J168" s="9"/>
      <c r="K168" s="2"/>
    </row>
  </sheetData>
  <mergeCells count="79">
    <mergeCell ref="J154:K154"/>
    <mergeCell ref="J155:J156"/>
    <mergeCell ref="J162:K162"/>
    <mergeCell ref="U101:U102"/>
    <mergeCell ref="R106:S106"/>
    <mergeCell ref="J130:K130"/>
    <mergeCell ref="J133:K133"/>
    <mergeCell ref="J134:K134"/>
    <mergeCell ref="J144:K145"/>
    <mergeCell ref="T76:U76"/>
    <mergeCell ref="R77:S77"/>
    <mergeCell ref="R78:S78"/>
    <mergeCell ref="B86:C86"/>
    <mergeCell ref="T91:U91"/>
    <mergeCell ref="U92:U93"/>
    <mergeCell ref="D60:D61"/>
    <mergeCell ref="J62:K62"/>
    <mergeCell ref="AD62:AE62"/>
    <mergeCell ref="W69:X70"/>
    <mergeCell ref="W71:X72"/>
    <mergeCell ref="R75:S75"/>
    <mergeCell ref="AF51:AG51"/>
    <mergeCell ref="AH51:AI51"/>
    <mergeCell ref="H52:I52"/>
    <mergeCell ref="J58:K58"/>
    <mergeCell ref="AD59:AE59"/>
    <mergeCell ref="AF59:AG59"/>
    <mergeCell ref="AH59:AI59"/>
    <mergeCell ref="Z43:AA43"/>
    <mergeCell ref="AB43:AC43"/>
    <mergeCell ref="AD43:AE43"/>
    <mergeCell ref="F44:F45"/>
    <mergeCell ref="H50:I50"/>
    <mergeCell ref="AD51:AE51"/>
    <mergeCell ref="Y35:Y36"/>
    <mergeCell ref="Z35:AA35"/>
    <mergeCell ref="AD35:AE35"/>
    <mergeCell ref="AF35:AG35"/>
    <mergeCell ref="D36:D37"/>
    <mergeCell ref="P42:Q42"/>
    <mergeCell ref="AD19:AE19"/>
    <mergeCell ref="AF19:AG19"/>
    <mergeCell ref="D26:E26"/>
    <mergeCell ref="AA27:AB27"/>
    <mergeCell ref="D28:E28"/>
    <mergeCell ref="J34:K34"/>
    <mergeCell ref="L34:M34"/>
    <mergeCell ref="AF11:AG11"/>
    <mergeCell ref="B18:C18"/>
    <mergeCell ref="D18:E18"/>
    <mergeCell ref="N18:O18"/>
    <mergeCell ref="R18:S18"/>
    <mergeCell ref="T18:U18"/>
    <mergeCell ref="AD18:AE18"/>
    <mergeCell ref="D9:E9"/>
    <mergeCell ref="Z9:AA9"/>
    <mergeCell ref="AB9:AC9"/>
    <mergeCell ref="B10:C10"/>
    <mergeCell ref="AC11:AC12"/>
    <mergeCell ref="AD11:AE11"/>
    <mergeCell ref="Z7:AA7"/>
    <mergeCell ref="AB7:AC7"/>
    <mergeCell ref="C8:D8"/>
    <mergeCell ref="E8:F8"/>
    <mergeCell ref="Z8:AA8"/>
    <mergeCell ref="AB8:AC8"/>
    <mergeCell ref="Z4:AA4"/>
    <mergeCell ref="AB4:AC4"/>
    <mergeCell ref="Z5:AA5"/>
    <mergeCell ref="AB5:AC5"/>
    <mergeCell ref="Z6:AA6"/>
    <mergeCell ref="AB6:AC6"/>
    <mergeCell ref="T2:U2"/>
    <mergeCell ref="Z2:AA2"/>
    <mergeCell ref="AB2:AC2"/>
    <mergeCell ref="AD2:AE2"/>
    <mergeCell ref="AF2:AG2"/>
    <mergeCell ref="Z3:AA3"/>
    <mergeCell ref="AB3:AC3"/>
  </mergeCells>
  <phoneticPr fontId="2"/>
  <pageMargins left="0.47244094488188981" right="0" top="0.31496062992125984" bottom="0" header="0" footer="0"/>
  <pageSetup paperSize="9" scale="98" orientation="portrait" horizontalDpi="4294967293" r:id="rId1"/>
  <headerFooter alignWithMargins="0">
    <oddHeader>&amp;L&amp;"ＭＳ Ｐ明朝,標準"&amp;9&amp;F&amp;R&amp;"ＭＳ Ｐ明朝,標準"&amp;9  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A4:AC8"/>
  <sheetViews>
    <sheetView workbookViewId="0">
      <selection activeCell="D2" sqref="D2"/>
    </sheetView>
  </sheetViews>
  <sheetFormatPr defaultRowHeight="13"/>
  <sheetData>
    <row r="4" spans="27:29">
      <c r="AA4" s="92">
        <v>41426.333333333336</v>
      </c>
      <c r="AC4" s="92">
        <v>41426.354166666664</v>
      </c>
    </row>
    <row r="5" spans="27:29">
      <c r="AA5" s="92">
        <v>41426.413888888892</v>
      </c>
      <c r="AC5" s="92">
        <v>41426.51666666667</v>
      </c>
    </row>
    <row r="6" spans="27:29">
      <c r="AA6" s="92">
        <v>41426.453472222223</v>
      </c>
      <c r="AC6" s="92">
        <v>41426.605555555558</v>
      </c>
    </row>
    <row r="7" spans="27:29">
      <c r="AA7" s="92">
        <v>41426.531944444447</v>
      </c>
      <c r="AC7" s="92">
        <v>41426.783333333333</v>
      </c>
    </row>
    <row r="8" spans="27:29">
      <c r="AA8" s="92">
        <v>41518.578472222223</v>
      </c>
      <c r="AC8" s="92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23BRM401坂井200</vt:lpstr>
      <vt:lpstr>Sheet1</vt:lpstr>
      <vt:lpstr>Sheet2</vt:lpstr>
      <vt:lpstr>Sheet3</vt:lpstr>
      <vt:lpstr>'23BRM401坂井200'!Print_Area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2023-03-20T05:59:34Z</cp:lastPrinted>
  <dcterms:created xsi:type="dcterms:W3CDTF">2005-08-30T00:38:44Z</dcterms:created>
  <dcterms:modified xsi:type="dcterms:W3CDTF">2023-03-20T06:12:23Z</dcterms:modified>
</cp:coreProperties>
</file>